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nhs.sharepoint.com/sites/msteams_0a04d5-UEC/Shared Documents/OI UEC/UEC/Monthly Publications/ECDS Publication/Publication Files/09 Oct 2025/"/>
    </mc:Choice>
  </mc:AlternateContent>
  <xr:revisionPtr revIDLastSave="28" documentId="8_{A472DF19-15FE-477B-9C9D-5189403DACFB}" xr6:coauthVersionLast="47" xr6:coauthVersionMax="47" xr10:uidLastSave="{E48E899C-828A-458C-8CF4-437C51D19B71}"/>
  <bookViews>
    <workbookView xWindow="-120" yWindow="-120" windowWidth="29040" windowHeight="15720" tabRatio="859" xr2:uid="{00000000-000D-0000-FFFF-FFFF00000000}"/>
  </bookViews>
  <sheets>
    <sheet name="Overview" sheetId="29" r:id="rId1"/>
    <sheet name="System &amp; Provider Summary - T1" sheetId="56" r:id="rId2"/>
    <sheet name="System &amp; Provider Summary - UTC" sheetId="57" r:id="rId3"/>
    <sheet name="Age - T1" sheetId="15" r:id="rId4"/>
    <sheet name="Age - UTC" sheetId="58" r:id="rId5"/>
    <sheet name="Gender - T1" sheetId="10" r:id="rId6"/>
    <sheet name="Gender - UTC" sheetId="59" r:id="rId7"/>
    <sheet name="Ethnicity - T1" sheetId="16" r:id="rId8"/>
    <sheet name="Ethnicity - UTC" sheetId="60" r:id="rId9"/>
    <sheet name="Chief Complaint - T1" sheetId="24" r:id="rId10"/>
    <sheet name="Chief Complaint - UTC" sheetId="61" r:id="rId11"/>
    <sheet name="Frailty - T1" sheetId="63" r:id="rId12"/>
    <sheet name="Frailty - UTC" sheetId="64" r:id="rId13"/>
    <sheet name="Data Completeness &amp; Quality" sheetId="30" r:id="rId14"/>
  </sheets>
  <definedNames>
    <definedName name="_xlnm._FilterDatabase" localSheetId="3" hidden="1">'Age - T1'!$B$18:$C$301</definedName>
    <definedName name="_xlnm._FilterDatabase" localSheetId="4" hidden="1">'Age - UTC'!$B$61:$W$194</definedName>
    <definedName name="_xlnm._FilterDatabase" localSheetId="9" hidden="1">'Chief Complaint - T1'!$B$18:$C$302</definedName>
    <definedName name="_xlnm._FilterDatabase" localSheetId="10" hidden="1">'Chief Complaint - UTC'!$B$18:$C$312</definedName>
    <definedName name="_xlnm._FilterDatabase" localSheetId="13" hidden="1">'Data Completeness &amp; Quality'!$L$21:$S$155</definedName>
    <definedName name="_xlnm._FilterDatabase" localSheetId="7" hidden="1">'Ethnicity - T1'!$B$18:$C$301</definedName>
    <definedName name="_xlnm._FilterDatabase" localSheetId="8" hidden="1">'Ethnicity - UTC'!$B$18:$C$311</definedName>
    <definedName name="_xlnm._FilterDatabase" localSheetId="11" hidden="1">'Frailty - T1'!$B$18:$C$302</definedName>
    <definedName name="_xlnm._FilterDatabase" localSheetId="12" hidden="1">'Frailty - UTC'!$B$18:$C$312</definedName>
    <definedName name="_xlnm._FilterDatabase" localSheetId="5" hidden="1">'Gender - T1'!$B$18:$C$301</definedName>
    <definedName name="_xlnm._FilterDatabase" localSheetId="6" hidden="1">'Gender - UTC'!$B$18:$C$311</definedName>
    <definedName name="_xlnm.Print_Titles" localSheetId="3">'Age - T1'!$1:$16</definedName>
    <definedName name="_xlnm.Print_Titles" localSheetId="4">'Age - UTC'!$1:$16</definedName>
    <definedName name="_xlnm.Print_Titles" localSheetId="9">'Chief Complaint - T1'!$1:$16</definedName>
    <definedName name="_xlnm.Print_Titles" localSheetId="10">'Chief Complaint - UTC'!$1:$16</definedName>
    <definedName name="_xlnm.Print_Titles" localSheetId="7">'Ethnicity - T1'!$1:$16</definedName>
    <definedName name="_xlnm.Print_Titles" localSheetId="8">'Ethnicity - UTC'!$1:$16</definedName>
    <definedName name="_xlnm.Print_Titles" localSheetId="11">'Frailty - T1'!$1:$16</definedName>
    <definedName name="_xlnm.Print_Titles" localSheetId="12">'Frailty - UTC'!$1:$16</definedName>
    <definedName name="_xlnm.Print_Titles" localSheetId="5">'Gender - T1'!$1:$16</definedName>
    <definedName name="_xlnm.Print_Titles" localSheetId="6">'Gender - UTC'!$1:$16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56" l="1"/>
  <c r="I51" i="56"/>
  <c r="I46" i="56"/>
  <c r="I37" i="56"/>
  <c r="I31" i="56"/>
  <c r="I26" i="56"/>
  <c r="I55" i="56"/>
  <c r="I22" i="56" l="1"/>
  <c r="I34" i="56"/>
  <c r="I19" i="56"/>
  <c r="I25" i="56"/>
  <c r="I49" i="56"/>
  <c r="I35" i="56"/>
  <c r="I47" i="56"/>
  <c r="I53" i="56"/>
  <c r="I56" i="56"/>
  <c r="I59" i="56"/>
  <c r="I21" i="56"/>
  <c r="I24" i="56"/>
  <c r="I27" i="56"/>
  <c r="I30" i="56"/>
  <c r="I33" i="56"/>
  <c r="I36" i="56"/>
  <c r="I39" i="56"/>
  <c r="I45" i="56"/>
  <c r="I48" i="56"/>
  <c r="I54" i="56"/>
  <c r="I57" i="56"/>
  <c r="I28" i="56"/>
  <c r="I43" i="56"/>
  <c r="I40" i="56"/>
  <c r="I32" i="56"/>
  <c r="I29" i="56"/>
  <c r="I23" i="56"/>
  <c r="I20" i="56"/>
  <c r="I42" i="56"/>
  <c r="I50" i="56"/>
  <c r="I52" i="56"/>
  <c r="I44" i="56"/>
  <c r="I41" i="56"/>
  <c r="I38" i="56"/>
  <c r="I125" i="56" l="1"/>
  <c r="I136" i="56"/>
  <c r="C11" i="64"/>
  <c r="C10" i="64"/>
  <c r="C8" i="64"/>
  <c r="C5" i="64"/>
  <c r="C11" i="63"/>
  <c r="C10" i="63"/>
  <c r="C8" i="63"/>
  <c r="C5" i="63"/>
  <c r="I176" i="56" l="1"/>
  <c r="I163" i="56"/>
  <c r="I175" i="56"/>
  <c r="I106" i="56"/>
  <c r="I126" i="56"/>
  <c r="I169" i="56"/>
  <c r="I150" i="56"/>
  <c r="I118" i="56"/>
  <c r="I114" i="56"/>
  <c r="I77" i="56"/>
  <c r="I151" i="56"/>
  <c r="I178" i="56"/>
  <c r="I135" i="56"/>
  <c r="I149" i="56"/>
  <c r="I110" i="56"/>
  <c r="I103" i="56"/>
  <c r="I153" i="56"/>
  <c r="I127" i="56"/>
  <c r="I94" i="56"/>
  <c r="I148" i="56"/>
  <c r="I156" i="56"/>
  <c r="I115" i="56"/>
  <c r="I174" i="56"/>
  <c r="I128" i="56"/>
  <c r="I62" i="56"/>
  <c r="I96" i="56"/>
  <c r="I83" i="56"/>
  <c r="I90" i="56"/>
  <c r="I84" i="56"/>
  <c r="I78" i="56"/>
  <c r="I68" i="56"/>
  <c r="I152" i="56"/>
  <c r="I143" i="56"/>
  <c r="I102" i="56"/>
  <c r="I179" i="56"/>
  <c r="I146" i="56"/>
  <c r="I81" i="56"/>
  <c r="I89" i="56"/>
  <c r="I116" i="56"/>
  <c r="I159" i="56"/>
  <c r="I170" i="56"/>
  <c r="I95" i="56"/>
  <c r="I71" i="56"/>
  <c r="I134" i="56"/>
  <c r="I97" i="56"/>
  <c r="I167" i="56"/>
  <c r="I80" i="56"/>
  <c r="I64" i="56"/>
  <c r="I131" i="56"/>
  <c r="I76" i="56"/>
  <c r="I104" i="56"/>
  <c r="I124" i="56"/>
  <c r="I122" i="56"/>
  <c r="I109" i="56"/>
  <c r="I162" i="56"/>
  <c r="I164" i="56"/>
  <c r="I88" i="56" l="1"/>
  <c r="I112" i="56"/>
  <c r="I158" i="56"/>
  <c r="I140" i="56"/>
  <c r="I172" i="56"/>
  <c r="I69" i="56"/>
  <c r="I168" i="56"/>
  <c r="I166" i="56"/>
  <c r="I113" i="56"/>
  <c r="I85" i="56"/>
  <c r="I139" i="56"/>
  <c r="I155" i="56"/>
  <c r="I117" i="56"/>
  <c r="I130" i="56"/>
  <c r="I101" i="56"/>
  <c r="I75" i="56"/>
  <c r="I99" i="56"/>
  <c r="I98" i="56"/>
  <c r="I132" i="56"/>
  <c r="I107" i="56"/>
  <c r="I93" i="56"/>
  <c r="I91" i="56"/>
  <c r="I121" i="56"/>
  <c r="I173" i="56"/>
  <c r="I133" i="56"/>
  <c r="I120" i="56"/>
  <c r="I160" i="56"/>
  <c r="I129" i="56"/>
  <c r="I154" i="56"/>
  <c r="I105" i="56"/>
  <c r="I138" i="56"/>
  <c r="I161" i="56"/>
  <c r="I137" i="56"/>
  <c r="I72" i="56"/>
  <c r="I74" i="56"/>
  <c r="I171" i="56"/>
  <c r="I182" i="56"/>
  <c r="I87" i="56"/>
  <c r="I183" i="56"/>
  <c r="I100" i="56"/>
  <c r="I147" i="56"/>
  <c r="I123" i="56"/>
  <c r="I141" i="56"/>
  <c r="I181" i="56"/>
  <c r="I67" i="56"/>
  <c r="I65" i="56"/>
  <c r="I66" i="56"/>
  <c r="I70" i="56"/>
  <c r="I180" i="56"/>
  <c r="I119" i="56"/>
  <c r="I157" i="56"/>
  <c r="I73" i="56"/>
  <c r="I82" i="56"/>
  <c r="I144" i="56"/>
  <c r="I86" i="56"/>
  <c r="I108" i="56"/>
  <c r="I177" i="56"/>
  <c r="I92" i="56"/>
  <c r="I165" i="56"/>
  <c r="I142" i="56"/>
  <c r="I79" i="56"/>
  <c r="I145" i="56"/>
  <c r="I111" i="56"/>
  <c r="I63" i="56"/>
  <c r="I16" i="56"/>
  <c r="I18" i="56"/>
  <c r="C5" i="57"/>
  <c r="O155" i="30"/>
  <c r="C10" i="10"/>
  <c r="C10" i="59"/>
  <c r="C10" i="16"/>
  <c r="C10" i="60"/>
  <c r="C10" i="24"/>
  <c r="C10" i="61"/>
  <c r="C10" i="58"/>
  <c r="C10" i="15"/>
  <c r="C10" i="57"/>
  <c r="C8" i="57"/>
  <c r="C11" i="61"/>
  <c r="C8" i="61"/>
  <c r="C5" i="61"/>
  <c r="C11" i="60"/>
  <c r="C8" i="60"/>
  <c r="C5" i="60"/>
  <c r="C11" i="59"/>
  <c r="C8" i="59"/>
  <c r="C5" i="59"/>
  <c r="C11" i="58"/>
  <c r="C8" i="58"/>
  <c r="C5" i="58"/>
  <c r="E145" i="30"/>
  <c r="F145" i="30" l="1"/>
  <c r="P155" i="30"/>
  <c r="I61" i="56" l="1"/>
  <c r="S155" i="30"/>
  <c r="Q155" i="30"/>
  <c r="R155" i="30"/>
  <c r="C11" i="10"/>
  <c r="C11" i="16"/>
  <c r="C11" i="24"/>
  <c r="C11" i="15"/>
  <c r="C8" i="10"/>
  <c r="C8" i="16"/>
  <c r="C8" i="24"/>
  <c r="C8" i="15"/>
  <c r="C5" i="10"/>
  <c r="C5" i="16"/>
  <c r="C5" i="24"/>
  <c r="C5" i="15"/>
  <c r="G145" i="30" l="1"/>
  <c r="J145" i="30"/>
  <c r="H145" i="30"/>
  <c r="I145" i="30"/>
</calcChain>
</file>

<file path=xl/sharedStrings.xml><?xml version="1.0" encoding="utf-8"?>
<sst xmlns="http://schemas.openxmlformats.org/spreadsheetml/2006/main" count="19921" uniqueCount="605">
  <si>
    <t>ECDS Activity &amp; Performance</t>
  </si>
  <si>
    <t>This analysis is designed to support the Monthly A&amp;E Attendances and Emergency Admissions publication, adding more context to the types of attendances seen each month. For information on A&amp;E Attendance and Performance Statistics please refer to the Monthly A&amp;E Publication available on the link below:</t>
  </si>
  <si>
    <t>https://www.england.nhs.uk/statistics/statistical-work-areas/ae-waiting-times-and-activity/</t>
  </si>
  <si>
    <t xml:space="preserve">Data presented here is based on a subset of A&amp;E providers who have reached the required level of completion for the given month. The providers included in the cohorts and each breakdown may differ each month, but each has undergone checks to ensure they are representative of England activity as a whole. A trust may be present in total attendances but excluded from 12 hours in department figures, to increase transparency we have added a new column to show the denominator used to calculate the proportion of patients waiting over 12 hours from arrival in ED.
</t>
  </si>
  <si>
    <t>For more information on data completeness and quality in ECDS please refer to the Data Completeness and Quality tab in this file.</t>
  </si>
  <si>
    <t xml:space="preserve">Data is split into two groups: Type 1 &amp; 2 departments and Urgent Treatment Centres. 
</t>
  </si>
  <si>
    <t xml:space="preserve">Type 1 departments are major emergency departments that are consultant-led and open 24 hours a day. They deal with the most acute cases. </t>
  </si>
  <si>
    <t>Type 2 departments are similar to Type 1 in that they are consultant-led, however they specialise in a single specialty, such as children or opthamology.</t>
  </si>
  <si>
    <t>Urgent Treatment Centres or UTCs treat more minor injuries and illnesses. They can be GP or nurse-led and tend to not be open 24hrs a day.</t>
  </si>
  <si>
    <t>System &amp; Provider Summary - T1</t>
  </si>
  <si>
    <t>System &amp; Provider Summary - UTC</t>
  </si>
  <si>
    <t>Age - T1</t>
  </si>
  <si>
    <t>Age - UTC</t>
  </si>
  <si>
    <t>Gender - T1</t>
  </si>
  <si>
    <t>Gender - UTC</t>
  </si>
  <si>
    <t>Ethnicity - T1</t>
  </si>
  <si>
    <t>Ethnicity - UTC</t>
  </si>
  <si>
    <t>Chief Complaint - T1</t>
  </si>
  <si>
    <t>Chief Complaint - UTC</t>
  </si>
  <si>
    <t>Frailty - T1</t>
  </si>
  <si>
    <t>Frailty - UTC</t>
  </si>
  <si>
    <t>Data Completeness and Quality</t>
  </si>
  <si>
    <t>For further information about these published statistics, please contact us at:</t>
  </si>
  <si>
    <t>Operational Insights (Urgent and Emergency Care)</t>
  </si>
  <si>
    <t>NHS England</t>
  </si>
  <si>
    <t>A6.08, Wellington Place</t>
  </si>
  <si>
    <t>LEEDS LS1 4AP</t>
  </si>
  <si>
    <t>england.aedata@nhs.net</t>
  </si>
  <si>
    <t>Title:</t>
  </si>
  <si>
    <t>A&amp;E Activity and Performance Summary</t>
  </si>
  <si>
    <t>Summary:</t>
  </si>
  <si>
    <t>Type 1 &amp; 2 ECDS Attendances (Total &amp; Admitted), and 12hr from arrival performance by system and provider</t>
  </si>
  <si>
    <t>Period:</t>
  </si>
  <si>
    <t>Source:</t>
  </si>
  <si>
    <t>ECDS - NHS England</t>
  </si>
  <si>
    <t>Basis:</t>
  </si>
  <si>
    <t>System &amp; Provider - Type 1 &amp; 2</t>
  </si>
  <si>
    <t>Published:</t>
  </si>
  <si>
    <t>Revised:</t>
  </si>
  <si>
    <t>N/A</t>
  </si>
  <si>
    <t>Status:</t>
  </si>
  <si>
    <t>Contact:</t>
  </si>
  <si>
    <t>Kerry Evert - england.aedata@nhs.net</t>
  </si>
  <si>
    <t>System &amp; Provider Level Data</t>
  </si>
  <si>
    <t>Region</t>
  </si>
  <si>
    <t>Org Code</t>
  </si>
  <si>
    <t>Org Name</t>
  </si>
  <si>
    <t>Total Attendances</t>
  </si>
  <si>
    <t>Admitted Attendances</t>
  </si>
  <si>
    <t>A&amp;E Attendances &gt;12hrs From Arrival</t>
  </si>
  <si>
    <t>A&amp;E Attendances
12hr % Denominator</t>
  </si>
  <si>
    <t>12hr %</t>
  </si>
  <si>
    <t>-</t>
  </si>
  <si>
    <t>England</t>
  </si>
  <si>
    <t>East of England</t>
  </si>
  <si>
    <t>QH8</t>
  </si>
  <si>
    <t>NHS Mid and South Essex Integrated Care Board</t>
  </si>
  <si>
    <t>QHG</t>
  </si>
  <si>
    <t>NHS Bedfordshire, Luton and Milton Keynes Integrated Care Board</t>
  </si>
  <si>
    <t>QJG</t>
  </si>
  <si>
    <t>NHS Suffolk and North East Essex Integrated Care Board</t>
  </si>
  <si>
    <t>QM7</t>
  </si>
  <si>
    <t>NHS Hertfordshire and West Essex Integrated Care Board</t>
  </si>
  <si>
    <t>QMM</t>
  </si>
  <si>
    <t>NHS Norfolk and Waveney Integrated Care Board</t>
  </si>
  <si>
    <t>QUE</t>
  </si>
  <si>
    <t>NHS Cambridgeshire and Peterborough Integrated Care Board</t>
  </si>
  <si>
    <t>London</t>
  </si>
  <si>
    <t>QKK</t>
  </si>
  <si>
    <t>NHS South East London Integrated Care Board</t>
  </si>
  <si>
    <t>QMF</t>
  </si>
  <si>
    <t>NHS North East London Integrated Care Board</t>
  </si>
  <si>
    <t>QMJ</t>
  </si>
  <si>
    <t>NHS North Central London Integrated Care Board</t>
  </si>
  <si>
    <t>QRV</t>
  </si>
  <si>
    <t>NHS North West London Integrated Care Board</t>
  </si>
  <si>
    <t>QWE</t>
  </si>
  <si>
    <t>NHS South West London Integrated Care Board</t>
  </si>
  <si>
    <t>Midlands</t>
  </si>
  <si>
    <t>QGH</t>
  </si>
  <si>
    <t>NHS Herefordshire and Worcestershire Integrated Care Board</t>
  </si>
  <si>
    <t>QHL</t>
  </si>
  <si>
    <t>NHS Birmingham and Solihull Integrated Care Board</t>
  </si>
  <si>
    <t>QJ2</t>
  </si>
  <si>
    <t>NHS Derby and Derbyshire Integrated Care Board</t>
  </si>
  <si>
    <t>QJM</t>
  </si>
  <si>
    <t>NHS Lincolnshire Integrated Care Board</t>
  </si>
  <si>
    <t>QK1</t>
  </si>
  <si>
    <t>NHS Leicester, Leicestershire and Rutland Integrated Care Board</t>
  </si>
  <si>
    <t>QNC</t>
  </si>
  <si>
    <t>NHS Staffordshire and Stoke-On-Trent Integrated Care Board</t>
  </si>
  <si>
    <t>QOC</t>
  </si>
  <si>
    <t>NHS Shropshire, Telford and Wrekin Integrated Care Board</t>
  </si>
  <si>
    <t>QPM</t>
  </si>
  <si>
    <t>NHS Northamptonshire Integrated Care Board</t>
  </si>
  <si>
    <t>QT1</t>
  </si>
  <si>
    <t>NHS Nottingham and Nottinghamshire Integrated Care Board</t>
  </si>
  <si>
    <t>QUA</t>
  </si>
  <si>
    <t>NHS Black Country Integrated Care Board</t>
  </si>
  <si>
    <t>QWU</t>
  </si>
  <si>
    <t>NHS Coventry and Warwickshire Integrated Care Board</t>
  </si>
  <si>
    <t>North East and Yorkshire</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</si>
  <si>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</si>
  <si>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</si>
  <si>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</si>
  <si>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</si>
  <si>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</si>
  <si>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</si>
  <si>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</si>
  <si>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</si>
  <si>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North West</t>
  </si>
  <si>
    <t>QE1</t>
  </si>
  <si>
    <t>NHS Lancashire and South Cumbria Integrated Care Board</t>
  </si>
  <si>
    <t>QOP</t>
  </si>
  <si>
    <t>NHS Greater Manchester Integrated Care Board</t>
  </si>
  <si>
    <t>QYG</t>
  </si>
  <si>
    <t>NHS Cheshire and Merseyside Integrated Care Board</t>
  </si>
  <si>
    <t>South East</t>
  </si>
  <si>
    <t>QKS</t>
  </si>
  <si>
    <t>NHS Kent and Medway Integrated Care Board</t>
  </si>
  <si>
    <t>QNQ</t>
  </si>
  <si>
    <t>NHS Frimley Integrated Care Board</t>
  </si>
  <si>
    <t>QNX</t>
  </si>
  <si>
    <t>NHS Sussex Integrated Care Board</t>
  </si>
  <si>
    <t>QRL</t>
  </si>
  <si>
    <t>NHS Hampshire and Isle Of Wight Integrated Care Board</t>
  </si>
  <si>
    <t>QU9</t>
  </si>
  <si>
    <t>NHS Buckinghamshire, Oxfordshire and Berkshire West Integrated Care Board</t>
  </si>
  <si>
    <t>QXU</t>
  </si>
  <si>
    <t>NHS Surrey Heartlands Integrated Care Board</t>
  </si>
  <si>
    <t>South West</t>
  </si>
  <si>
    <t>QJK</t>
  </si>
  <si>
    <t>NHS Devon Integrated Care Board</t>
  </si>
  <si>
    <t>QOX</t>
  </si>
  <si>
    <t>NHS Bath and North East Somerset, Swindon and Wiltshire Integrated Care Board</t>
  </si>
  <si>
    <t>QR1</t>
  </si>
  <si>
    <t>NHS Gloucestershire Integrated Care Board</t>
  </si>
  <si>
    <t>QSL</t>
  </si>
  <si>
    <t>NHS Somerset Integrated Care Board</t>
  </si>
  <si>
    <t>QT6</t>
  </si>
  <si>
    <t>NHS Cornwall and The Isles Of Scilly Integrated Care Board</t>
  </si>
  <si>
    <t>QUY</t>
  </si>
  <si>
    <t>NHS Bristol, North Somerset and South Gloucestershire Integrated Care Board</t>
  </si>
  <si>
    <t>QVV</t>
  </si>
  <si>
    <t>NHS Dorset Integrated Care Board</t>
  </si>
  <si>
    <t>RC9</t>
  </si>
  <si>
    <t>Bedfordshire Hospitals NHS Foundation Trust</t>
  </si>
  <si>
    <t>RGT</t>
  </si>
  <si>
    <t>Cambridge University Hospitals NHS Foundation Trust</t>
  </si>
  <si>
    <t>RWH</t>
  </si>
  <si>
    <t>East and North Hertfordshire NHS Trust</t>
  </si>
  <si>
    <t>RDE</t>
  </si>
  <si>
    <t>East Suffolk and North Essex NHS Foundation Trust</t>
  </si>
  <si>
    <t>RGP</t>
  </si>
  <si>
    <t>James Paget University Hospitals NHS Foundation Trust</t>
  </si>
  <si>
    <t>RAJ</t>
  </si>
  <si>
    <t>Mid and South Essex NHS Foundation Trust</t>
  </si>
  <si>
    <t>RD8</t>
  </si>
  <si>
    <t>Milton Keynes University Hospital NHS Foundation Trust</t>
  </si>
  <si>
    <t>RM1</t>
  </si>
  <si>
    <t>Norfolk and Norwich University Hospitals NHS Foundation Trust</t>
  </si>
  <si>
    <t>RGN</t>
  </si>
  <si>
    <t>North West Anglia NHS Foundation Trust</t>
  </si>
  <si>
    <t>RQW</t>
  </si>
  <si>
    <t>The Princess Alexandra Hospital NHS Trust</t>
  </si>
  <si>
    <t>RCX</t>
  </si>
  <si>
    <t>The Queen Elizabeth Hospital, King's Lynn, NHS Foundation Trust</t>
  </si>
  <si>
    <t>RWG</t>
  </si>
  <si>
    <t>West Hertfordshire Hospitals Teaching NHS Trust</t>
  </si>
  <si>
    <t>RGR</t>
  </si>
  <si>
    <t>West Suffolk NHS Foundation Trust</t>
  </si>
  <si>
    <t>RF4</t>
  </si>
  <si>
    <t>Barking, Havering and Redbridge University Hospitals NHS Trust</t>
  </si>
  <si>
    <t>R1H</t>
  </si>
  <si>
    <t>Barts Health NHS Trust</t>
  </si>
  <si>
    <t>RQM</t>
  </si>
  <si>
    <t>Chelsea and Westminster Hospital NHS Foundation Trust</t>
  </si>
  <si>
    <t>RJ6</t>
  </si>
  <si>
    <t>Croydon Health Services NHS Trust</t>
  </si>
  <si>
    <t>RVR</t>
  </si>
  <si>
    <t>Epsom and St Helier University Hospitals NHS Trust</t>
  </si>
  <si>
    <t>RJ1</t>
  </si>
  <si>
    <t>Guy's and St Thomas' NHS Foundation Trust</t>
  </si>
  <si>
    <t>RQX</t>
  </si>
  <si>
    <t>Homerton University Hospital NHS Foundation Trust</t>
  </si>
  <si>
    <t>RYJ</t>
  </si>
  <si>
    <t>Imperial College Healthcare NHS Trust</t>
  </si>
  <si>
    <t>RJZ</t>
  </si>
  <si>
    <t>King's College Hospital NHS Foundation Trust</t>
  </si>
  <si>
    <t>RAX</t>
  </si>
  <si>
    <t>Kingston Hospital NHS Foundation Trust</t>
  </si>
  <si>
    <t>RJ2</t>
  </si>
  <si>
    <t>Lewisham and Greenwich NHS Trust</t>
  </si>
  <si>
    <t>R1K</t>
  </si>
  <si>
    <t>London North West University Healthcare NHS Trust</t>
  </si>
  <si>
    <t>RP6</t>
  </si>
  <si>
    <t>Moorfields Eye Hospital NHS Foundation Trust</t>
  </si>
  <si>
    <t>RAL</t>
  </si>
  <si>
    <t>Royal Free London NHS Foundation Trust</t>
  </si>
  <si>
    <t>RJ7</t>
  </si>
  <si>
    <t>St George's University Hospitals NHS Foundation Trust</t>
  </si>
  <si>
    <t>RAS</t>
  </si>
  <si>
    <t>The Hillingdon Hospitals NHS Foundation Trust</t>
  </si>
  <si>
    <t>RRV</t>
  </si>
  <si>
    <t>University College London Hospitals NHS Foundation Trust</t>
  </si>
  <si>
    <t>RKE</t>
  </si>
  <si>
    <t>Whittington Health NHS Trust</t>
  </si>
  <si>
    <t>RQ3</t>
  </si>
  <si>
    <t>Birmingham Women's and Children's NHS Foundation Trust</t>
  </si>
  <si>
    <t>RFS</t>
  </si>
  <si>
    <t>Chesterfield Royal Hospital NHS Foundation Trust</t>
  </si>
  <si>
    <t>RLT</t>
  </si>
  <si>
    <t>George Eliot Hospital NHS Trust</t>
  </si>
  <si>
    <t>RNQ</t>
  </si>
  <si>
    <t>Kettering General Hospital NHS Foundation Trust</t>
  </si>
  <si>
    <t>RNS</t>
  </si>
  <si>
    <t>Northampton General Hospital NHS Trust</t>
  </si>
  <si>
    <t>RX1</t>
  </si>
  <si>
    <t>Nottingham University Hospitals NHS Trust</t>
  </si>
  <si>
    <t>RXK</t>
  </si>
  <si>
    <t>Sandwell and West Birmingham Hospitals NHS Trust</t>
  </si>
  <si>
    <t>RK5</t>
  </si>
  <si>
    <t>Sherwood Forest Hospitals NHS Foundation Trust</t>
  </si>
  <si>
    <t>RJC</t>
  </si>
  <si>
    <t>South Warwickshire NHS Foundation Trust</t>
  </si>
  <si>
    <t>RNA</t>
  </si>
  <si>
    <t>The Dudley Group NHS Foundation Trust</t>
  </si>
  <si>
    <t>RL4</t>
  </si>
  <si>
    <t>The Royal Wolverhampton NHS Trust</t>
  </si>
  <si>
    <t>RXW</t>
  </si>
  <si>
    <t>The Shrewsbury and Telford Hospital NHS Trust</t>
  </si>
  <si>
    <t>RWD</t>
  </si>
  <si>
    <t>United Lincolnshire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</si>
  <si>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</si>
  <si>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</si>
  <si>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</si>
  <si>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</si>
  <si>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</si>
  <si>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</si>
  <si>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</si>
  <si>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</si>
  <si>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</si>
  <si>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</si>
  <si>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</si>
  <si>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</si>
  <si>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</si>
  <si>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</si>
  <si>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RLQ</t>
  </si>
  <si>
    <t>Wye Valley NHS Trust</t>
  </si>
  <si>
    <t>RCF</t>
  </si>
  <si>
    <t>Airedale NHS Foundation Trust</t>
  </si>
  <si>
    <t>RFF</t>
  </si>
  <si>
    <t>Barnsley Hospital NHS Foundation Trust</t>
  </si>
  <si>
    <t>RAE</t>
  </si>
  <si>
    <t>Bradford Teaching Hospitals NHS Foundation Trust</t>
  </si>
  <si>
    <t>RWY</t>
  </si>
  <si>
    <t>Calderdale and Huddersfield NHS Foundation Trust</t>
  </si>
  <si>
    <t>RXP</t>
  </si>
  <si>
    <t>County Durham and Darlington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</si>
  <si>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</si>
  <si>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</si>
  <si>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</si>
  <si>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</si>
  <si>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</si>
  <si>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</si>
  <si>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</si>
  <si>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</si>
  <si>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RR8</t>
  </si>
  <si>
    <t>Leeds Teaching Hospitals NHS Trust</t>
  </si>
  <si>
    <t>RXF</t>
  </si>
  <si>
    <t>Mid Yorkshire Hospitals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</si>
  <si>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</si>
  <si>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</si>
  <si>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</si>
  <si>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</si>
  <si>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</si>
  <si>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</si>
  <si>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</si>
  <si>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</si>
  <si>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RCU</t>
  </si>
  <si>
    <t>Sheffield Children's NHS Foundation Trust</t>
  </si>
  <si>
    <t>RHQ</t>
  </si>
  <si>
    <t>Sheffield Teaching Hospitals NHS Foundation Trust</t>
  </si>
  <si>
    <t>RTR</t>
  </si>
  <si>
    <t>South Tees Hospitals NHS Foundation Trust</t>
  </si>
  <si>
    <t>R0B</t>
  </si>
  <si>
    <t>South Tyneside and Sunderland NHS Foundation Trust</t>
  </si>
  <si>
    <t>RTD</t>
  </si>
  <si>
    <t>The Newcastle Upon Tyne Hospitals NHS Foundation Trust</t>
  </si>
  <si>
    <t>RFR</t>
  </si>
  <si>
    <t>The Rotherham NHS Foundation Trust</t>
  </si>
  <si>
    <t>RCB</t>
  </si>
  <si>
    <t>York and Scarborough Teaching Hospitals NHS Foundation Trust</t>
  </si>
  <si>
    <t>RBS</t>
  </si>
  <si>
    <t>Alder Hey Children's NHS Foundation Trust</t>
  </si>
  <si>
    <t>RXL</t>
  </si>
  <si>
    <t>Blackpool Teaching Hospitals NHS Foundation Trust</t>
  </si>
  <si>
    <t>RMC</t>
  </si>
  <si>
    <t>Bolton NHS Foundation Trust</t>
  </si>
  <si>
    <t>RJR</t>
  </si>
  <si>
    <t>Countess of Chester Hospital NHS Foundation Trust</t>
  </si>
  <si>
    <t>RJN</t>
  </si>
  <si>
    <t>East Cheshire NHS Trust</t>
  </si>
  <si>
    <t>RXR</t>
  </si>
  <si>
    <t>East Lancashire Hospitals NHS Trust</t>
  </si>
  <si>
    <t>RXN</t>
  </si>
  <si>
    <t>Lancashire Teaching Hospitals NHS Foundation Trust</t>
  </si>
  <si>
    <t>REM</t>
  </si>
  <si>
    <t>Liverpool University Hospitals NHS Foundation Trust</t>
  </si>
  <si>
    <t>REP</t>
  </si>
  <si>
    <t>Liverpool Women's NHS Foundation Trust</t>
  </si>
  <si>
    <t>R0A</t>
  </si>
  <si>
    <t>Manchester University NHS Foundation Trust</t>
  </si>
  <si>
    <t>RBN</t>
  </si>
  <si>
    <t>Mersey and West Lancashire Teaching Hospitals NHS Trust</t>
  </si>
  <si>
    <t>RBT</t>
  </si>
  <si>
    <t>Mid Cheshire Hospitals NHS Foundation Trust</t>
  </si>
  <si>
    <t>RM3</t>
  </si>
  <si>
    <t>Northern Care Alliance NHS Foundation Trust</t>
  </si>
  <si>
    <t>RWJ</t>
  </si>
  <si>
    <t>Stockport NHS Foundation Trust</t>
  </si>
  <si>
    <t>RMP</t>
  </si>
  <si>
    <t>Tameside and Glossop Integrated Care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</si>
  <si>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</si>
  <si>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</si>
  <si>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</si>
  <si>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</si>
  <si>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</si>
  <si>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</si>
  <si>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</si>
  <si>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</si>
  <si>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</si>
  <si>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</si>
  <si>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RXQ</t>
  </si>
  <si>
    <t>Buckinghamshire Healthcare NHS Trust</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</si>
  <si>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</si>
  <si>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</si>
  <si>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</si>
  <si>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</si>
  <si>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</si>
  <si>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</si>
  <si>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</si>
  <si>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</si>
  <si>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</si>
  <si>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</si>
  <si>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</si>
  <si>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</si>
  <si>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RWF</t>
  </si>
  <si>
    <t>Maidstone and Tunbridge Wells NHS Trust</t>
  </si>
  <si>
    <t>RPA</t>
  </si>
  <si>
    <t>Medway NHS Foundation Trust</t>
  </si>
  <si>
    <t>RTH</t>
  </si>
  <si>
    <t>Oxford University Hospitals NHS Foundation Trust</t>
  </si>
  <si>
    <t>RHU</t>
  </si>
  <si>
    <t>Portsmouth Hospitals University National Health Service Trust</t>
  </si>
  <si>
    <t>RHW</t>
  </si>
  <si>
    <t>Royal Berkshire NHS Foundation Trust</t>
  </si>
  <si>
    <t>RA2</t>
  </si>
  <si>
    <t>Royal Surrey County Hospital NHS Foundation Trust</t>
  </si>
  <si>
    <t>RTP</t>
  </si>
  <si>
    <t>Surrey and Sussex Healthcare NHS Trust</t>
  </si>
  <si>
    <t>RHM</t>
  </si>
  <si>
    <t>University Hospital Southampton NHS Foundation Trust</t>
  </si>
  <si>
    <t>RYR</t>
  </si>
  <si>
    <t>University Hospitals Sussex NHS Foundation Trust</t>
  </si>
  <si>
    <t>RBD</t>
  </si>
  <si>
    <t>Dorset County Hospital NHS Foundation Trust</t>
  </si>
  <si>
    <t>RTE</t>
  </si>
  <si>
    <t>Gloucestershire Hospitals NHS Foundation Trust</t>
  </si>
  <si>
    <t>RN3</t>
  </si>
  <si>
    <t>Great Western Hospitals NHS Foundation Trust</t>
  </si>
  <si>
    <t>RVJ</t>
  </si>
  <si>
    <t>North Bristol NHS Trust</t>
  </si>
  <si>
    <t>REF</t>
  </si>
  <si>
    <t>Royal Cornwall Hospitals NHS Trust</t>
  </si>
  <si>
    <t>RH8</t>
  </si>
  <si>
    <t>Royal Devon University Healthcare NHS Foundation Trust</t>
  </si>
  <si>
    <t>RD1</t>
  </si>
  <si>
    <t>Royal United Hospitals Bath NHS Foundation Trust</t>
  </si>
  <si>
    <t>RNZ</t>
  </si>
  <si>
    <t>Salisbury NHS Foundation Trust</t>
  </si>
  <si>
    <t>RH5</t>
  </si>
  <si>
    <t>Somerset NHS Foundation Trust</t>
  </si>
  <si>
    <t>RA9</t>
  </si>
  <si>
    <t>Torbay and South Devon NHS Foundation Trust</t>
  </si>
  <si>
    <t>RA7</t>
  </si>
  <si>
    <t>University Hospitals Bristol and Weston NHS Foundation Trust</t>
  </si>
  <si>
    <t>R0D</t>
  </si>
  <si>
    <t>University Hospitals Dorset NHS Foundation Trust</t>
  </si>
  <si>
    <t>RK9</t>
  </si>
  <si>
    <t>University Hospitals Plymouth NHS Trust</t>
  </si>
  <si>
    <t>Notes:</t>
  </si>
  <si>
    <t>1. All data is rounded to the nearest 5 attendances and any value less than 8 is suppressed (*). From April 2024 this has not been applied to national level figures.</t>
  </si>
  <si>
    <t>2. ** indicates that provider did not meet to DQ criteria and is excluded from the analysis</t>
  </si>
  <si>
    <t>3. Totals may not equal the sum of individual values due to rounding</t>
  </si>
  <si>
    <t>UTC ECDS Attendances (Total &amp; Admitted) by system and provider</t>
  </si>
  <si>
    <t>System &amp; Provider - UTC</t>
  </si>
  <si>
    <t>Kerry Evert - england.nhsdata@nhs.net</t>
  </si>
  <si>
    <t>Y06052</t>
  </si>
  <si>
    <t>Luton Urgent Treatment Centre</t>
  </si>
  <si>
    <t>NPH01</t>
  </si>
  <si>
    <t>Milton Keynes Urgent Care Centre</t>
  </si>
  <si>
    <t>AD913</t>
  </si>
  <si>
    <t>Beckenham Beacon UCC (Urgent Care Centre)</t>
  </si>
  <si>
    <t>AH602</t>
  </si>
  <si>
    <t>Erith And District Hospital Ucc (Hurley Group)</t>
  </si>
  <si>
    <t>RAT</t>
  </si>
  <si>
    <t>North East London NHS Foundation Trust</t>
  </si>
  <si>
    <t>S4K9Q</t>
  </si>
  <si>
    <t>Partnership of East London Cooperatives</t>
  </si>
  <si>
    <t>AD914</t>
  </si>
  <si>
    <t>Queen Elizabeth Hospital Urgent Care Centre</t>
  </si>
  <si>
    <t>AH603</t>
  </si>
  <si>
    <t>Queen Mary Hospital UCC</t>
  </si>
  <si>
    <t>AXA03</t>
  </si>
  <si>
    <t>Royal London Urgent Treatment Centre</t>
  </si>
  <si>
    <t>NLO21</t>
  </si>
  <si>
    <t>St Mary's Urgent Care Centre @ St Mary's Hospital</t>
  </si>
  <si>
    <t>AD903</t>
  </si>
  <si>
    <t>The Princess Royal University Hospital Urgent Care Centre</t>
  </si>
  <si>
    <t>NL7</t>
  </si>
  <si>
    <t>Assura Vertis Urgent Care Centres (Birmingham)</t>
  </si>
  <si>
    <t>S6U2C</t>
  </si>
  <si>
    <t>Derby Urgent Treatment Centre</t>
  </si>
  <si>
    <t>RY8</t>
  </si>
  <si>
    <t>Derbyshire Community Health Services NHS Foundation Trust</t>
  </si>
  <si>
    <t>DX802</t>
  </si>
  <si>
    <t>Erdington Health and Wellbeing Walk In Centre</t>
  </si>
  <si>
    <t>B5A1X</t>
  </si>
  <si>
    <t>Grantham Urgent Treatment Centre</t>
  </si>
  <si>
    <t>RY5</t>
  </si>
  <si>
    <t>Lincolnshire Community Health Services NHS Trust</t>
  </si>
  <si>
    <t>NNJ0H</t>
  </si>
  <si>
    <t>Llr Ea - The Merlyn Vaz Health &amp; Social Care Centre</t>
  </si>
  <si>
    <t>NNJ07</t>
  </si>
  <si>
    <t>Loughborough Urgent Care Centre</t>
  </si>
  <si>
    <t>ANH02</t>
  </si>
  <si>
    <t>Malling Health Dudley Urgent Care Centre</t>
  </si>
  <si>
    <t>W8J8H</t>
  </si>
  <si>
    <t>Malling Health Walsall Urgent Treatment Centre</t>
  </si>
  <si>
    <t>NR3</t>
  </si>
  <si>
    <t>Nottingham City care Partnership</t>
  </si>
  <si>
    <t>NNJ14</t>
  </si>
  <si>
    <t>Oadby &amp; Wigston Urgent Care Centre</t>
  </si>
  <si>
    <t>NIT03</t>
  </si>
  <si>
    <t>Selly Oak Health Centre</t>
  </si>
  <si>
    <t>NNF09</t>
  </si>
  <si>
    <t>Bransholme Health Centre</t>
  </si>
  <si>
    <t>NNF16</t>
  </si>
  <si>
    <t>Bridlington Hospital</t>
  </si>
  <si>
    <t>NNF94</t>
  </si>
  <si>
    <t>East Riding Community Hospital</t>
  </si>
  <si>
    <t>NNFA7</t>
  </si>
  <si>
    <t>Goole &amp; District Hospital</t>
  </si>
  <si>
    <t>NNF41</t>
  </si>
  <si>
    <t>Hull Royal Infirmary</t>
  </si>
  <si>
    <t>RV9</t>
  </si>
  <si>
    <t>Humber Teaching NHS Foundation Trust</t>
  </si>
  <si>
    <t>K3O1X</t>
  </si>
  <si>
    <t>Malton Urgent Treatment Centre</t>
  </si>
  <si>
    <t>NLO08</t>
  </si>
  <si>
    <t>Scarborough Urgent Care Centre</t>
  </si>
  <si>
    <t>ARN02</t>
  </si>
  <si>
    <t>St George's Centre</t>
  </si>
  <si>
    <t>NLO24</t>
  </si>
  <si>
    <t>York Hospital Urgent Care Centre</t>
  </si>
  <si>
    <t>W5R9N</t>
  </si>
  <si>
    <t>Blackpool Urgent Care Centre</t>
  </si>
  <si>
    <t>RY2</t>
  </si>
  <si>
    <t>Bridgewater Community Healthcare NHS Foundation Trust</t>
  </si>
  <si>
    <t>RW4</t>
  </si>
  <si>
    <t>Mersey Care NHS Foundation Trust</t>
  </si>
  <si>
    <t>V3G5N</t>
  </si>
  <si>
    <t>Morecambe Urgent Treatment Centre</t>
  </si>
  <si>
    <t>NQT5G</t>
  </si>
  <si>
    <t>Southport and Ormskirk Hospital NHS Trust</t>
  </si>
  <si>
    <t>NTV0B</t>
  </si>
  <si>
    <t>Ashford Walk-In-Centre</t>
  </si>
  <si>
    <t>RWX</t>
  </si>
  <si>
    <t>Berkshire Healthcare NHS Foundation Trust</t>
  </si>
  <si>
    <t>Q0C6J</t>
  </si>
  <si>
    <t>Bracknell Urgent Treatment Centre</t>
  </si>
  <si>
    <t>Frimley Park Hospital</t>
  </si>
  <si>
    <t>DJV01</t>
  </si>
  <si>
    <t>Herne Bay Health Care Ltd</t>
  </si>
  <si>
    <t>RYY</t>
  </si>
  <si>
    <t>Kent Community Health NHS Foundation Trust</t>
  </si>
  <si>
    <t>AQN04</t>
  </si>
  <si>
    <t>Phl Lymington UTC</t>
  </si>
  <si>
    <t>NTPAN</t>
  </si>
  <si>
    <t>Practice Plus Group Urgent Treatment Centre - Southampton</t>
  </si>
  <si>
    <t>O8F6N</t>
  </si>
  <si>
    <t>Slough Urgent Care Centre</t>
  </si>
  <si>
    <t>RW1</t>
  </si>
  <si>
    <t>Southern Health NHS Foundation Trust</t>
  </si>
  <si>
    <t>NTPAD</t>
  </si>
  <si>
    <t>St Mary's NHS Treatment Centre</t>
  </si>
  <si>
    <t>RDR</t>
  </si>
  <si>
    <t>Sussex Community NHS Foundation Trust</t>
  </si>
  <si>
    <t>ACH01</t>
  </si>
  <si>
    <t>Whitstable Medical Practice</t>
  </si>
  <si>
    <t>NTV0W</t>
  </si>
  <si>
    <t>Woking Walk in Centre</t>
  </si>
  <si>
    <t>RDY</t>
  </si>
  <si>
    <t>Dorset Healthcare University NHS Foundation Trust</t>
  </si>
  <si>
    <t>RTQ</t>
  </si>
  <si>
    <t>Gloucestershire Health and Care NHS Foundation Trust</t>
  </si>
  <si>
    <t>Y06645</t>
  </si>
  <si>
    <t>South Bristol Urgrent Treatment Centre</t>
  </si>
  <si>
    <t>RYF</t>
  </si>
  <si>
    <t>South Western Ambulance Service NHS Foundation Trust</t>
  </si>
  <si>
    <t>A&amp;E Attendances (Total and Admitted) by Age</t>
  </si>
  <si>
    <t>Type 1 &amp; 2 ECDS Attendances (Total &amp; Admitted) split by age bands</t>
  </si>
  <si>
    <t>0 - 4 years</t>
  </si>
  <si>
    <t>5 - 14 years</t>
  </si>
  <si>
    <t>15 - 24 years</t>
  </si>
  <si>
    <t>25 - 44 years</t>
  </si>
  <si>
    <t>45 - 64 years</t>
  </si>
  <si>
    <t>65 - 79 years</t>
  </si>
  <si>
    <t>80+ years</t>
  </si>
  <si>
    <t>NULL / Unknown</t>
  </si>
  <si>
    <t>Total attendances</t>
  </si>
  <si>
    <t>Urgent Treatment Centres (UTCs) Attendances (Total &amp; Admitted) split by age bands</t>
  </si>
  <si>
    <t>System &amp; Provider - UTCs</t>
  </si>
  <si>
    <t>A&amp;E Attendances (Total and Admitted) by Gender</t>
  </si>
  <si>
    <t>Type 1 &amp; 2 ECDS Attendances (Total &amp; Admitted) split by gender</t>
  </si>
  <si>
    <t>Provider Code</t>
  </si>
  <si>
    <t>Provider Name</t>
  </si>
  <si>
    <t>Male</t>
  </si>
  <si>
    <t>Female</t>
  </si>
  <si>
    <t>Indeterminate</t>
  </si>
  <si>
    <t>4. Gender is taken from the PERSON STATED GENDER CODE field within ECDS, further guidance can be found in the Enhanced Technical Output Specification available on the link below.</t>
  </si>
  <si>
    <t>https://digital.nhs.uk/data-and-information/data-collections-and-data-sets/data-sets/emergency-care-data-set-ecds/ecds-guidance</t>
  </si>
  <si>
    <t>Urgent Treatment Centres (UTCs) ECDS Attendances (Total &amp; Admitted) split by gender</t>
  </si>
  <si>
    <t>A&amp;E Attendances (Total and Admitted) by Ethnic Category</t>
  </si>
  <si>
    <t>Type 1 &amp; 2 ECDS Attendances (Total &amp; Admitted) split by ethnic category</t>
  </si>
  <si>
    <t>Any White Background</t>
  </si>
  <si>
    <t>Any Mixed Background</t>
  </si>
  <si>
    <t>Any Asian Background</t>
  </si>
  <si>
    <t>Any Black Background</t>
  </si>
  <si>
    <t>Any Other Ethnic Group</t>
  </si>
  <si>
    <t>Not stated</t>
  </si>
  <si>
    <t>Urgent Treatment Centres (UTCs) ECDS Attendances (Total &amp; Admitted) split by ethnic category</t>
  </si>
  <si>
    <t>A&amp;E Attendances (Total and Admitted) by Chief Complaint Group</t>
  </si>
  <si>
    <t>Type 1 &amp; 2 ECDS Attendances (Total &amp; Admitted) split by chief complaint group</t>
  </si>
  <si>
    <t>Airway / breathing</t>
  </si>
  <si>
    <t>Circulation / chest</t>
  </si>
  <si>
    <t>Environmental</t>
  </si>
  <si>
    <t>Eye</t>
  </si>
  <si>
    <t>Gastrointestinal</t>
  </si>
  <si>
    <t>General / minor / admin</t>
  </si>
  <si>
    <t>Genitourinary</t>
  </si>
  <si>
    <t>Head and neck</t>
  </si>
  <si>
    <t>Neurological</t>
  </si>
  <si>
    <t>ObGyn</t>
  </si>
  <si>
    <t>Psychosocial / Behaviour change</t>
  </si>
  <si>
    <t>Skin</t>
  </si>
  <si>
    <t>Trauma / musculoskeletal</t>
  </si>
  <si>
    <t>**</t>
  </si>
  <si>
    <t>4. For a full list of chief complaint codes and the mapping to groups see the ECDS Enhanced Technical Output Specification here: https://digital.nhs.uk/data-and-information/data-collections-and-data-sets/data-sets/emergency-care-data-set-ecds</t>
  </si>
  <si>
    <t>Urgent Treatment Centres (UTCs) ECDS Attendances (Total &amp; Admitted) split by chief complaint group</t>
  </si>
  <si>
    <t>A&amp;E Attendances (Total and Admitted) by Initial Clinical Frailty Score</t>
  </si>
  <si>
    <t>Type 1 &amp; 2  Total ECDS Attendances split by Initial Clinical Frailty Score</t>
  </si>
  <si>
    <t>Clinical Frailty Score</t>
  </si>
  <si>
    <t>1
Very Fit</t>
  </si>
  <si>
    <t>2
Well</t>
  </si>
  <si>
    <t xml:space="preserve">3
Managing Well
</t>
  </si>
  <si>
    <t>4
Vulnerable</t>
  </si>
  <si>
    <t>5
Mildly Frail</t>
  </si>
  <si>
    <t>6
Moderately Frail</t>
  </si>
  <si>
    <t>7
Severely Frail</t>
  </si>
  <si>
    <t>8
Very Severely Frail</t>
  </si>
  <si>
    <t>9
Terminally Ill</t>
  </si>
  <si>
    <t>No CFS Score</t>
  </si>
  <si>
    <t>Total Attendances &gt;= 65</t>
  </si>
  <si>
    <t>5. The Clinical Frailty Score above is for the first frailty assessment that is recorded in ECDS.</t>
  </si>
  <si>
    <t>6. Each patient who is 65 or over should have a frailty assessment completed within the first 30 minutes of arrival at ED.</t>
  </si>
  <si>
    <t>Urgent Treatment Centres (UTCs) Total ECDS Attendances split by Initial Clinical Frailty Score</t>
  </si>
  <si>
    <t>1
Very Well</t>
  </si>
  <si>
    <t>6. Each patient over the age of 65 should have an frailty assessment completed within the first 30 minutes of arrival at a UTC.</t>
  </si>
  <si>
    <t>ECDS Data Completeness &amp; Quality</t>
  </si>
  <si>
    <t>ECDS is a relatively new dataset and as such overall coverage is not yet to the level of the Monthly A&amp;E Attendances and Emergency Admissions publication. However, the coverage of Type 1 &amp; 2 activity is comparable which allows further analysis of the Type 1 &amp; 2 attendances each month.
Urgent Treatment Centre coverage, whilst not fully complete, is increasing each month and deemed to be of a sufficient level for inclusion in this output. We would still advised caution when using the UTC breakdowns as although 75% of UTCs are submitting to ECDS, the completeness of key fields such as Chief Complaint are signficantly lower in UTCs than Type 1 &amp; 2 departments.</t>
  </si>
  <si>
    <t>For more information about Data Quality and Completeness in ECDS please see here:</t>
  </si>
  <si>
    <t>ECDS Forum (registration required)</t>
  </si>
  <si>
    <t>Not all providers submit complete data in a timely enough manner to allow their data to be included across all analyses. Therefore, a number of different site cohorts are used for each breakdown. These provider cohorts may differ in size across metrics and over time, but are still considered representative of England activity as a whole.</t>
  </si>
  <si>
    <t>The cohorts used each month are:</t>
  </si>
  <si>
    <t>1. Those with data for each day in the month (used for Age and Gender)</t>
  </si>
  <si>
    <t>2. Those with data for each day in the month and at least 90% of records have a valid code for ethnicity</t>
  </si>
  <si>
    <t>3. Those with data for each day in the month, at least 90% of records have a valid code for chief complaint, and more than one chief complaint code is used throughout the month</t>
  </si>
  <si>
    <t>4. Those with data for each day in the month, at least 90% of records have a valid code for discharge destination (disposal), and more than one discharge destination code is used throughout the month</t>
  </si>
  <si>
    <t>5. Those with data for each day in the month and at least 90% of records have a valid departure time (12hr performance)</t>
  </si>
  <si>
    <t>Below is a list of which Type 1 &amp; 2 providers are included in each cohort this month:</t>
  </si>
  <si>
    <t>Below is a list of which UTC providers are included in each cohort this month:</t>
  </si>
  <si>
    <t>Number of Sites</t>
  </si>
  <si>
    <t>Age &amp; Gender</t>
  </si>
  <si>
    <t>Ethnicity</t>
  </si>
  <si>
    <t>Chief Complaint</t>
  </si>
  <si>
    <t>Emergency Admissions via A&amp;E</t>
  </si>
  <si>
    <t>12hr Performance</t>
  </si>
  <si>
    <t>Total Number of Providers in Cohort</t>
  </si>
  <si>
    <t>9th October 2025</t>
  </si>
  <si>
    <t>September 2025</t>
  </si>
  <si>
    <t>Published (Provisional) - Official Statistics in development</t>
  </si>
  <si>
    <t>*</t>
  </si>
  <si>
    <t>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</si>
</sst>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Y&quot;;;&quot;N&quot;"/>
    <numFmt numFmtId="165" formatCode="0.0%"/>
    <numFmt numFmtId="166" formatCode="_-* #,##0_-;\-* #,##0_-;_-* &quot;-&quot;??_-;_-@_-"/>
    <numFmt numFmtId="167" formatCode="#,##0_ ;\-#,##0\ "/>
  </numFmts>
  <fonts count="18" x14ac:knownFonts="1">
    <font>
      <sz val="10"/>
      <name val="Arial"/>
    </font>
    <font>
      <sz val="10"/>
      <name val="Verdana"/>
      <family val="2"/>
    </font>
    <font>
      <b/>
      <sz val="12"/>
      <color indexed="8"/>
      <name val="Verdana"/>
      <family val="2"/>
    </font>
    <font>
      <b/>
      <sz val="10"/>
      <color indexed="8"/>
      <name val="Verdana"/>
      <family val="2"/>
    </font>
    <font>
      <b/>
      <sz val="10"/>
      <name val="Verdana"/>
      <family val="2"/>
    </font>
    <font>
      <sz val="14"/>
      <color theme="0"/>
      <name val="Verdana"/>
      <family val="2"/>
    </font>
    <font>
      <sz val="10"/>
      <name val="Arial"/>
      <family val="2"/>
    </font>
    <font>
      <sz val="10"/>
      <name val="Arial"/>
      <family val="2"/>
    </font>
    <font>
      <u/>
      <sz val="10"/>
      <color theme="10"/>
      <name val="Arial"/>
      <family val="2"/>
    </font>
    <font>
      <u/>
      <sz val="10"/>
      <color theme="10"/>
      <name val="Arial"/>
      <family val="2"/>
    </font>
    <font>
      <b/>
      <sz val="20"/>
      <color indexed="8"/>
      <name val="Verdana"/>
      <family val="2"/>
    </font>
    <font>
      <b/>
      <sz val="10"/>
      <name val="Arial"/>
      <family val="2"/>
    </font>
    <font>
      <b/>
      <u/>
      <sz val="10"/>
      <name val="Verdana"/>
      <family val="2"/>
    </font>
    <font>
      <u/>
      <sz val="10"/>
      <name val="Arial"/>
      <family val="2"/>
    </font>
    <font>
      <sz val="10"/>
      <name val="Arial"/>
      <family val="2"/>
    </font>
    <font>
      <sz val="11"/>
      <name val="Arial"/>
      <family val="2"/>
    </font>
    <font>
      <u/>
      <sz val="10"/>
      <color theme="10"/>
      <name val="Verdana"/>
      <family val="2"/>
    </font>
    <font>
      <sz val="10"/>
      <color rgb="FF000000"/>
      <name val="Verdana"/>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0" fontId="6" fillId="0" borderId="0"/>
    <xf numFmtId="9" fontId="7"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3" fontId="14" fillId="0" borderId="0" applyFont="0" applyFill="0" applyBorder="0" applyAlignment="0" applyProtection="0"/>
  </cellStyleXfs>
  <cellXfs count="86">
    <xf numFmtId="0" fontId="0" fillId="0" borderId="0" xfId="0"/>
    <xf numFmtId="0" fontId="1" fillId="2" borderId="1" xfId="0" applyFont="1" applyFill="1" applyBorder="1" applyAlignment="1">
      <alignment horizontal="center"/>
    </xf>
    <xf numFmtId="0" fontId="1" fillId="2" borderId="0" xfId="0" applyFont="1" applyFill="1"/>
    <xf numFmtId="0" fontId="4" fillId="2" borderId="0" xfId="0" applyFont="1" applyFill="1"/>
    <xf numFmtId="0" fontId="1" fillId="2" borderId="2" xfId="0" applyFont="1" applyFill="1" applyBorder="1"/>
    <xf numFmtId="0" fontId="2" fillId="2" borderId="0" xfId="0" applyFont="1" applyFill="1"/>
    <xf numFmtId="0" fontId="1" fillId="2" borderId="0" xfId="0" applyFont="1" applyFill="1" applyAlignment="1">
      <alignment vertical="top" wrapText="1"/>
    </xf>
    <xf numFmtId="0" fontId="1" fillId="2" borderId="0" xfId="0" applyFont="1" applyFill="1" applyAlignment="1">
      <alignment wrapText="1"/>
    </xf>
    <xf numFmtId="49" fontId="1" fillId="2" borderId="0" xfId="0" applyNumberFormat="1" applyFont="1" applyFill="1"/>
    <xf numFmtId="0" fontId="2" fillId="2" borderId="3" xfId="0" applyFont="1" applyFill="1" applyBorder="1"/>
    <xf numFmtId="0" fontId="3" fillId="3" borderId="1" xfId="0" applyFont="1" applyFill="1" applyBorder="1" applyAlignment="1">
      <alignment vertical="top"/>
    </xf>
    <xf numFmtId="0" fontId="3" fillId="3" borderId="1" xfId="0" applyFont="1" applyFill="1" applyBorder="1" applyAlignment="1">
      <alignment vertical="top" wrapText="1"/>
    </xf>
    <xf numFmtId="0" fontId="1" fillId="2" borderId="0" xfId="0" applyFont="1" applyFill="1" applyAlignment="1">
      <alignment vertical="top"/>
    </xf>
    <xf numFmtId="0" fontId="4" fillId="2" borderId="1" xfId="0" applyFont="1" applyFill="1" applyBorder="1" applyAlignment="1">
      <alignment horizontal="left"/>
    </xf>
    <xf numFmtId="0" fontId="1" fillId="2" borderId="0" xfId="0" applyFont="1" applyFill="1" applyAlignment="1">
      <alignment vertical="center"/>
    </xf>
    <xf numFmtId="0" fontId="5" fillId="2" borderId="0" xfId="0" applyFont="1" applyFill="1"/>
    <xf numFmtId="0" fontId="1" fillId="0" borderId="0" xfId="0" applyFont="1"/>
    <xf numFmtId="0" fontId="2" fillId="2" borderId="0" xfId="0" applyFont="1" applyFill="1" applyAlignment="1">
      <alignment vertical="center" wrapText="1"/>
    </xf>
    <xf numFmtId="0" fontId="1" fillId="2" borderId="1" xfId="0" applyFont="1" applyFill="1" applyBorder="1"/>
    <xf numFmtId="0" fontId="5" fillId="2" borderId="0" xfId="0" applyFont="1" applyFill="1" applyAlignment="1">
      <alignment wrapText="1"/>
    </xf>
    <xf numFmtId="49" fontId="3" fillId="3" borderId="1" xfId="0" applyNumberFormat="1" applyFont="1" applyFill="1" applyBorder="1" applyAlignment="1">
      <alignment vertical="top" wrapText="1"/>
    </xf>
    <xf numFmtId="0" fontId="1" fillId="0" borderId="1" xfId="0" applyFont="1" applyBorder="1"/>
    <xf numFmtId="0" fontId="2" fillId="2" borderId="0" xfId="0" applyFont="1" applyFill="1" applyAlignment="1">
      <alignment vertical="center"/>
    </xf>
    <xf numFmtId="9" fontId="1" fillId="2" borderId="1" xfId="2" applyFont="1" applyFill="1" applyBorder="1" applyAlignment="1">
      <alignment horizontal="right" wrapText="1"/>
    </xf>
    <xf numFmtId="3" fontId="1" fillId="2" borderId="1" xfId="0" applyNumberFormat="1" applyFont="1" applyFill="1" applyBorder="1" applyAlignment="1">
      <alignment horizontal="right"/>
    </xf>
    <xf numFmtId="3" fontId="1" fillId="2" borderId="1" xfId="0" applyNumberFormat="1" applyFont="1" applyFill="1" applyBorder="1"/>
    <xf numFmtId="9" fontId="1" fillId="2" borderId="1" xfId="2" applyFont="1" applyFill="1" applyBorder="1"/>
    <xf numFmtId="0" fontId="6" fillId="0" borderId="0" xfId="0" applyFont="1"/>
    <xf numFmtId="0" fontId="8" fillId="0" borderId="0" xfId="3"/>
    <xf numFmtId="0" fontId="10" fillId="2" borderId="0" xfId="0" applyFont="1" applyFill="1" applyAlignment="1">
      <alignment vertical="center"/>
    </xf>
    <xf numFmtId="0" fontId="0" fillId="0" borderId="1" xfId="0" applyBorder="1"/>
    <xf numFmtId="0" fontId="11" fillId="0" borderId="1" xfId="0" applyFont="1" applyBorder="1"/>
    <xf numFmtId="0" fontId="11" fillId="0" borderId="1" xfId="0" applyFont="1" applyBorder="1" applyAlignment="1">
      <alignment horizontal="center" vertical="center"/>
    </xf>
    <xf numFmtId="0" fontId="1" fillId="2" borderId="4" xfId="0" applyFont="1" applyFill="1" applyBorder="1"/>
    <xf numFmtId="0" fontId="10" fillId="2" borderId="0" xfId="0" applyFont="1" applyFill="1" applyAlignment="1">
      <alignment horizontal="left" vertical="center"/>
    </xf>
    <xf numFmtId="0" fontId="12" fillId="0" borderId="0" xfId="0" applyFont="1"/>
    <xf numFmtId="0" fontId="3" fillId="3" borderId="1" xfId="0" applyFont="1" applyFill="1" applyBorder="1" applyAlignment="1">
      <alignment horizontal="center" vertical="top" wrapText="1"/>
    </xf>
    <xf numFmtId="0" fontId="6" fillId="0" borderId="0" xfId="0" applyFont="1" applyAlignment="1">
      <alignment vertical="top"/>
    </xf>
    <xf numFmtId="164" fontId="0" fillId="0" borderId="1" xfId="0" applyNumberFormat="1" applyBorder="1" applyAlignment="1">
      <alignment horizontal="center" vertical="center"/>
    </xf>
    <xf numFmtId="0" fontId="0" fillId="0" borderId="3" xfId="0" applyBorder="1"/>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3" fontId="1" fillId="2" borderId="1" xfId="2" applyNumberFormat="1" applyFont="1" applyFill="1" applyBorder="1"/>
    <xf numFmtId="165" fontId="1" fillId="2" borderId="1" xfId="2" applyNumberFormat="1" applyFont="1" applyFill="1" applyBorder="1" applyAlignment="1">
      <alignment horizontal="right"/>
    </xf>
    <xf numFmtId="3" fontId="1" fillId="2" borderId="1" xfId="2" applyNumberFormat="1" applyFont="1" applyFill="1" applyBorder="1" applyAlignment="1">
      <alignment horizontal="right"/>
    </xf>
    <xf numFmtId="49" fontId="2" fillId="2" borderId="0" xfId="0" quotePrefix="1" applyNumberFormat="1" applyFont="1" applyFill="1"/>
    <xf numFmtId="49" fontId="3" fillId="3" borderId="1" xfId="0" applyNumberFormat="1" applyFont="1" applyFill="1" applyBorder="1" applyAlignment="1">
      <alignment horizontal="center" vertical="center" wrapText="1"/>
    </xf>
    <xf numFmtId="0" fontId="3" fillId="3" borderId="4" xfId="0" applyFont="1" applyFill="1" applyBorder="1" applyAlignment="1">
      <alignment horizontal="left" vertical="top"/>
    </xf>
    <xf numFmtId="0" fontId="1" fillId="2" borderId="4" xfId="0" applyFont="1" applyFill="1" applyBorder="1" applyAlignment="1">
      <alignment horizontal="left"/>
    </xf>
    <xf numFmtId="0" fontId="1" fillId="2" borderId="4" xfId="0" applyFont="1" applyFill="1" applyBorder="1" applyAlignment="1">
      <alignment horizontal="center"/>
    </xf>
    <xf numFmtId="0" fontId="0" fillId="0" borderId="1" xfId="0" applyBorder="1" applyAlignment="1">
      <alignment horizontal="center"/>
    </xf>
    <xf numFmtId="0" fontId="11" fillId="0" borderId="1" xfId="0" applyFont="1" applyBorder="1" applyAlignment="1">
      <alignment horizontal="center"/>
    </xf>
    <xf numFmtId="0" fontId="6" fillId="0" borderId="0" xfId="0" applyFont="1" applyAlignment="1">
      <alignment horizontal="left" vertical="top" wrapText="1"/>
    </xf>
    <xf numFmtId="3" fontId="1" fillId="2" borderId="0" xfId="0" applyNumberFormat="1" applyFont="1" applyFill="1"/>
    <xf numFmtId="0" fontId="6" fillId="0" borderId="1" xfId="0" applyFont="1" applyBorder="1"/>
    <xf numFmtId="0" fontId="13" fillId="0" borderId="0" xfId="0" applyFont="1"/>
    <xf numFmtId="0" fontId="6" fillId="0" borderId="0" xfId="0" applyFont="1" applyAlignment="1">
      <alignment horizontal="left" vertical="top"/>
    </xf>
    <xf numFmtId="165" fontId="1" fillId="2" borderId="0" xfId="2" applyNumberFormat="1" applyFont="1" applyFill="1" applyAlignment="1">
      <alignment wrapText="1"/>
    </xf>
    <xf numFmtId="3" fontId="1" fillId="2" borderId="0" xfId="0" applyNumberFormat="1" applyFont="1" applyFill="1" applyAlignment="1">
      <alignment wrapText="1"/>
    </xf>
    <xf numFmtId="165" fontId="1" fillId="2" borderId="0" xfId="2" applyNumberFormat="1" applyFont="1" applyFill="1"/>
    <xf numFmtId="166" fontId="1" fillId="2" borderId="0" xfId="5" applyNumberFormat="1" applyFont="1" applyFill="1" applyAlignment="1">
      <alignment wrapText="1"/>
    </xf>
    <xf numFmtId="166" fontId="1" fillId="2" borderId="0" xfId="0" applyNumberFormat="1" applyFont="1" applyFill="1" applyAlignment="1">
      <alignment wrapText="1"/>
    </xf>
    <xf numFmtId="0" fontId="15" fillId="0" borderId="0" xfId="0" applyFont="1"/>
    <xf numFmtId="0" fontId="3" fillId="3" borderId="4" xfId="0" applyFont="1" applyFill="1" applyBorder="1" applyAlignment="1">
      <alignment vertical="top"/>
    </xf>
    <xf numFmtId="0" fontId="4" fillId="2" borderId="4" xfId="0" applyFont="1" applyFill="1" applyBorder="1" applyAlignment="1">
      <alignment horizontal="left"/>
    </xf>
    <xf numFmtId="0" fontId="1" fillId="2" borderId="7" xfId="0" applyFont="1" applyFill="1" applyBorder="1"/>
    <xf numFmtId="0" fontId="1" fillId="2" borderId="8" xfId="0" applyFont="1" applyFill="1" applyBorder="1"/>
    <xf numFmtId="0" fontId="3" fillId="3" borderId="1" xfId="0" applyFont="1" applyFill="1" applyBorder="1" applyAlignment="1">
      <alignment horizontal="left" vertical="center" wrapText="1"/>
    </xf>
    <xf numFmtId="0" fontId="3" fillId="3" borderId="1" xfId="0" applyFont="1" applyFill="1" applyBorder="1" applyAlignment="1">
      <alignment horizontal="left" vertical="top" wrapText="1"/>
    </xf>
    <xf numFmtId="0" fontId="1" fillId="0" borderId="0" xfId="0" applyFont="1" applyAlignment="1">
      <alignment horizontal="left"/>
    </xf>
    <xf numFmtId="166" fontId="1" fillId="2" borderId="1" xfId="5" applyNumberFormat="1" applyFont="1" applyFill="1" applyBorder="1"/>
    <xf numFmtId="167" fontId="1" fillId="2" borderId="1" xfId="5" applyNumberFormat="1" applyFont="1" applyFill="1" applyBorder="1" applyAlignment="1">
      <alignment horizontal="right" wrapText="1"/>
    </xf>
    <xf numFmtId="165" fontId="1" fillId="2" borderId="1" xfId="2" applyNumberFormat="1" applyFont="1" applyFill="1" applyBorder="1" applyAlignment="1">
      <alignment horizontal="right" wrapText="1"/>
    </xf>
    <xf numFmtId="10" fontId="1" fillId="2" borderId="0" xfId="2" applyNumberFormat="1" applyFont="1" applyFill="1"/>
    <xf numFmtId="3" fontId="1" fillId="2" borderId="1" xfId="5" applyNumberFormat="1" applyFont="1" applyFill="1" applyBorder="1" applyAlignment="1">
      <alignment horizontal="right" wrapText="1"/>
    </xf>
    <xf numFmtId="165" fontId="1" fillId="2" borderId="1" xfId="2" applyNumberFormat="1" applyFont="1" applyFill="1" applyBorder="1"/>
    <xf numFmtId="165" fontId="1" fillId="2" borderId="0" xfId="0" applyNumberFormat="1" applyFont="1" applyFill="1"/>
    <xf numFmtId="165" fontId="1" fillId="2" borderId="8" xfId="0" applyNumberFormat="1" applyFont="1" applyFill="1" applyBorder="1"/>
    <xf numFmtId="0" fontId="16" fillId="0" borderId="0" xfId="3" applyFont="1" applyAlignment="1">
      <alignment vertical="center"/>
    </xf>
    <xf numFmtId="0" fontId="17" fillId="0" borderId="0" xfId="0" applyFont="1" applyAlignment="1">
      <alignment vertical="center"/>
    </xf>
    <xf numFmtId="0" fontId="6" fillId="0" borderId="0" xfId="0" applyFont="1" applyAlignment="1">
      <alignment horizontal="left" vertical="top" wrapText="1"/>
    </xf>
    <xf numFmtId="0" fontId="8" fillId="0" borderId="0" xfId="3" applyAlignment="1">
      <alignment horizontal="left" vertical="top" wrapText="1"/>
    </xf>
    <xf numFmtId="0" fontId="3" fillId="3" borderId="4" xfId="0" applyFont="1" applyFill="1" applyBorder="1" applyAlignment="1">
      <alignment horizontal="center" vertical="top"/>
    </xf>
    <xf numFmtId="0" fontId="3" fillId="3" borderId="6" xfId="0" applyFont="1" applyFill="1" applyBorder="1" applyAlignment="1">
      <alignment horizontal="center" vertical="top"/>
    </xf>
    <xf numFmtId="0" fontId="3" fillId="3" borderId="5" xfId="0" applyFont="1" applyFill="1" applyBorder="1" applyAlignment="1">
      <alignment horizontal="center" vertical="top"/>
    </xf>
    <xf numFmtId="9" fontId="1" fillId="2" borderId="1" xfId="2" applyNumberFormat="1" applyFont="1" applyFill="1" applyBorder="1"/>
  </cellXfs>
  <cellStyles count="6">
    <cellStyle name="Comma" xfId="5" builtinId="3"/>
    <cellStyle name="Hyperlink" xfId="3" builtinId="8"/>
    <cellStyle name="Hyperlink 2" xfId="4" xr:uid="{CA75FC0F-4542-4A39-ADFA-57AFA1567391}"/>
    <cellStyle name="Normal" xfId="0" builtinId="0"/>
    <cellStyle name="Normal 2" xfId="1" xr:uid="{F2FB852A-7A08-44A0-816C-BD68556142BD}"/>
    <cellStyle name="Per 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95BA6"/>
      <rgbColor rgb="00FFFFFF"/>
      <rgbColor rgb="00F71301"/>
      <rgbColor rgb="0000FF00"/>
      <rgbColor rgb="000000FF"/>
      <rgbColor rgb="00FFFF00"/>
      <rgbColor rgb="00F9FBFD"/>
      <rgbColor rgb="0000FFFF"/>
      <rgbColor rgb="000066CC"/>
      <rgbColor rgb="00008000"/>
      <rgbColor rgb="00000080"/>
      <rgbColor rgb="00808000"/>
      <rgbColor rgb="00800080"/>
      <rgbColor rgb="00008080"/>
      <rgbColor rgb="00EDF3F9"/>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ngland.nhs.uk/statistics/statistical-work-areas/ae-waiting-times-and-activit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future.nhs.uk/EmergencyCareDataSetForum/view?objectId=2599073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digital.nhs.uk/data-and-information/data-collections-and-data-sets/data-sets/emergency-care-data-set-ecds/ecds-guidance"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digital.nhs.uk/data-and-information/data-collections-and-data-sets/data-sets/emergency-care-data-set-ecds/ecds-guidance"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BAD50-72FE-45F8-824B-21F4661F28E8}">
  <dimension ref="A1:P39"/>
  <sheetViews>
    <sheetView showGridLines="0" tabSelected="1" workbookViewId="0"/>
  </sheetViews>
  <sheetFormatPr defaultColWidth="0" defaultRowHeight="12.75" zeroHeight="1" x14ac:dyDescent="0.2"/>
  <cols>
    <col min="1" max="1" width="2.5703125" customWidth="1"/>
    <col min="2" max="16" width="9.42578125" customWidth="1"/>
    <col min="17" max="16384" width="9.42578125" hidden="1"/>
  </cols>
  <sheetData>
    <row r="1" spans="2:15" x14ac:dyDescent="0.2"/>
    <row r="2" spans="2:15" ht="24.75" x14ac:dyDescent="0.2">
      <c r="B2" s="29" t="s">
        <v>0</v>
      </c>
    </row>
    <row r="3" spans="2:15" x14ac:dyDescent="0.2"/>
    <row r="4" spans="2:15" ht="30" customHeight="1" x14ac:dyDescent="0.2">
      <c r="B4" s="80" t="s">
        <v>1</v>
      </c>
      <c r="C4" s="80"/>
      <c r="D4" s="80"/>
      <c r="E4" s="80"/>
      <c r="F4" s="80"/>
      <c r="G4" s="80"/>
      <c r="H4" s="80"/>
      <c r="I4" s="80"/>
      <c r="J4" s="80"/>
      <c r="K4" s="80"/>
      <c r="L4" s="80"/>
      <c r="M4" s="80"/>
      <c r="N4" s="80"/>
      <c r="O4" s="80"/>
    </row>
    <row r="5" spans="2:15" x14ac:dyDescent="0.2">
      <c r="B5" s="81" t="s">
        <v>2</v>
      </c>
      <c r="C5" s="81"/>
      <c r="D5" s="81"/>
      <c r="E5" s="81"/>
      <c r="F5" s="81"/>
      <c r="G5" s="81"/>
      <c r="H5" s="81"/>
      <c r="I5" s="81"/>
      <c r="J5" s="81"/>
      <c r="K5" s="81"/>
      <c r="L5" s="81"/>
      <c r="M5" s="81"/>
      <c r="N5" s="81"/>
      <c r="O5" s="81"/>
    </row>
    <row r="6" spans="2:15" x14ac:dyDescent="0.2"/>
    <row r="7" spans="2:15" ht="56.1" customHeight="1" x14ac:dyDescent="0.2">
      <c r="B7" s="80" t="s">
        <v>3</v>
      </c>
      <c r="C7" s="80"/>
      <c r="D7" s="80"/>
      <c r="E7" s="80"/>
      <c r="F7" s="80"/>
      <c r="G7" s="80"/>
      <c r="H7" s="80"/>
      <c r="I7" s="80"/>
      <c r="J7" s="80"/>
      <c r="K7" s="80"/>
      <c r="L7" s="80"/>
      <c r="M7" s="80"/>
      <c r="N7" s="80"/>
      <c r="O7" s="80"/>
    </row>
    <row r="8" spans="2:15" x14ac:dyDescent="0.2">
      <c r="B8" s="56" t="s">
        <v>4</v>
      </c>
      <c r="C8" s="52"/>
      <c r="D8" s="52"/>
      <c r="E8" s="52"/>
      <c r="F8" s="52"/>
      <c r="G8" s="52"/>
      <c r="H8" s="52"/>
      <c r="I8" s="52"/>
      <c r="J8" s="52"/>
      <c r="K8" s="52"/>
      <c r="L8" s="52"/>
      <c r="M8" s="52"/>
      <c r="N8" s="52"/>
      <c r="O8" s="52"/>
    </row>
    <row r="9" spans="2:15" ht="14.25" customHeight="1" x14ac:dyDescent="0.2">
      <c r="B9" s="52"/>
      <c r="C9" s="52"/>
      <c r="D9" s="52"/>
      <c r="E9" s="52"/>
      <c r="F9" s="52"/>
      <c r="G9" s="52"/>
      <c r="H9" s="52"/>
      <c r="I9" s="52"/>
      <c r="J9" s="52"/>
      <c r="K9" s="52"/>
      <c r="L9" s="52"/>
      <c r="M9" s="52"/>
    </row>
    <row r="10" spans="2:15" x14ac:dyDescent="0.2">
      <c r="B10" s="80" t="s">
        <v>5</v>
      </c>
      <c r="C10" s="80"/>
      <c r="D10" s="80"/>
      <c r="E10" s="80"/>
      <c r="F10" s="80"/>
      <c r="G10" s="80"/>
      <c r="H10" s="80"/>
      <c r="I10" s="80"/>
      <c r="J10" s="80"/>
      <c r="K10" s="80"/>
      <c r="L10" s="80"/>
      <c r="M10" s="80"/>
    </row>
    <row r="11" spans="2:15" x14ac:dyDescent="0.2">
      <c r="C11" s="52"/>
      <c r="D11" s="52"/>
      <c r="E11" s="52"/>
      <c r="F11" s="52"/>
      <c r="G11" s="52"/>
      <c r="H11" s="52"/>
      <c r="I11" s="52"/>
      <c r="J11" s="52"/>
      <c r="K11" s="52"/>
      <c r="L11" s="52"/>
      <c r="M11" s="52"/>
    </row>
    <row r="12" spans="2:15" x14ac:dyDescent="0.2">
      <c r="B12" s="56" t="s">
        <v>6</v>
      </c>
      <c r="C12" s="52"/>
      <c r="D12" s="52"/>
      <c r="E12" s="52"/>
      <c r="F12" s="52"/>
      <c r="G12" s="52"/>
      <c r="H12" s="52"/>
      <c r="I12" s="52"/>
      <c r="J12" s="52"/>
      <c r="K12" s="52"/>
      <c r="L12" s="52"/>
      <c r="M12" s="52"/>
    </row>
    <row r="13" spans="2:15" x14ac:dyDescent="0.2">
      <c r="B13" s="56" t="s">
        <v>7</v>
      </c>
      <c r="C13" s="52"/>
      <c r="D13" s="52"/>
      <c r="E13" s="52"/>
      <c r="F13" s="52"/>
      <c r="G13" s="52"/>
      <c r="H13" s="52"/>
      <c r="I13" s="52"/>
      <c r="J13" s="52"/>
      <c r="K13" s="52"/>
      <c r="L13" s="52"/>
      <c r="M13" s="52"/>
    </row>
    <row r="14" spans="2:15" s="55" customFormat="1" x14ac:dyDescent="0.2">
      <c r="B14" s="27" t="s">
        <v>8</v>
      </c>
    </row>
    <row r="15" spans="2:15" x14ac:dyDescent="0.2"/>
    <row r="16" spans="2:15" x14ac:dyDescent="0.2">
      <c r="B16" s="28" t="s">
        <v>9</v>
      </c>
    </row>
    <row r="17" spans="2:10" ht="14.25" x14ac:dyDescent="0.2">
      <c r="B17" s="28" t="s">
        <v>10</v>
      </c>
      <c r="J17" s="62"/>
    </row>
    <row r="18" spans="2:10" x14ac:dyDescent="0.2">
      <c r="B18" s="28" t="s">
        <v>11</v>
      </c>
    </row>
    <row r="19" spans="2:10" x14ac:dyDescent="0.2">
      <c r="B19" s="28" t="s">
        <v>12</v>
      </c>
    </row>
    <row r="20" spans="2:10" x14ac:dyDescent="0.2">
      <c r="B20" s="28" t="s">
        <v>13</v>
      </c>
    </row>
    <row r="21" spans="2:10" x14ac:dyDescent="0.2">
      <c r="B21" s="28" t="s">
        <v>14</v>
      </c>
    </row>
    <row r="22" spans="2:10" x14ac:dyDescent="0.2">
      <c r="B22" s="28" t="s">
        <v>15</v>
      </c>
    </row>
    <row r="23" spans="2:10" x14ac:dyDescent="0.2">
      <c r="B23" s="28" t="s">
        <v>16</v>
      </c>
    </row>
    <row r="24" spans="2:10" x14ac:dyDescent="0.2">
      <c r="B24" s="28" t="s">
        <v>17</v>
      </c>
    </row>
    <row r="25" spans="2:10" x14ac:dyDescent="0.2">
      <c r="B25" s="28" t="s">
        <v>18</v>
      </c>
    </row>
    <row r="26" spans="2:10" x14ac:dyDescent="0.2">
      <c r="B26" s="28" t="s">
        <v>19</v>
      </c>
    </row>
    <row r="27" spans="2:10" x14ac:dyDescent="0.2">
      <c r="B27" s="28" t="s">
        <v>20</v>
      </c>
    </row>
    <row r="28" spans="2:10" x14ac:dyDescent="0.2">
      <c r="B28" s="28" t="s">
        <v>21</v>
      </c>
    </row>
    <row r="29" spans="2:10" x14ac:dyDescent="0.2"/>
    <row r="30" spans="2:10" x14ac:dyDescent="0.2">
      <c r="B30" s="27" t="s">
        <v>22</v>
      </c>
    </row>
    <row r="31" spans="2:10" x14ac:dyDescent="0.2"/>
    <row r="32" spans="2:10" x14ac:dyDescent="0.2">
      <c r="B32" s="27" t="s">
        <v>23</v>
      </c>
    </row>
    <row r="33" spans="2:2" x14ac:dyDescent="0.2">
      <c r="B33" s="27" t="s">
        <v>24</v>
      </c>
    </row>
    <row r="34" spans="2:2" x14ac:dyDescent="0.2">
      <c r="B34" t="s">
        <v>25</v>
      </c>
    </row>
    <row r="35" spans="2:2" x14ac:dyDescent="0.2">
      <c r="B35" t="s">
        <v>26</v>
      </c>
    </row>
    <row r="36" spans="2:2" x14ac:dyDescent="0.2"/>
    <row r="37" spans="2:2" x14ac:dyDescent="0.2">
      <c r="B37" s="28" t="s">
        <v>27</v>
      </c>
    </row>
    <row r="38" spans="2:2" x14ac:dyDescent="0.2"/>
    <row r="39" spans="2:2" x14ac:dyDescent="0.2"/>
  </sheetData>
  <mergeCells count="4">
    <mergeCell ref="B10:M10"/>
    <mergeCell ref="B4:O4"/>
    <mergeCell ref="B7:O7"/>
    <mergeCell ref="B5:O5"/>
  </mergeCells>
  <hyperlinks>
    <hyperlink ref="B16" location="'System &amp; Provider Summary - T1'!A1" display="System &amp; Provider Summary - T1" xr:uid="{0F29D30B-4202-4AA0-8C9B-8A909B4A118E}"/>
    <hyperlink ref="B18" location="'Age - T1'!A1" display="Age - T1" xr:uid="{7D65F355-8C05-4542-AD2D-E5FA85BF8DD8}"/>
    <hyperlink ref="B20" location="'Gender - T1'!A1" display="Gender - T1" xr:uid="{D6BD5F64-B9A5-4026-B031-87737EA8F5C8}"/>
    <hyperlink ref="B22" location="'Ethnicity - T1'!A1" display="Ethnicity - T1" xr:uid="{EA6C729A-237B-4BC3-8C14-0A2F65010988}"/>
    <hyperlink ref="B24" location="'Chief Complaint - T1'!A1" display="Chief Complaint - T1" xr:uid="{68CF6CF2-CFD1-4FD6-8F41-FEC03339C8AB}"/>
    <hyperlink ref="B28" location="'Data Completeness &amp; Quality'!A1" display="Data Completeness and Quality" xr:uid="{A368659F-B9E8-46A2-8D9D-DE9AA7ADE4E6}"/>
    <hyperlink ref="B17" location="'System &amp; Provider Summary - UTC'!A1" display="System &amp; Provider Summary - UTC" xr:uid="{D5F25758-827B-44EA-9C1A-644D4E062E0E}"/>
    <hyperlink ref="B19" location="'Age - UTC'!A1" display="Age - UTC" xr:uid="{643D7F30-113B-459E-98ED-3A6FE08178F1}"/>
    <hyperlink ref="B21" location="'Gender - UTC'!A1" display="Gender - UTC" xr:uid="{219E27D1-0DDD-4CAB-A236-0A2A83DA3D9E}"/>
    <hyperlink ref="B23" location="'Ethnicity - UTC'!A1" display="Ethnicity - UTC" xr:uid="{24EFFE20-FBE4-431F-9369-5DF0CE7908EE}"/>
    <hyperlink ref="B25" location="'Chief Complaint - UTC'!A1" display="Chief Complaint - UTC" xr:uid="{2514405E-3877-4F09-8BE7-C2D6AD46BD21}"/>
    <hyperlink ref="B5" r:id="rId1" xr:uid="{BE364CEB-A7AE-4023-A2E8-4A1566E66E13}"/>
    <hyperlink ref="B26" location="'Frailty - T1'!Print_Titles" display="Frailty - T1" xr:uid="{8D60B207-275D-4299-A6DD-7BB3CF91FAAD}"/>
    <hyperlink ref="B27" location="'Frailty - UTC'!Print_Titles" display="Frailty - UTC" xr:uid="{88C6C7FC-588A-4D9C-8025-A992639B28E8}"/>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DB5FD-00D3-4486-A3C6-182124321556}">
  <dimension ref="B1:AH302"/>
  <sheetViews>
    <sheetView showGridLines="0" zoomScale="85" zoomScaleNormal="85" zoomScaleSheetLayoutView="25" workbookViewId="0"/>
  </sheetViews>
  <sheetFormatPr defaultColWidth="9.42578125" defaultRowHeight="12.75" x14ac:dyDescent="0.2"/>
  <cols>
    <col min="1" max="1" width="1.5703125" style="2" customWidth="1"/>
    <col min="2" max="2" width="26.42578125" style="2" customWidth="1"/>
    <col min="3" max="3" width="10.5703125" style="2" customWidth="1"/>
    <col min="4" max="4" width="82.5703125" style="2" bestFit="1" customWidth="1"/>
    <col min="5" max="5" width="14.42578125" style="2" customWidth="1"/>
    <col min="6" max="6" width="15.42578125" style="2" customWidth="1"/>
    <col min="7" max="7" width="18.42578125" style="2" customWidth="1"/>
    <col min="8" max="8" width="13.42578125" style="2" customWidth="1"/>
    <col min="9" max="9" width="18.5703125" style="2" customWidth="1"/>
    <col min="10" max="10" width="13.5703125" style="2" customWidth="1"/>
    <col min="11" max="11" width="16.5703125" style="2" customWidth="1"/>
    <col min="12" max="12" width="12.5703125" style="2" customWidth="1"/>
    <col min="13" max="13" width="16.42578125" style="2" customWidth="1"/>
    <col min="14" max="14" width="11.5703125" style="2" customWidth="1"/>
    <col min="15" max="15" width="15.5703125" style="2" customWidth="1"/>
    <col min="16" max="16" width="11.42578125" style="2" customWidth="1"/>
    <col min="17" max="17" width="19.42578125" style="2" customWidth="1"/>
    <col min="18" max="18" width="12.42578125" style="2" customWidth="1"/>
    <col min="19" max="19" width="15.42578125" style="2" customWidth="1"/>
    <col min="20" max="20" width="12.5703125" style="2" customWidth="1"/>
    <col min="21" max="21" width="13" style="2" customWidth="1"/>
    <col min="22" max="22" width="18" style="2" customWidth="1"/>
    <col min="23" max="23" width="9.42578125" style="2" customWidth="1"/>
    <col min="24" max="24" width="19.5703125" style="2" customWidth="1"/>
    <col min="25" max="25" width="12" style="2" customWidth="1"/>
    <col min="26" max="26" width="17.42578125" style="2" customWidth="1"/>
    <col min="27" max="27" width="11.5703125" style="2" customWidth="1"/>
    <col min="28" max="28" width="14.5703125" style="2" customWidth="1"/>
    <col min="29" max="29" width="9.42578125" style="2" customWidth="1"/>
    <col min="30" max="30" width="18.42578125" style="2" customWidth="1"/>
    <col min="31" max="31" width="9" style="2" customWidth="1"/>
    <col min="32" max="32" width="20" style="2" customWidth="1"/>
    <col min="33" max="33" width="12.5703125" style="2" customWidth="1"/>
    <col min="34" max="34" width="15.5703125" style="2" customWidth="1"/>
    <col min="35" max="35" width="9.42578125" style="2" customWidth="1"/>
    <col min="36" max="16384" width="9.42578125" style="2"/>
  </cols>
  <sheetData>
    <row r="1" spans="2:34" s="15" customFormat="1" ht="18" customHeight="1" x14ac:dyDescent="0.25"/>
    <row r="2" spans="2:34" ht="19.5" customHeight="1" x14ac:dyDescent="0.2">
      <c r="B2" s="3" t="s">
        <v>28</v>
      </c>
      <c r="C2" s="22" t="s">
        <v>543</v>
      </c>
    </row>
    <row r="3" spans="2:34" ht="12.75" customHeight="1" x14ac:dyDescent="0.2">
      <c r="B3" s="3" t="s">
        <v>30</v>
      </c>
      <c r="C3" s="12" t="s">
        <v>544</v>
      </c>
    </row>
    <row r="4" spans="2:34" ht="12.75" customHeight="1" x14ac:dyDescent="0.2">
      <c r="B4" s="3"/>
      <c r="C4" s="12"/>
    </row>
    <row r="5" spans="2:34" ht="15" x14ac:dyDescent="0.2">
      <c r="B5" s="3" t="s">
        <v>32</v>
      </c>
      <c r="C5" s="45" t="str">
        <f>'System &amp; Provider Summary - T1'!$C$5</f>
        <v>September 2025</v>
      </c>
    </row>
    <row r="6" spans="2:34" x14ac:dyDescent="0.2">
      <c r="B6" s="3" t="s">
        <v>33</v>
      </c>
      <c r="C6" s="2" t="s">
        <v>34</v>
      </c>
    </row>
    <row r="7" spans="2:34" ht="12.75" customHeight="1" x14ac:dyDescent="0.2">
      <c r="B7" s="3" t="s">
        <v>35</v>
      </c>
      <c r="C7" s="2" t="s">
        <v>36</v>
      </c>
    </row>
    <row r="8" spans="2:34" ht="12.75" customHeight="1" x14ac:dyDescent="0.2">
      <c r="B8" s="3" t="s">
        <v>37</v>
      </c>
      <c r="C8" s="2" t="str">
        <f>'System &amp; Provider Summary - T1'!C8</f>
        <v>9th October 2025</v>
      </c>
    </row>
    <row r="9" spans="2:34" ht="12.75" customHeight="1" x14ac:dyDescent="0.2">
      <c r="B9" s="3" t="s">
        <v>38</v>
      </c>
      <c r="C9" s="8" t="s">
        <v>39</v>
      </c>
    </row>
    <row r="10" spans="2:34" ht="12.75" customHeight="1" x14ac:dyDescent="0.2">
      <c r="B10" s="3" t="s">
        <v>40</v>
      </c>
      <c r="C10" s="2" t="str">
        <f>'System &amp; Provider Summary - T1'!C10</f>
        <v>Published (Provisional) - Official Statistics in development</v>
      </c>
    </row>
    <row r="11" spans="2:34" ht="12.75" customHeight="1" x14ac:dyDescent="0.2">
      <c r="B11" s="3" t="s">
        <v>41</v>
      </c>
      <c r="C11" s="2" t="str">
        <f>'System &amp; Provider Summary - T1'!C11</f>
        <v>Kerry Evert - england.aedata@nhs.net</v>
      </c>
    </row>
    <row r="12" spans="2:34" x14ac:dyDescent="0.2">
      <c r="B12" s="3"/>
    </row>
    <row r="13" spans="2:34" ht="15" x14ac:dyDescent="0.2">
      <c r="B13" s="5" t="s">
        <v>43</v>
      </c>
    </row>
    <row r="14" spans="2:34" ht="15" x14ac:dyDescent="0.2">
      <c r="B14" s="5"/>
      <c r="C14" s="5"/>
    </row>
    <row r="15" spans="2:34" ht="15" x14ac:dyDescent="0.2">
      <c r="B15" s="5"/>
      <c r="C15" s="9"/>
      <c r="E15" s="82" t="s">
        <v>47</v>
      </c>
      <c r="F15" s="83"/>
      <c r="G15" s="83"/>
      <c r="H15" s="83"/>
      <c r="I15" s="83"/>
      <c r="J15" s="83"/>
      <c r="K15" s="83"/>
      <c r="L15" s="83"/>
      <c r="M15" s="83"/>
      <c r="N15" s="83"/>
      <c r="O15" s="83"/>
      <c r="P15" s="83"/>
      <c r="Q15" s="83"/>
      <c r="R15" s="83"/>
      <c r="S15" s="84"/>
      <c r="T15" s="82" t="s">
        <v>48</v>
      </c>
      <c r="U15" s="83"/>
      <c r="V15" s="83"/>
      <c r="W15" s="83"/>
      <c r="X15" s="83"/>
      <c r="Y15" s="83"/>
      <c r="Z15" s="83"/>
      <c r="AA15" s="83"/>
      <c r="AB15" s="83"/>
      <c r="AC15" s="83"/>
      <c r="AD15" s="83"/>
      <c r="AE15" s="83"/>
      <c r="AF15" s="83"/>
      <c r="AG15" s="83"/>
      <c r="AH15" s="84"/>
    </row>
    <row r="16" spans="2:34" s="12" customFormat="1" ht="38.25" x14ac:dyDescent="0.2">
      <c r="B16" s="47" t="s">
        <v>44</v>
      </c>
      <c r="C16" s="11" t="s">
        <v>526</v>
      </c>
      <c r="D16" s="10" t="s">
        <v>527</v>
      </c>
      <c r="E16" s="11" t="s">
        <v>545</v>
      </c>
      <c r="F16" s="11" t="s">
        <v>546</v>
      </c>
      <c r="G16" s="11" t="s">
        <v>547</v>
      </c>
      <c r="H16" s="11" t="s">
        <v>548</v>
      </c>
      <c r="I16" s="11" t="s">
        <v>549</v>
      </c>
      <c r="J16" s="11" t="s">
        <v>550</v>
      </c>
      <c r="K16" s="11" t="s">
        <v>551</v>
      </c>
      <c r="L16" s="11" t="s">
        <v>552</v>
      </c>
      <c r="M16" s="11" t="s">
        <v>553</v>
      </c>
      <c r="N16" s="11" t="s">
        <v>554</v>
      </c>
      <c r="O16" s="11" t="s">
        <v>555</v>
      </c>
      <c r="P16" s="11" t="s">
        <v>556</v>
      </c>
      <c r="Q16" s="11" t="s">
        <v>557</v>
      </c>
      <c r="R16" s="11" t="s">
        <v>520</v>
      </c>
      <c r="S16" s="11" t="s">
        <v>521</v>
      </c>
      <c r="T16" s="11" t="s">
        <v>545</v>
      </c>
      <c r="U16" s="11" t="s">
        <v>546</v>
      </c>
      <c r="V16" s="11" t="s">
        <v>547</v>
      </c>
      <c r="W16" s="11" t="s">
        <v>548</v>
      </c>
      <c r="X16" s="11" t="s">
        <v>549</v>
      </c>
      <c r="Y16" s="11" t="s">
        <v>550</v>
      </c>
      <c r="Z16" s="11" t="s">
        <v>551</v>
      </c>
      <c r="AA16" s="11" t="s">
        <v>552</v>
      </c>
      <c r="AB16" s="11" t="s">
        <v>553</v>
      </c>
      <c r="AC16" s="11" t="s">
        <v>554</v>
      </c>
      <c r="AD16" s="11" t="s">
        <v>555</v>
      </c>
      <c r="AE16" s="11" t="s">
        <v>556</v>
      </c>
      <c r="AF16" s="11" t="s">
        <v>557</v>
      </c>
      <c r="AG16" s="11" t="s">
        <v>520</v>
      </c>
      <c r="AH16" s="11" t="s">
        <v>521</v>
      </c>
    </row>
    <row r="17" spans="2:34" x14ac:dyDescent="0.2">
      <c r="B17" s="49" t="s">
        <v>52</v>
      </c>
      <c r="C17" s="1" t="s">
        <v>52</v>
      </c>
      <c r="D17" s="13" t="s">
        <v>53</v>
      </c>
      <c r="E17" s="26">
        <v>6.8530750978002944E-2</v>
      </c>
      <c r="F17" s="26">
        <v>0.11155005451163984</v>
      </c>
      <c r="G17" s="26">
        <v>7.0929263130892067E-3</v>
      </c>
      <c r="H17" s="26">
        <v>4.1159494645033025E-2</v>
      </c>
      <c r="I17" s="26">
        <v>0.12288847559802475</v>
      </c>
      <c r="J17" s="26">
        <v>8.8847559802475468E-2</v>
      </c>
      <c r="K17" s="26">
        <v>3.0295645481947027E-2</v>
      </c>
      <c r="L17" s="26">
        <v>3.592637722054768E-2</v>
      </c>
      <c r="M17" s="26">
        <v>7.2994292310652215E-2</v>
      </c>
      <c r="N17" s="26">
        <v>2.2574232027191689E-3</v>
      </c>
      <c r="O17" s="26">
        <v>1.4981081254409031E-2</v>
      </c>
      <c r="P17" s="26">
        <v>5.6243186045020203E-2</v>
      </c>
      <c r="Q17" s="26">
        <v>8.269095106778683E-2</v>
      </c>
      <c r="R17" s="26">
        <v>0.2645417815686526</v>
      </c>
      <c r="S17" s="25">
        <v>389823</v>
      </c>
      <c r="T17" s="26">
        <v>0.12385408708938121</v>
      </c>
      <c r="U17" s="26">
        <v>0.13531321619556913</v>
      </c>
      <c r="V17" s="26">
        <v>6.1592818945760122E-3</v>
      </c>
      <c r="W17" s="26">
        <v>6.8754774637127579E-3</v>
      </c>
      <c r="X17" s="26">
        <v>0.16286287242169595</v>
      </c>
      <c r="Y17" s="26">
        <v>0.12103705118411001</v>
      </c>
      <c r="Z17" s="26">
        <v>3.5284568372803665E-2</v>
      </c>
      <c r="AA17" s="26">
        <v>2.3920932009167305E-2</v>
      </c>
      <c r="AB17" s="26">
        <v>9.6686401833460653E-2</v>
      </c>
      <c r="AC17" s="26">
        <v>2.244079449961803E-3</v>
      </c>
      <c r="AD17" s="26">
        <v>1.2605042016806723E-2</v>
      </c>
      <c r="AE17" s="26">
        <v>3.1417112299465241E-2</v>
      </c>
      <c r="AF17" s="26">
        <v>4.9035523300229179E-2</v>
      </c>
      <c r="AG17" s="26">
        <v>0.19270435446906034</v>
      </c>
      <c r="AH17" s="25">
        <v>104722</v>
      </c>
    </row>
    <row r="18" spans="2:34" ht="6" customHeight="1" x14ac:dyDescent="0.2">
      <c r="D18" s="4"/>
    </row>
    <row r="19" spans="2:34" x14ac:dyDescent="0.2">
      <c r="B19" s="33" t="s">
        <v>54</v>
      </c>
      <c r="C19" s="18" t="s">
        <v>55</v>
      </c>
      <c r="D19" s="18" t="s">
        <v>56</v>
      </c>
      <c r="E19" s="23" t="s">
        <v>558</v>
      </c>
      <c r="F19" s="23" t="s">
        <v>558</v>
      </c>
      <c r="G19" s="23" t="s">
        <v>558</v>
      </c>
      <c r="H19" s="23" t="s">
        <v>558</v>
      </c>
      <c r="I19" s="23" t="s">
        <v>558</v>
      </c>
      <c r="J19" s="23" t="s">
        <v>558</v>
      </c>
      <c r="K19" s="23" t="s">
        <v>558</v>
      </c>
      <c r="L19" s="23" t="s">
        <v>558</v>
      </c>
      <c r="M19" s="23" t="s">
        <v>558</v>
      </c>
      <c r="N19" s="23" t="s">
        <v>558</v>
      </c>
      <c r="O19" s="23" t="s">
        <v>558</v>
      </c>
      <c r="P19" s="23" t="s">
        <v>558</v>
      </c>
      <c r="Q19" s="23" t="s">
        <v>558</v>
      </c>
      <c r="R19" s="23" t="s">
        <v>558</v>
      </c>
      <c r="S19" s="24" t="s">
        <v>558</v>
      </c>
      <c r="T19" s="23" t="s">
        <v>558</v>
      </c>
      <c r="U19" s="23" t="s">
        <v>558</v>
      </c>
      <c r="V19" s="23" t="s">
        <v>558</v>
      </c>
      <c r="W19" s="23" t="s">
        <v>558</v>
      </c>
      <c r="X19" s="23" t="s">
        <v>558</v>
      </c>
      <c r="Y19" s="23" t="s">
        <v>558</v>
      </c>
      <c r="Z19" s="23" t="s">
        <v>558</v>
      </c>
      <c r="AA19" s="23" t="s">
        <v>558</v>
      </c>
      <c r="AB19" s="23" t="s">
        <v>558</v>
      </c>
      <c r="AC19" s="23" t="s">
        <v>558</v>
      </c>
      <c r="AD19" s="23" t="s">
        <v>558</v>
      </c>
      <c r="AE19" s="23" t="s">
        <v>558</v>
      </c>
      <c r="AF19" s="23" t="s">
        <v>558</v>
      </c>
      <c r="AG19" s="23" t="s">
        <v>558</v>
      </c>
      <c r="AH19" s="24" t="s">
        <v>558</v>
      </c>
    </row>
    <row r="20" spans="2:34" x14ac:dyDescent="0.2">
      <c r="B20" s="33" t="s">
        <v>54</v>
      </c>
      <c r="C20" s="18" t="s">
        <v>57</v>
      </c>
      <c r="D20" s="18" t="s">
        <v>58</v>
      </c>
      <c r="E20" s="23">
        <v>6.620314389359129E-2</v>
      </c>
      <c r="F20" s="23">
        <v>9.250302297460701E-2</v>
      </c>
      <c r="G20" s="23">
        <v>3.325272067714631E-3</v>
      </c>
      <c r="H20" s="23">
        <v>1.8742442563482467E-2</v>
      </c>
      <c r="I20" s="23">
        <v>0.12303506650544135</v>
      </c>
      <c r="J20" s="23">
        <v>8.7666263603385738E-2</v>
      </c>
      <c r="K20" s="23">
        <v>2.539298669891173E-2</v>
      </c>
      <c r="L20" s="23">
        <v>3.8089480048367597E-2</v>
      </c>
      <c r="M20" s="23">
        <v>7.3155985489721881E-2</v>
      </c>
      <c r="N20" s="23">
        <v>2.7206771463119711E-3</v>
      </c>
      <c r="O20" s="23">
        <v>1.6324062877871828E-2</v>
      </c>
      <c r="P20" s="23">
        <v>6.106408706166868E-2</v>
      </c>
      <c r="Q20" s="23">
        <v>8.3131801692865784E-2</v>
      </c>
      <c r="R20" s="23">
        <v>0.30864570737605806</v>
      </c>
      <c r="S20" s="24">
        <v>16540</v>
      </c>
      <c r="T20" s="23" t="s">
        <v>558</v>
      </c>
      <c r="U20" s="23" t="s">
        <v>558</v>
      </c>
      <c r="V20" s="23" t="s">
        <v>558</v>
      </c>
      <c r="W20" s="23" t="s">
        <v>558</v>
      </c>
      <c r="X20" s="23" t="s">
        <v>558</v>
      </c>
      <c r="Y20" s="23" t="s">
        <v>558</v>
      </c>
      <c r="Z20" s="23" t="s">
        <v>558</v>
      </c>
      <c r="AA20" s="23" t="s">
        <v>558</v>
      </c>
      <c r="AB20" s="23" t="s">
        <v>558</v>
      </c>
      <c r="AC20" s="23" t="s">
        <v>558</v>
      </c>
      <c r="AD20" s="23" t="s">
        <v>558</v>
      </c>
      <c r="AE20" s="23" t="s">
        <v>558</v>
      </c>
      <c r="AF20" s="23" t="s">
        <v>558</v>
      </c>
      <c r="AG20" s="23" t="s">
        <v>558</v>
      </c>
      <c r="AH20" s="24" t="s">
        <v>558</v>
      </c>
    </row>
    <row r="21" spans="2:34" x14ac:dyDescent="0.2">
      <c r="B21" s="33" t="s">
        <v>54</v>
      </c>
      <c r="C21" s="18" t="s">
        <v>59</v>
      </c>
      <c r="D21" s="18" t="s">
        <v>60</v>
      </c>
      <c r="E21" s="23" t="s">
        <v>558</v>
      </c>
      <c r="F21" s="23" t="s">
        <v>558</v>
      </c>
      <c r="G21" s="23" t="s">
        <v>558</v>
      </c>
      <c r="H21" s="23" t="s">
        <v>558</v>
      </c>
      <c r="I21" s="23" t="s">
        <v>558</v>
      </c>
      <c r="J21" s="23" t="s">
        <v>558</v>
      </c>
      <c r="K21" s="23" t="s">
        <v>558</v>
      </c>
      <c r="L21" s="23" t="s">
        <v>558</v>
      </c>
      <c r="M21" s="23" t="s">
        <v>558</v>
      </c>
      <c r="N21" s="23" t="s">
        <v>558</v>
      </c>
      <c r="O21" s="23" t="s">
        <v>558</v>
      </c>
      <c r="P21" s="23" t="s">
        <v>558</v>
      </c>
      <c r="Q21" s="23" t="s">
        <v>558</v>
      </c>
      <c r="R21" s="23" t="s">
        <v>558</v>
      </c>
      <c r="S21" s="24" t="s">
        <v>558</v>
      </c>
      <c r="T21" s="23" t="s">
        <v>558</v>
      </c>
      <c r="U21" s="23" t="s">
        <v>558</v>
      </c>
      <c r="V21" s="23" t="s">
        <v>558</v>
      </c>
      <c r="W21" s="23" t="s">
        <v>558</v>
      </c>
      <c r="X21" s="23" t="s">
        <v>558</v>
      </c>
      <c r="Y21" s="23" t="s">
        <v>558</v>
      </c>
      <c r="Z21" s="23" t="s">
        <v>558</v>
      </c>
      <c r="AA21" s="23" t="s">
        <v>558</v>
      </c>
      <c r="AB21" s="23" t="s">
        <v>558</v>
      </c>
      <c r="AC21" s="23" t="s">
        <v>558</v>
      </c>
      <c r="AD21" s="23" t="s">
        <v>558</v>
      </c>
      <c r="AE21" s="23" t="s">
        <v>558</v>
      </c>
      <c r="AF21" s="23" t="s">
        <v>558</v>
      </c>
      <c r="AG21" s="23" t="s">
        <v>558</v>
      </c>
      <c r="AH21" s="24" t="s">
        <v>558</v>
      </c>
    </row>
    <row r="22" spans="2:34" x14ac:dyDescent="0.2">
      <c r="B22" s="33" t="s">
        <v>54</v>
      </c>
      <c r="C22" s="18" t="s">
        <v>61</v>
      </c>
      <c r="D22" s="18" t="s">
        <v>62</v>
      </c>
      <c r="E22" s="23" t="s">
        <v>558</v>
      </c>
      <c r="F22" s="23" t="s">
        <v>558</v>
      </c>
      <c r="G22" s="23" t="s">
        <v>558</v>
      </c>
      <c r="H22" s="23" t="s">
        <v>558</v>
      </c>
      <c r="I22" s="23" t="s">
        <v>558</v>
      </c>
      <c r="J22" s="23" t="s">
        <v>558</v>
      </c>
      <c r="K22" s="23" t="s">
        <v>558</v>
      </c>
      <c r="L22" s="23" t="s">
        <v>558</v>
      </c>
      <c r="M22" s="23" t="s">
        <v>558</v>
      </c>
      <c r="N22" s="23" t="s">
        <v>558</v>
      </c>
      <c r="O22" s="23" t="s">
        <v>558</v>
      </c>
      <c r="P22" s="23" t="s">
        <v>558</v>
      </c>
      <c r="Q22" s="23" t="s">
        <v>558</v>
      </c>
      <c r="R22" s="23" t="s">
        <v>558</v>
      </c>
      <c r="S22" s="24" t="s">
        <v>558</v>
      </c>
      <c r="T22" s="23" t="s">
        <v>558</v>
      </c>
      <c r="U22" s="23" t="s">
        <v>558</v>
      </c>
      <c r="V22" s="23" t="s">
        <v>558</v>
      </c>
      <c r="W22" s="23" t="s">
        <v>558</v>
      </c>
      <c r="X22" s="23" t="s">
        <v>558</v>
      </c>
      <c r="Y22" s="23" t="s">
        <v>558</v>
      </c>
      <c r="Z22" s="23" t="s">
        <v>558</v>
      </c>
      <c r="AA22" s="23" t="s">
        <v>558</v>
      </c>
      <c r="AB22" s="23" t="s">
        <v>558</v>
      </c>
      <c r="AC22" s="23" t="s">
        <v>558</v>
      </c>
      <c r="AD22" s="23" t="s">
        <v>558</v>
      </c>
      <c r="AE22" s="23" t="s">
        <v>558</v>
      </c>
      <c r="AF22" s="23" t="s">
        <v>558</v>
      </c>
      <c r="AG22" s="23" t="s">
        <v>558</v>
      </c>
      <c r="AH22" s="24" t="s">
        <v>558</v>
      </c>
    </row>
    <row r="23" spans="2:34" x14ac:dyDescent="0.2">
      <c r="B23" s="33" t="s">
        <v>54</v>
      </c>
      <c r="C23" s="18" t="s">
        <v>63</v>
      </c>
      <c r="D23" s="18" t="s">
        <v>64</v>
      </c>
      <c r="E23" s="23">
        <v>6.1282783692547388E-2</v>
      </c>
      <c r="F23" s="23">
        <v>0.10750454427421449</v>
      </c>
      <c r="G23" s="23">
        <v>3.3757465593352376E-3</v>
      </c>
      <c r="H23" s="23">
        <v>2.4149571539859777E-2</v>
      </c>
      <c r="I23" s="23">
        <v>0.11295767333160218</v>
      </c>
      <c r="J23" s="23">
        <v>9.0885484289794857E-2</v>
      </c>
      <c r="K23" s="23">
        <v>2.9083354972734354E-2</v>
      </c>
      <c r="L23" s="23">
        <v>2.4149571539859777E-2</v>
      </c>
      <c r="M23" s="23">
        <v>6.9851986497013768E-2</v>
      </c>
      <c r="N23" s="23">
        <v>1.2983640612827837E-3</v>
      </c>
      <c r="O23" s="23">
        <v>1.3502986237340951E-2</v>
      </c>
      <c r="P23" s="23">
        <v>4.7000779018436772E-2</v>
      </c>
      <c r="Q23" s="23">
        <v>8.5172682420150608E-2</v>
      </c>
      <c r="R23" s="23">
        <v>0.3300441443780836</v>
      </c>
      <c r="S23" s="24">
        <v>19255</v>
      </c>
      <c r="T23" s="23">
        <v>0.12235067437379576</v>
      </c>
      <c r="U23" s="23">
        <v>0.14932562620423892</v>
      </c>
      <c r="V23" s="23">
        <v>2.8901734104046241E-3</v>
      </c>
      <c r="W23" s="23">
        <v>4.8169556840077067E-3</v>
      </c>
      <c r="X23" s="23">
        <v>0.16955684007707128</v>
      </c>
      <c r="Y23" s="23">
        <v>0.11560693641618497</v>
      </c>
      <c r="Z23" s="23">
        <v>3.6608863198458574E-2</v>
      </c>
      <c r="AA23" s="23">
        <v>1.2524084778420038E-2</v>
      </c>
      <c r="AB23" s="23">
        <v>9.7302504816955682E-2</v>
      </c>
      <c r="AC23" s="23">
        <v>9.6339113680154141E-4</v>
      </c>
      <c r="AD23" s="23">
        <v>9.6339113680154135E-3</v>
      </c>
      <c r="AE23" s="23">
        <v>1.8304431599229287E-2</v>
      </c>
      <c r="AF23" s="23">
        <v>4.1425818882466284E-2</v>
      </c>
      <c r="AG23" s="23">
        <v>0.21965317919075145</v>
      </c>
      <c r="AH23" s="24">
        <v>5190</v>
      </c>
    </row>
    <row r="24" spans="2:34" x14ac:dyDescent="0.2">
      <c r="B24" s="33" t="s">
        <v>54</v>
      </c>
      <c r="C24" s="18" t="s">
        <v>65</v>
      </c>
      <c r="D24" s="18" t="s">
        <v>66</v>
      </c>
      <c r="E24" s="23" t="s">
        <v>558</v>
      </c>
      <c r="F24" s="23" t="s">
        <v>558</v>
      </c>
      <c r="G24" s="23" t="s">
        <v>558</v>
      </c>
      <c r="H24" s="23" t="s">
        <v>558</v>
      </c>
      <c r="I24" s="23" t="s">
        <v>558</v>
      </c>
      <c r="J24" s="23" t="s">
        <v>558</v>
      </c>
      <c r="K24" s="23" t="s">
        <v>558</v>
      </c>
      <c r="L24" s="23" t="s">
        <v>558</v>
      </c>
      <c r="M24" s="23" t="s">
        <v>558</v>
      </c>
      <c r="N24" s="23" t="s">
        <v>558</v>
      </c>
      <c r="O24" s="23" t="s">
        <v>558</v>
      </c>
      <c r="P24" s="23" t="s">
        <v>558</v>
      </c>
      <c r="Q24" s="23" t="s">
        <v>558</v>
      </c>
      <c r="R24" s="23" t="s">
        <v>558</v>
      </c>
      <c r="S24" s="24" t="s">
        <v>558</v>
      </c>
      <c r="T24" s="23" t="s">
        <v>558</v>
      </c>
      <c r="U24" s="23" t="s">
        <v>558</v>
      </c>
      <c r="V24" s="23" t="s">
        <v>558</v>
      </c>
      <c r="W24" s="23" t="s">
        <v>558</v>
      </c>
      <c r="X24" s="23" t="s">
        <v>558</v>
      </c>
      <c r="Y24" s="23" t="s">
        <v>558</v>
      </c>
      <c r="Z24" s="23" t="s">
        <v>558</v>
      </c>
      <c r="AA24" s="23" t="s">
        <v>558</v>
      </c>
      <c r="AB24" s="23" t="s">
        <v>558</v>
      </c>
      <c r="AC24" s="23" t="s">
        <v>558</v>
      </c>
      <c r="AD24" s="23" t="s">
        <v>558</v>
      </c>
      <c r="AE24" s="23" t="s">
        <v>558</v>
      </c>
      <c r="AF24" s="23" t="s">
        <v>558</v>
      </c>
      <c r="AG24" s="23" t="s">
        <v>558</v>
      </c>
      <c r="AH24" s="24" t="s">
        <v>558</v>
      </c>
    </row>
    <row r="25" spans="2:34" x14ac:dyDescent="0.2">
      <c r="B25" s="33" t="s">
        <v>67</v>
      </c>
      <c r="C25" s="18" t="s">
        <v>68</v>
      </c>
      <c r="D25" s="18" t="s">
        <v>69</v>
      </c>
      <c r="E25" s="23">
        <v>6.7527308838133071E-2</v>
      </c>
      <c r="F25" s="23">
        <v>0.14399205561072492</v>
      </c>
      <c r="G25" s="23">
        <v>4.965243296921549E-4</v>
      </c>
      <c r="H25" s="23">
        <v>7.4478649453823239E-3</v>
      </c>
      <c r="I25" s="23">
        <v>0.16137040714995035</v>
      </c>
      <c r="J25" s="23">
        <v>0.105759682224429</v>
      </c>
      <c r="K25" s="23">
        <v>3.4756703078450843E-2</v>
      </c>
      <c r="L25" s="23">
        <v>4.2204568023833169E-2</v>
      </c>
      <c r="M25" s="23">
        <v>8.7388282025819261E-2</v>
      </c>
      <c r="N25" s="23">
        <v>1.9860973187686196E-3</v>
      </c>
      <c r="O25" s="23">
        <v>1.0427010923535254E-2</v>
      </c>
      <c r="P25" s="23">
        <v>4.9652432969215489E-2</v>
      </c>
      <c r="Q25" s="23">
        <v>7.8947368421052627E-2</v>
      </c>
      <c r="R25" s="23">
        <v>0.20754716981132076</v>
      </c>
      <c r="S25" s="24">
        <v>10070</v>
      </c>
      <c r="T25" s="23">
        <v>0.10673234811165845</v>
      </c>
      <c r="U25" s="23">
        <v>0.12807881773399016</v>
      </c>
      <c r="V25" s="23">
        <v>0</v>
      </c>
      <c r="W25" s="23">
        <v>3.2840722495894909E-3</v>
      </c>
      <c r="X25" s="23">
        <v>0.20853858784893267</v>
      </c>
      <c r="Y25" s="23">
        <v>0.12315270935960591</v>
      </c>
      <c r="Z25" s="23">
        <v>3.6124794745484398E-2</v>
      </c>
      <c r="AA25" s="23">
        <v>2.9556650246305417E-2</v>
      </c>
      <c r="AB25" s="23">
        <v>8.2101806239737271E-2</v>
      </c>
      <c r="AC25" s="23">
        <v>0</v>
      </c>
      <c r="AD25" s="23">
        <v>9.852216748768473E-3</v>
      </c>
      <c r="AE25" s="23">
        <v>3.7766830870279149E-2</v>
      </c>
      <c r="AF25" s="23">
        <v>4.7619047619047616E-2</v>
      </c>
      <c r="AG25" s="23">
        <v>0.18719211822660098</v>
      </c>
      <c r="AH25" s="24">
        <v>3045</v>
      </c>
    </row>
    <row r="26" spans="2:34" x14ac:dyDescent="0.2">
      <c r="B26" s="33" t="s">
        <v>67</v>
      </c>
      <c r="C26" s="18" t="s">
        <v>70</v>
      </c>
      <c r="D26" s="18" t="s">
        <v>71</v>
      </c>
      <c r="E26" s="23">
        <v>4.3317972350230417E-2</v>
      </c>
      <c r="F26" s="23">
        <v>8.1105990783410145E-2</v>
      </c>
      <c r="G26" s="23">
        <v>2.304147465437788E-3</v>
      </c>
      <c r="H26" s="23">
        <v>8.755760368663594E-3</v>
      </c>
      <c r="I26" s="23">
        <v>0.20599078341013824</v>
      </c>
      <c r="J26" s="23">
        <v>6.1751152073732718E-2</v>
      </c>
      <c r="K26" s="23">
        <v>2.1658986175115209E-2</v>
      </c>
      <c r="L26" s="23">
        <v>5.6221198156682028E-2</v>
      </c>
      <c r="M26" s="23">
        <v>5.8064516129032261E-2</v>
      </c>
      <c r="N26" s="23">
        <v>9.6774193548387101E-3</v>
      </c>
      <c r="O26" s="23">
        <v>1.0138248847926268E-2</v>
      </c>
      <c r="P26" s="23">
        <v>5.0230414746543779E-2</v>
      </c>
      <c r="Q26" s="23">
        <v>7.4654377880184336E-2</v>
      </c>
      <c r="R26" s="23">
        <v>0.31566820276497698</v>
      </c>
      <c r="S26" s="24">
        <v>10850</v>
      </c>
      <c r="T26" s="23">
        <v>0.12433862433862433</v>
      </c>
      <c r="U26" s="23">
        <v>7.9365079365079361E-2</v>
      </c>
      <c r="V26" s="23">
        <v>2.6455026455026454E-3</v>
      </c>
      <c r="W26" s="23">
        <v>0</v>
      </c>
      <c r="X26" s="23">
        <v>0.33862433862433861</v>
      </c>
      <c r="Y26" s="23">
        <v>9.7883597883597878E-2</v>
      </c>
      <c r="Z26" s="23">
        <v>1.0582010582010581E-2</v>
      </c>
      <c r="AA26" s="23">
        <v>1.8518518518518517E-2</v>
      </c>
      <c r="AB26" s="23">
        <v>8.7301587301587297E-2</v>
      </c>
      <c r="AC26" s="23">
        <v>2.6455026455026454E-3</v>
      </c>
      <c r="AD26" s="23">
        <v>7.9365079365079361E-3</v>
      </c>
      <c r="AE26" s="23">
        <v>1.0582010582010581E-2</v>
      </c>
      <c r="AF26" s="23">
        <v>4.4973544973544971E-2</v>
      </c>
      <c r="AG26" s="23">
        <v>0.17724867724867724</v>
      </c>
      <c r="AH26" s="24">
        <v>1890</v>
      </c>
    </row>
    <row r="27" spans="2:34" x14ac:dyDescent="0.2">
      <c r="B27" s="33" t="s">
        <v>67</v>
      </c>
      <c r="C27" s="18" t="s">
        <v>72</v>
      </c>
      <c r="D27" s="18" t="s">
        <v>73</v>
      </c>
      <c r="E27" s="23" t="s">
        <v>558</v>
      </c>
      <c r="F27" s="23" t="s">
        <v>558</v>
      </c>
      <c r="G27" s="23" t="s">
        <v>558</v>
      </c>
      <c r="H27" s="23" t="s">
        <v>558</v>
      </c>
      <c r="I27" s="23" t="s">
        <v>558</v>
      </c>
      <c r="J27" s="23" t="s">
        <v>558</v>
      </c>
      <c r="K27" s="23" t="s">
        <v>558</v>
      </c>
      <c r="L27" s="23" t="s">
        <v>558</v>
      </c>
      <c r="M27" s="23" t="s">
        <v>558</v>
      </c>
      <c r="N27" s="23" t="s">
        <v>558</v>
      </c>
      <c r="O27" s="23" t="s">
        <v>558</v>
      </c>
      <c r="P27" s="23" t="s">
        <v>558</v>
      </c>
      <c r="Q27" s="23" t="s">
        <v>558</v>
      </c>
      <c r="R27" s="23" t="s">
        <v>558</v>
      </c>
      <c r="S27" s="24" t="s">
        <v>558</v>
      </c>
      <c r="T27" s="23" t="s">
        <v>558</v>
      </c>
      <c r="U27" s="23" t="s">
        <v>558</v>
      </c>
      <c r="V27" s="23" t="s">
        <v>558</v>
      </c>
      <c r="W27" s="23" t="s">
        <v>558</v>
      </c>
      <c r="X27" s="23" t="s">
        <v>558</v>
      </c>
      <c r="Y27" s="23" t="s">
        <v>558</v>
      </c>
      <c r="Z27" s="23" t="s">
        <v>558</v>
      </c>
      <c r="AA27" s="23" t="s">
        <v>558</v>
      </c>
      <c r="AB27" s="23" t="s">
        <v>558</v>
      </c>
      <c r="AC27" s="23" t="s">
        <v>558</v>
      </c>
      <c r="AD27" s="23" t="s">
        <v>558</v>
      </c>
      <c r="AE27" s="23" t="s">
        <v>558</v>
      </c>
      <c r="AF27" s="23" t="s">
        <v>558</v>
      </c>
      <c r="AG27" s="23" t="s">
        <v>558</v>
      </c>
      <c r="AH27" s="24" t="s">
        <v>558</v>
      </c>
    </row>
    <row r="28" spans="2:34" x14ac:dyDescent="0.2">
      <c r="B28" s="33" t="s">
        <v>67</v>
      </c>
      <c r="C28" s="18" t="s">
        <v>74</v>
      </c>
      <c r="D28" s="18" t="s">
        <v>75</v>
      </c>
      <c r="E28" s="23" t="s">
        <v>558</v>
      </c>
      <c r="F28" s="23" t="s">
        <v>558</v>
      </c>
      <c r="G28" s="23" t="s">
        <v>558</v>
      </c>
      <c r="H28" s="23" t="s">
        <v>558</v>
      </c>
      <c r="I28" s="23" t="s">
        <v>558</v>
      </c>
      <c r="J28" s="23" t="s">
        <v>558</v>
      </c>
      <c r="K28" s="23" t="s">
        <v>558</v>
      </c>
      <c r="L28" s="23" t="s">
        <v>558</v>
      </c>
      <c r="M28" s="23" t="s">
        <v>558</v>
      </c>
      <c r="N28" s="23" t="s">
        <v>558</v>
      </c>
      <c r="O28" s="23" t="s">
        <v>558</v>
      </c>
      <c r="P28" s="23" t="s">
        <v>558</v>
      </c>
      <c r="Q28" s="23" t="s">
        <v>558</v>
      </c>
      <c r="R28" s="23" t="s">
        <v>558</v>
      </c>
      <c r="S28" s="24" t="s">
        <v>558</v>
      </c>
      <c r="T28" s="23" t="s">
        <v>558</v>
      </c>
      <c r="U28" s="23" t="s">
        <v>558</v>
      </c>
      <c r="V28" s="23" t="s">
        <v>558</v>
      </c>
      <c r="W28" s="23" t="s">
        <v>558</v>
      </c>
      <c r="X28" s="23" t="s">
        <v>558</v>
      </c>
      <c r="Y28" s="23" t="s">
        <v>558</v>
      </c>
      <c r="Z28" s="23" t="s">
        <v>558</v>
      </c>
      <c r="AA28" s="23" t="s">
        <v>558</v>
      </c>
      <c r="AB28" s="23" t="s">
        <v>558</v>
      </c>
      <c r="AC28" s="23" t="s">
        <v>558</v>
      </c>
      <c r="AD28" s="23" t="s">
        <v>558</v>
      </c>
      <c r="AE28" s="23" t="s">
        <v>558</v>
      </c>
      <c r="AF28" s="23" t="s">
        <v>558</v>
      </c>
      <c r="AG28" s="23" t="s">
        <v>558</v>
      </c>
      <c r="AH28" s="24" t="s">
        <v>558</v>
      </c>
    </row>
    <row r="29" spans="2:34" x14ac:dyDescent="0.2">
      <c r="B29" s="33" t="s">
        <v>67</v>
      </c>
      <c r="C29" s="18" t="s">
        <v>76</v>
      </c>
      <c r="D29" s="18" t="s">
        <v>77</v>
      </c>
      <c r="E29" s="23">
        <v>7.8070175438596498E-2</v>
      </c>
      <c r="F29" s="23">
        <v>0.11447368421052631</v>
      </c>
      <c r="G29" s="23">
        <v>1.7543859649122807E-3</v>
      </c>
      <c r="H29" s="23">
        <v>1.1842105263157895E-2</v>
      </c>
      <c r="I29" s="23">
        <v>0.14605263157894738</v>
      </c>
      <c r="J29" s="23">
        <v>7.2807017543859653E-2</v>
      </c>
      <c r="K29" s="23">
        <v>3.6403508771929827E-2</v>
      </c>
      <c r="L29" s="23">
        <v>2.9385964912280703E-2</v>
      </c>
      <c r="M29" s="23">
        <v>6.491228070175438E-2</v>
      </c>
      <c r="N29" s="23">
        <v>2.631578947368421E-3</v>
      </c>
      <c r="O29" s="23">
        <v>1.4473684210526316E-2</v>
      </c>
      <c r="P29" s="23">
        <v>0.05</v>
      </c>
      <c r="Q29" s="23">
        <v>7.3684210526315783E-2</v>
      </c>
      <c r="R29" s="23">
        <v>0.30307017543859649</v>
      </c>
      <c r="S29" s="24">
        <v>11400</v>
      </c>
      <c r="T29" s="23">
        <v>0.13347921225382933</v>
      </c>
      <c r="U29" s="23">
        <v>8.9715536105032828E-2</v>
      </c>
      <c r="V29" s="23">
        <v>2.1881838074398249E-3</v>
      </c>
      <c r="W29" s="23">
        <v>4.3763676148796497E-3</v>
      </c>
      <c r="X29" s="23">
        <v>0.18818380743982493</v>
      </c>
      <c r="Y29" s="23">
        <v>8.9715536105032828E-2</v>
      </c>
      <c r="Z29" s="23">
        <v>4.1575492341356671E-2</v>
      </c>
      <c r="AA29" s="23">
        <v>1.0940919037199124E-2</v>
      </c>
      <c r="AB29" s="23">
        <v>7.4398249452954049E-2</v>
      </c>
      <c r="AC29" s="23">
        <v>4.3763676148796497E-3</v>
      </c>
      <c r="AD29" s="23">
        <v>2.4070021881838075E-2</v>
      </c>
      <c r="AE29" s="23">
        <v>1.9693654266958426E-2</v>
      </c>
      <c r="AF29" s="23">
        <v>3.5010940919037198E-2</v>
      </c>
      <c r="AG29" s="23">
        <v>0.28227571115973743</v>
      </c>
      <c r="AH29" s="24">
        <v>2285</v>
      </c>
    </row>
    <row r="30" spans="2:34" x14ac:dyDescent="0.2">
      <c r="B30" s="33" t="s">
        <v>78</v>
      </c>
      <c r="C30" s="18" t="s">
        <v>79</v>
      </c>
      <c r="D30" s="18" t="s">
        <v>80</v>
      </c>
      <c r="E30" s="23">
        <v>6.7172264355362943E-2</v>
      </c>
      <c r="F30" s="23">
        <v>0.11953773925604912</v>
      </c>
      <c r="G30" s="23">
        <v>7.5839653304442039E-3</v>
      </c>
      <c r="H30" s="23">
        <v>1.6251354279523293E-2</v>
      </c>
      <c r="I30" s="23">
        <v>0.11953773925604912</v>
      </c>
      <c r="J30" s="23">
        <v>8.7035030697002524E-2</v>
      </c>
      <c r="K30" s="23">
        <v>3.2863849765258218E-2</v>
      </c>
      <c r="L30" s="23">
        <v>3.2141567352834959E-2</v>
      </c>
      <c r="M30" s="23">
        <v>7.1505958829902488E-2</v>
      </c>
      <c r="N30" s="23">
        <v>1.4445648248465151E-3</v>
      </c>
      <c r="O30" s="23">
        <v>1.5890213073311666E-2</v>
      </c>
      <c r="P30" s="23">
        <v>4.4059227157818709E-2</v>
      </c>
      <c r="Q30" s="23">
        <v>0.10003611412062116</v>
      </c>
      <c r="R30" s="23">
        <v>0.28494041170097506</v>
      </c>
      <c r="S30" s="24">
        <v>13845</v>
      </c>
      <c r="T30" s="23">
        <v>0.11262798634812286</v>
      </c>
      <c r="U30" s="23">
        <v>0.17406143344709898</v>
      </c>
      <c r="V30" s="23">
        <v>2.2753128555176336E-3</v>
      </c>
      <c r="W30" s="23">
        <v>7.9635949943117172E-3</v>
      </c>
      <c r="X30" s="23">
        <v>0.15699658703071673</v>
      </c>
      <c r="Y30" s="23">
        <v>0.12400455062571103</v>
      </c>
      <c r="Z30" s="23">
        <v>3.7542662116040959E-2</v>
      </c>
      <c r="AA30" s="23">
        <v>2.844141069397042E-2</v>
      </c>
      <c r="AB30" s="23">
        <v>8.987485779294653E-2</v>
      </c>
      <c r="AC30" s="23">
        <v>2.2753128555176336E-3</v>
      </c>
      <c r="AD30" s="23">
        <v>1.1376564277588168E-2</v>
      </c>
      <c r="AE30" s="23">
        <v>2.6166097838452786E-2</v>
      </c>
      <c r="AF30" s="23">
        <v>4.5506257110352673E-2</v>
      </c>
      <c r="AG30" s="23">
        <v>0.17974971558589306</v>
      </c>
      <c r="AH30" s="24">
        <v>4395</v>
      </c>
    </row>
    <row r="31" spans="2:34" x14ac:dyDescent="0.2">
      <c r="B31" s="33" t="s">
        <v>78</v>
      </c>
      <c r="C31" s="18" t="s">
        <v>81</v>
      </c>
      <c r="D31" s="18" t="s">
        <v>82</v>
      </c>
      <c r="E31" s="23">
        <v>8.1402002861230324E-2</v>
      </c>
      <c r="F31" s="23">
        <v>0.13562231759656651</v>
      </c>
      <c r="G31" s="23">
        <v>4.8640915593705291E-3</v>
      </c>
      <c r="H31" s="23">
        <v>1.2875536480686695E-2</v>
      </c>
      <c r="I31" s="23">
        <v>0.11387696709585121</v>
      </c>
      <c r="J31" s="23">
        <v>7.0815450643776826E-2</v>
      </c>
      <c r="K31" s="23">
        <v>2.9327610872675252E-2</v>
      </c>
      <c r="L31" s="23">
        <v>4.3633762517882688E-2</v>
      </c>
      <c r="M31" s="23">
        <v>6.5236051502145925E-2</v>
      </c>
      <c r="N31" s="23">
        <v>3.0042918454935624E-3</v>
      </c>
      <c r="O31" s="23">
        <v>2.2603719599427755E-2</v>
      </c>
      <c r="P31" s="23">
        <v>6.8383404864091557E-2</v>
      </c>
      <c r="Q31" s="23">
        <v>9.3848354792560804E-2</v>
      </c>
      <c r="R31" s="23">
        <v>0.25436337625178829</v>
      </c>
      <c r="S31" s="24">
        <v>34950</v>
      </c>
      <c r="T31" s="23">
        <v>0.15838662075750123</v>
      </c>
      <c r="U31" s="23">
        <v>0.17658632562715199</v>
      </c>
      <c r="V31" s="23">
        <v>1.9675356615838661E-3</v>
      </c>
      <c r="W31" s="23">
        <v>4.9188391539596657E-3</v>
      </c>
      <c r="X31" s="23">
        <v>0.13625184456468273</v>
      </c>
      <c r="Y31" s="23">
        <v>0.10378750614854894</v>
      </c>
      <c r="Z31" s="23">
        <v>3.3448106246925728E-2</v>
      </c>
      <c r="AA31" s="23">
        <v>2.4594195769798328E-2</v>
      </c>
      <c r="AB31" s="23">
        <v>8.1160846040334481E-2</v>
      </c>
      <c r="AC31" s="23">
        <v>2.9513034923757992E-3</v>
      </c>
      <c r="AD31" s="23">
        <v>1.721593703885883E-2</v>
      </c>
      <c r="AE31" s="23">
        <v>3.8366945400885394E-2</v>
      </c>
      <c r="AF31" s="23">
        <v>6.0501721593703886E-2</v>
      </c>
      <c r="AG31" s="23">
        <v>0.15937038858829317</v>
      </c>
      <c r="AH31" s="24">
        <v>10165</v>
      </c>
    </row>
    <row r="32" spans="2:34" x14ac:dyDescent="0.2">
      <c r="B32" s="33" t="s">
        <v>78</v>
      </c>
      <c r="C32" s="18" t="s">
        <v>83</v>
      </c>
      <c r="D32" s="18" t="s">
        <v>84</v>
      </c>
      <c r="E32" s="23">
        <v>7.5068870523415973E-2</v>
      </c>
      <c r="F32" s="23">
        <v>0.12741046831955924</v>
      </c>
      <c r="G32" s="23">
        <v>3.4435261707988982E-3</v>
      </c>
      <c r="H32" s="23">
        <v>1.9972451790633609E-2</v>
      </c>
      <c r="I32" s="23">
        <v>0.1184573002754821</v>
      </c>
      <c r="J32" s="23">
        <v>6.1294765840220387E-2</v>
      </c>
      <c r="K32" s="23">
        <v>2.9614325068870524E-2</v>
      </c>
      <c r="L32" s="23">
        <v>2.0661157024793389E-2</v>
      </c>
      <c r="M32" s="23">
        <v>9.1597796143250684E-2</v>
      </c>
      <c r="N32" s="23">
        <v>6.8870523415977963E-4</v>
      </c>
      <c r="O32" s="23">
        <v>1.9972451790633609E-2</v>
      </c>
      <c r="P32" s="23">
        <v>4.3388429752066117E-2</v>
      </c>
      <c r="Q32" s="23">
        <v>9.0220385674931125E-2</v>
      </c>
      <c r="R32" s="23">
        <v>0.29820936639118456</v>
      </c>
      <c r="S32" s="24">
        <v>7260</v>
      </c>
      <c r="T32" s="23">
        <v>0.13439635535307518</v>
      </c>
      <c r="U32" s="23">
        <v>0.12072892938496584</v>
      </c>
      <c r="V32" s="23">
        <v>2.2779043280182231E-3</v>
      </c>
      <c r="W32" s="23">
        <v>4.5558086560364463E-3</v>
      </c>
      <c r="X32" s="23">
        <v>0.17995444191343962</v>
      </c>
      <c r="Y32" s="23">
        <v>9.3394077448747156E-2</v>
      </c>
      <c r="Z32" s="23">
        <v>3.8724373576309798E-2</v>
      </c>
      <c r="AA32" s="23">
        <v>1.5945330296127564E-2</v>
      </c>
      <c r="AB32" s="23">
        <v>0.11845102505694761</v>
      </c>
      <c r="AC32" s="23">
        <v>0</v>
      </c>
      <c r="AD32" s="23">
        <v>1.5945330296127564E-2</v>
      </c>
      <c r="AE32" s="23">
        <v>2.5056947608200455E-2</v>
      </c>
      <c r="AF32" s="23">
        <v>4.7835990888382689E-2</v>
      </c>
      <c r="AG32" s="23">
        <v>0.20273348519362186</v>
      </c>
      <c r="AH32" s="24">
        <v>2195</v>
      </c>
    </row>
    <row r="33" spans="2:34" x14ac:dyDescent="0.2">
      <c r="B33" s="33" t="s">
        <v>78</v>
      </c>
      <c r="C33" s="18" t="s">
        <v>85</v>
      </c>
      <c r="D33" s="18" t="s">
        <v>86</v>
      </c>
      <c r="E33" s="23" t="s">
        <v>558</v>
      </c>
      <c r="F33" s="23" t="s">
        <v>558</v>
      </c>
      <c r="G33" s="23" t="s">
        <v>558</v>
      </c>
      <c r="H33" s="23" t="s">
        <v>558</v>
      </c>
      <c r="I33" s="23" t="s">
        <v>558</v>
      </c>
      <c r="J33" s="23" t="s">
        <v>558</v>
      </c>
      <c r="K33" s="23" t="s">
        <v>558</v>
      </c>
      <c r="L33" s="23" t="s">
        <v>558</v>
      </c>
      <c r="M33" s="23" t="s">
        <v>558</v>
      </c>
      <c r="N33" s="23" t="s">
        <v>558</v>
      </c>
      <c r="O33" s="23" t="s">
        <v>558</v>
      </c>
      <c r="P33" s="23" t="s">
        <v>558</v>
      </c>
      <c r="Q33" s="23" t="s">
        <v>558</v>
      </c>
      <c r="R33" s="23" t="s">
        <v>558</v>
      </c>
      <c r="S33" s="24" t="s">
        <v>558</v>
      </c>
      <c r="T33" s="23" t="s">
        <v>558</v>
      </c>
      <c r="U33" s="23" t="s">
        <v>558</v>
      </c>
      <c r="V33" s="23" t="s">
        <v>558</v>
      </c>
      <c r="W33" s="23" t="s">
        <v>558</v>
      </c>
      <c r="X33" s="23" t="s">
        <v>558</v>
      </c>
      <c r="Y33" s="23" t="s">
        <v>558</v>
      </c>
      <c r="Z33" s="23" t="s">
        <v>558</v>
      </c>
      <c r="AA33" s="23" t="s">
        <v>558</v>
      </c>
      <c r="AB33" s="23" t="s">
        <v>558</v>
      </c>
      <c r="AC33" s="23" t="s">
        <v>558</v>
      </c>
      <c r="AD33" s="23" t="s">
        <v>558</v>
      </c>
      <c r="AE33" s="23" t="s">
        <v>558</v>
      </c>
      <c r="AF33" s="23" t="s">
        <v>558</v>
      </c>
      <c r="AG33" s="23" t="s">
        <v>558</v>
      </c>
      <c r="AH33" s="24" t="s">
        <v>558</v>
      </c>
    </row>
    <row r="34" spans="2:34" x14ac:dyDescent="0.2">
      <c r="B34" s="33" t="s">
        <v>78</v>
      </c>
      <c r="C34" s="18" t="s">
        <v>87</v>
      </c>
      <c r="D34" s="18" t="s">
        <v>88</v>
      </c>
      <c r="E34" s="23">
        <v>5.5590386624869384E-2</v>
      </c>
      <c r="F34" s="23">
        <v>8.5057471264367815E-2</v>
      </c>
      <c r="G34" s="23">
        <v>1.2121212121212121E-2</v>
      </c>
      <c r="H34" s="23">
        <v>9.6133751306165097E-2</v>
      </c>
      <c r="I34" s="23">
        <v>0.12100313479623824</v>
      </c>
      <c r="J34" s="23">
        <v>8.2340647857889235E-2</v>
      </c>
      <c r="K34" s="23">
        <v>3.2183908045977011E-2</v>
      </c>
      <c r="L34" s="23">
        <v>3.5945663531870425E-2</v>
      </c>
      <c r="M34" s="23">
        <v>7.5444096133751304E-2</v>
      </c>
      <c r="N34" s="23">
        <v>2.0898641588296763E-3</v>
      </c>
      <c r="O34" s="23">
        <v>1.3166144200626959E-2</v>
      </c>
      <c r="P34" s="23">
        <v>6.1233019853709506E-2</v>
      </c>
      <c r="Q34" s="23">
        <v>8.4639498432601878E-2</v>
      </c>
      <c r="R34" s="23">
        <v>0.2432601880877743</v>
      </c>
      <c r="S34" s="24">
        <v>23925</v>
      </c>
      <c r="T34" s="23">
        <v>0.10945273631840796</v>
      </c>
      <c r="U34" s="23">
        <v>0.10589907604832978</v>
      </c>
      <c r="V34" s="23">
        <v>1.7768301350390904E-2</v>
      </c>
      <c r="W34" s="23">
        <v>1.5636105188343994E-2</v>
      </c>
      <c r="X34" s="23">
        <v>0.16631130063965885</v>
      </c>
      <c r="Y34" s="23">
        <v>0.1257995735607676</v>
      </c>
      <c r="Z34" s="23">
        <v>4.548685145700071E-2</v>
      </c>
      <c r="AA34" s="23">
        <v>2.0611229566453448E-2</v>
      </c>
      <c r="AB34" s="23">
        <v>0.11727078891257996</v>
      </c>
      <c r="AC34" s="23">
        <v>2.8429282160625444E-3</v>
      </c>
      <c r="AD34" s="23">
        <v>1.8479033404406538E-2</v>
      </c>
      <c r="AE34" s="23">
        <v>3.9090262970859983E-2</v>
      </c>
      <c r="AF34" s="23">
        <v>4.0511727078891259E-2</v>
      </c>
      <c r="AG34" s="23">
        <v>0.17626154939587776</v>
      </c>
      <c r="AH34" s="24">
        <v>7035</v>
      </c>
    </row>
    <row r="35" spans="2:34" x14ac:dyDescent="0.2">
      <c r="B35" s="33" t="s">
        <v>78</v>
      </c>
      <c r="C35" s="18" t="s">
        <v>89</v>
      </c>
      <c r="D35" s="18" t="s">
        <v>90</v>
      </c>
      <c r="E35" s="23" t="s">
        <v>558</v>
      </c>
      <c r="F35" s="23" t="s">
        <v>558</v>
      </c>
      <c r="G35" s="23" t="s">
        <v>558</v>
      </c>
      <c r="H35" s="23" t="s">
        <v>558</v>
      </c>
      <c r="I35" s="23" t="s">
        <v>558</v>
      </c>
      <c r="J35" s="23" t="s">
        <v>558</v>
      </c>
      <c r="K35" s="23" t="s">
        <v>558</v>
      </c>
      <c r="L35" s="23" t="s">
        <v>558</v>
      </c>
      <c r="M35" s="23" t="s">
        <v>558</v>
      </c>
      <c r="N35" s="23" t="s">
        <v>558</v>
      </c>
      <c r="O35" s="23" t="s">
        <v>558</v>
      </c>
      <c r="P35" s="23" t="s">
        <v>558</v>
      </c>
      <c r="Q35" s="23" t="s">
        <v>558</v>
      </c>
      <c r="R35" s="23" t="s">
        <v>558</v>
      </c>
      <c r="S35" s="24" t="s">
        <v>558</v>
      </c>
      <c r="T35" s="23" t="s">
        <v>558</v>
      </c>
      <c r="U35" s="23" t="s">
        <v>558</v>
      </c>
      <c r="V35" s="23" t="s">
        <v>558</v>
      </c>
      <c r="W35" s="23" t="s">
        <v>558</v>
      </c>
      <c r="X35" s="23" t="s">
        <v>558</v>
      </c>
      <c r="Y35" s="23" t="s">
        <v>558</v>
      </c>
      <c r="Z35" s="23" t="s">
        <v>558</v>
      </c>
      <c r="AA35" s="23" t="s">
        <v>558</v>
      </c>
      <c r="AB35" s="23" t="s">
        <v>558</v>
      </c>
      <c r="AC35" s="23" t="s">
        <v>558</v>
      </c>
      <c r="AD35" s="23" t="s">
        <v>558</v>
      </c>
      <c r="AE35" s="23" t="s">
        <v>558</v>
      </c>
      <c r="AF35" s="23" t="s">
        <v>558</v>
      </c>
      <c r="AG35" s="23" t="s">
        <v>558</v>
      </c>
      <c r="AH35" s="24" t="s">
        <v>558</v>
      </c>
    </row>
    <row r="36" spans="2:34" x14ac:dyDescent="0.2">
      <c r="B36" s="33" t="s">
        <v>78</v>
      </c>
      <c r="C36" s="18" t="s">
        <v>91</v>
      </c>
      <c r="D36" s="18" t="s">
        <v>92</v>
      </c>
      <c r="E36" s="23" t="s">
        <v>558</v>
      </c>
      <c r="F36" s="23" t="s">
        <v>558</v>
      </c>
      <c r="G36" s="23" t="s">
        <v>558</v>
      </c>
      <c r="H36" s="23" t="s">
        <v>558</v>
      </c>
      <c r="I36" s="23" t="s">
        <v>558</v>
      </c>
      <c r="J36" s="23" t="s">
        <v>558</v>
      </c>
      <c r="K36" s="23" t="s">
        <v>558</v>
      </c>
      <c r="L36" s="23" t="s">
        <v>558</v>
      </c>
      <c r="M36" s="23" t="s">
        <v>558</v>
      </c>
      <c r="N36" s="23" t="s">
        <v>558</v>
      </c>
      <c r="O36" s="23" t="s">
        <v>558</v>
      </c>
      <c r="P36" s="23" t="s">
        <v>558</v>
      </c>
      <c r="Q36" s="23" t="s">
        <v>558</v>
      </c>
      <c r="R36" s="23" t="s">
        <v>558</v>
      </c>
      <c r="S36" s="24" t="s">
        <v>558</v>
      </c>
      <c r="T36" s="23" t="s">
        <v>558</v>
      </c>
      <c r="U36" s="23" t="s">
        <v>558</v>
      </c>
      <c r="V36" s="23" t="s">
        <v>558</v>
      </c>
      <c r="W36" s="23" t="s">
        <v>558</v>
      </c>
      <c r="X36" s="23" t="s">
        <v>558</v>
      </c>
      <c r="Y36" s="23" t="s">
        <v>558</v>
      </c>
      <c r="Z36" s="23" t="s">
        <v>558</v>
      </c>
      <c r="AA36" s="23" t="s">
        <v>558</v>
      </c>
      <c r="AB36" s="23" t="s">
        <v>558</v>
      </c>
      <c r="AC36" s="23" t="s">
        <v>558</v>
      </c>
      <c r="AD36" s="23" t="s">
        <v>558</v>
      </c>
      <c r="AE36" s="23" t="s">
        <v>558</v>
      </c>
      <c r="AF36" s="23" t="s">
        <v>558</v>
      </c>
      <c r="AG36" s="23" t="s">
        <v>558</v>
      </c>
      <c r="AH36" s="24" t="s">
        <v>558</v>
      </c>
    </row>
    <row r="37" spans="2:34" x14ac:dyDescent="0.2">
      <c r="B37" s="33" t="s">
        <v>78</v>
      </c>
      <c r="C37" s="18" t="s">
        <v>93</v>
      </c>
      <c r="D37" s="18" t="s">
        <v>94</v>
      </c>
      <c r="E37" s="23">
        <v>6.217047451669596E-2</v>
      </c>
      <c r="F37" s="23">
        <v>0.10874340949033393</v>
      </c>
      <c r="G37" s="23">
        <v>4.1739894551845345E-3</v>
      </c>
      <c r="H37" s="23">
        <v>2.1968365553602813E-2</v>
      </c>
      <c r="I37" s="23">
        <v>0.11862917398945519</v>
      </c>
      <c r="J37" s="23">
        <v>0.13554481546572936</v>
      </c>
      <c r="K37" s="23">
        <v>3.163444639718805E-2</v>
      </c>
      <c r="L37" s="23">
        <v>3.0096660808435854E-2</v>
      </c>
      <c r="M37" s="23">
        <v>6.8101933216168711E-2</v>
      </c>
      <c r="N37" s="23">
        <v>3.9543057996485062E-3</v>
      </c>
      <c r="O37" s="23">
        <v>1.0325131810193322E-2</v>
      </c>
      <c r="P37" s="23">
        <v>4.8769771528998244E-2</v>
      </c>
      <c r="Q37" s="23">
        <v>7.1616871704745164E-2</v>
      </c>
      <c r="R37" s="23">
        <v>0.28492970123022848</v>
      </c>
      <c r="S37" s="24">
        <v>22760</v>
      </c>
      <c r="T37" s="23">
        <v>0.13170272812793979</v>
      </c>
      <c r="U37" s="23">
        <v>0.14111006585136407</v>
      </c>
      <c r="V37" s="23">
        <v>2.8222013170272815E-3</v>
      </c>
      <c r="W37" s="23">
        <v>1.8814675446848542E-3</v>
      </c>
      <c r="X37" s="23">
        <v>0.14957666980244591</v>
      </c>
      <c r="Y37" s="23">
        <v>0.17403574788334902</v>
      </c>
      <c r="Z37" s="23">
        <v>2.1636876763875823E-2</v>
      </c>
      <c r="AA37" s="23">
        <v>1.2229539040451553E-2</v>
      </c>
      <c r="AB37" s="23">
        <v>0.1006585136406397</v>
      </c>
      <c r="AC37" s="23">
        <v>7.525870178739417E-3</v>
      </c>
      <c r="AD37" s="23">
        <v>1.0348071495766699E-2</v>
      </c>
      <c r="AE37" s="23">
        <v>1.5992474129821261E-2</v>
      </c>
      <c r="AF37" s="23">
        <v>3.574788334901223E-2</v>
      </c>
      <c r="AG37" s="23">
        <v>0.19567262464722485</v>
      </c>
      <c r="AH37" s="24">
        <v>5315</v>
      </c>
    </row>
    <row r="38" spans="2:34" x14ac:dyDescent="0.2">
      <c r="B38" s="33" t="s">
        <v>78</v>
      </c>
      <c r="C38" s="18" t="s">
        <v>95</v>
      </c>
      <c r="D38" s="18" t="s">
        <v>96</v>
      </c>
      <c r="E38" s="23" t="s">
        <v>558</v>
      </c>
      <c r="F38" s="23" t="s">
        <v>558</v>
      </c>
      <c r="G38" s="23" t="s">
        <v>558</v>
      </c>
      <c r="H38" s="23" t="s">
        <v>558</v>
      </c>
      <c r="I38" s="23" t="s">
        <v>558</v>
      </c>
      <c r="J38" s="23" t="s">
        <v>558</v>
      </c>
      <c r="K38" s="23" t="s">
        <v>558</v>
      </c>
      <c r="L38" s="23" t="s">
        <v>558</v>
      </c>
      <c r="M38" s="23" t="s">
        <v>558</v>
      </c>
      <c r="N38" s="23" t="s">
        <v>558</v>
      </c>
      <c r="O38" s="23" t="s">
        <v>558</v>
      </c>
      <c r="P38" s="23" t="s">
        <v>558</v>
      </c>
      <c r="Q38" s="23" t="s">
        <v>558</v>
      </c>
      <c r="R38" s="23" t="s">
        <v>558</v>
      </c>
      <c r="S38" s="24" t="s">
        <v>558</v>
      </c>
      <c r="T38" s="23" t="s">
        <v>558</v>
      </c>
      <c r="U38" s="23" t="s">
        <v>558</v>
      </c>
      <c r="V38" s="23" t="s">
        <v>558</v>
      </c>
      <c r="W38" s="23" t="s">
        <v>558</v>
      </c>
      <c r="X38" s="23" t="s">
        <v>558</v>
      </c>
      <c r="Y38" s="23" t="s">
        <v>558</v>
      </c>
      <c r="Z38" s="23" t="s">
        <v>558</v>
      </c>
      <c r="AA38" s="23" t="s">
        <v>558</v>
      </c>
      <c r="AB38" s="23" t="s">
        <v>558</v>
      </c>
      <c r="AC38" s="23" t="s">
        <v>558</v>
      </c>
      <c r="AD38" s="23" t="s">
        <v>558</v>
      </c>
      <c r="AE38" s="23" t="s">
        <v>558</v>
      </c>
      <c r="AF38" s="23" t="s">
        <v>558</v>
      </c>
      <c r="AG38" s="23" t="s">
        <v>558</v>
      </c>
      <c r="AH38" s="24" t="s">
        <v>558</v>
      </c>
    </row>
    <row r="39" spans="2:34" x14ac:dyDescent="0.2">
      <c r="B39" s="33" t="s">
        <v>78</v>
      </c>
      <c r="C39" s="18" t="s">
        <v>97</v>
      </c>
      <c r="D39" s="18" t="s">
        <v>98</v>
      </c>
      <c r="E39" s="23" t="s">
        <v>558</v>
      </c>
      <c r="F39" s="23" t="s">
        <v>558</v>
      </c>
      <c r="G39" s="23" t="s">
        <v>558</v>
      </c>
      <c r="H39" s="23" t="s">
        <v>558</v>
      </c>
      <c r="I39" s="23" t="s">
        <v>558</v>
      </c>
      <c r="J39" s="23" t="s">
        <v>558</v>
      </c>
      <c r="K39" s="23" t="s">
        <v>558</v>
      </c>
      <c r="L39" s="23" t="s">
        <v>558</v>
      </c>
      <c r="M39" s="23" t="s">
        <v>558</v>
      </c>
      <c r="N39" s="23" t="s">
        <v>558</v>
      </c>
      <c r="O39" s="23" t="s">
        <v>558</v>
      </c>
      <c r="P39" s="23" t="s">
        <v>558</v>
      </c>
      <c r="Q39" s="23" t="s">
        <v>558</v>
      </c>
      <c r="R39" s="23" t="s">
        <v>558</v>
      </c>
      <c r="S39" s="24" t="s">
        <v>558</v>
      </c>
      <c r="T39" s="23" t="s">
        <v>558</v>
      </c>
      <c r="U39" s="23" t="s">
        <v>558</v>
      </c>
      <c r="V39" s="23" t="s">
        <v>558</v>
      </c>
      <c r="W39" s="23" t="s">
        <v>558</v>
      </c>
      <c r="X39" s="23" t="s">
        <v>558</v>
      </c>
      <c r="Y39" s="23" t="s">
        <v>558</v>
      </c>
      <c r="Z39" s="23" t="s">
        <v>558</v>
      </c>
      <c r="AA39" s="23" t="s">
        <v>558</v>
      </c>
      <c r="AB39" s="23" t="s">
        <v>558</v>
      </c>
      <c r="AC39" s="23" t="s">
        <v>558</v>
      </c>
      <c r="AD39" s="23" t="s">
        <v>558</v>
      </c>
      <c r="AE39" s="23" t="s">
        <v>558</v>
      </c>
      <c r="AF39" s="23" t="s">
        <v>558</v>
      </c>
      <c r="AG39" s="23" t="s">
        <v>558</v>
      </c>
      <c r="AH39" s="24" t="s">
        <v>558</v>
      </c>
    </row>
    <row r="40" spans="2:34" x14ac:dyDescent="0.2">
      <c r="B40" s="33" t="s">
        <v>78</v>
      </c>
      <c r="C40" s="18" t="s">
        <v>99</v>
      </c>
      <c r="D40" s="18" t="s">
        <v>100</v>
      </c>
      <c r="E40" s="23" t="s">
        <v>558</v>
      </c>
      <c r="F40" s="23" t="s">
        <v>558</v>
      </c>
      <c r="G40" s="23" t="s">
        <v>558</v>
      </c>
      <c r="H40" s="23" t="s">
        <v>558</v>
      </c>
      <c r="I40" s="23" t="s">
        <v>558</v>
      </c>
      <c r="J40" s="23" t="s">
        <v>558</v>
      </c>
      <c r="K40" s="23" t="s">
        <v>558</v>
      </c>
      <c r="L40" s="23" t="s">
        <v>558</v>
      </c>
      <c r="M40" s="23" t="s">
        <v>558</v>
      </c>
      <c r="N40" s="23" t="s">
        <v>558</v>
      </c>
      <c r="O40" s="23" t="s">
        <v>558</v>
      </c>
      <c r="P40" s="23" t="s">
        <v>558</v>
      </c>
      <c r="Q40" s="23" t="s">
        <v>558</v>
      </c>
      <c r="R40" s="23" t="s">
        <v>558</v>
      </c>
      <c r="S40" s="24" t="s">
        <v>558</v>
      </c>
      <c r="T40" s="23" t="s">
        <v>558</v>
      </c>
      <c r="U40" s="23" t="s">
        <v>558</v>
      </c>
      <c r="V40" s="23" t="s">
        <v>558</v>
      </c>
      <c r="W40" s="23" t="s">
        <v>558</v>
      </c>
      <c r="X40" s="23" t="s">
        <v>558</v>
      </c>
      <c r="Y40" s="23" t="s">
        <v>558</v>
      </c>
      <c r="Z40" s="23" t="s">
        <v>558</v>
      </c>
      <c r="AA40" s="23" t="s">
        <v>558</v>
      </c>
      <c r="AB40" s="23" t="s">
        <v>558</v>
      </c>
      <c r="AC40" s="23" t="s">
        <v>558</v>
      </c>
      <c r="AD40" s="23" t="s">
        <v>558</v>
      </c>
      <c r="AE40" s="23" t="s">
        <v>558</v>
      </c>
      <c r="AF40" s="23" t="s">
        <v>558</v>
      </c>
      <c r="AG40" s="23" t="s">
        <v>558</v>
      </c>
      <c r="AH40" s="24" t="s">
        <v>558</v>
      </c>
    </row>
    <row r="41" spans="2:34" x14ac:dyDescent="0.2">
      <c r="B41" s="33" t="s">
        <v>101</v>
      </c>
      <c r="C41" s="18" t="s">
        <v>102</v>
      </c>
      <c r="D41" s="18" t="s">
        <v>103</v>
      </c>
      <c r="E41" s="23" t="s">
        <v>558</v>
      </c>
      <c r="F41" s="23" t="s">
        <v>558</v>
      </c>
      <c r="G41" s="23" t="s">
        <v>558</v>
      </c>
      <c r="H41" s="23" t="s">
        <v>558</v>
      </c>
      <c r="I41" s="23" t="s">
        <v>558</v>
      </c>
      <c r="J41" s="23" t="s">
        <v>558</v>
      </c>
      <c r="K41" s="23" t="s">
        <v>558</v>
      </c>
      <c r="L41" s="23" t="s">
        <v>558</v>
      </c>
      <c r="M41" s="23" t="s">
        <v>558</v>
      </c>
      <c r="N41" s="23" t="s">
        <v>558</v>
      </c>
      <c r="O41" s="23" t="s">
        <v>558</v>
      </c>
      <c r="P41" s="23" t="s">
        <v>558</v>
      </c>
      <c r="Q41" s="23" t="s">
        <v>558</v>
      </c>
      <c r="R41" s="23" t="s">
        <v>558</v>
      </c>
      <c r="S41" s="24" t="s">
        <v>558</v>
      </c>
      <c r="T41" s="23" t="s">
        <v>558</v>
      </c>
      <c r="U41" s="23" t="s">
        <v>558</v>
      </c>
      <c r="V41" s="23" t="s">
        <v>558</v>
      </c>
      <c r="W41" s="23" t="s">
        <v>558</v>
      </c>
      <c r="X41" s="23" t="s">
        <v>558</v>
      </c>
      <c r="Y41" s="23" t="s">
        <v>558</v>
      </c>
      <c r="Z41" s="23" t="s">
        <v>558</v>
      </c>
      <c r="AA41" s="23" t="s">
        <v>558</v>
      </c>
      <c r="AB41" s="23" t="s">
        <v>558</v>
      </c>
      <c r="AC41" s="23" t="s">
        <v>558</v>
      </c>
      <c r="AD41" s="23" t="s">
        <v>558</v>
      </c>
      <c r="AE41" s="23" t="s">
        <v>558</v>
      </c>
      <c r="AF41" s="23" t="s">
        <v>558</v>
      </c>
      <c r="AG41" s="23" t="s">
        <v>558</v>
      </c>
      <c r="AH41" s="24" t="s">
        <v>558</v>
      </c>
    </row>
    <row r="42" spans="2:34" x14ac:dyDescent="0.2">
      <c r="B42" s="33" t="s">
        <v>101</v>
      </c>
      <c r="C42" s="18" t="s">
        <v>104</v>
      </c>
      <c r="D42" s="18" t="s">
        <v>105</v>
      </c>
      <c r="E42" s="23">
        <v>7.5498132004981316E-2</v>
      </c>
      <c r="F42" s="23">
        <v>0.11737235367372353</v>
      </c>
      <c r="G42" s="23">
        <v>1.0740971357409713E-2</v>
      </c>
      <c r="H42" s="23">
        <v>4.3897882938978831E-2</v>
      </c>
      <c r="I42" s="23">
        <v>0.1212640099626401</v>
      </c>
      <c r="J42" s="23">
        <v>0.14150062266500624</v>
      </c>
      <c r="K42" s="23">
        <v>3.284557907845579E-2</v>
      </c>
      <c r="L42" s="23">
        <v>2.1948941469489416E-2</v>
      </c>
      <c r="M42" s="23">
        <v>7.1917808219178078E-2</v>
      </c>
      <c r="N42" s="23">
        <v>1.2453300124533001E-3</v>
      </c>
      <c r="O42" s="23">
        <v>1.7123287671232876E-2</v>
      </c>
      <c r="P42" s="23">
        <v>5.7285180572851806E-2</v>
      </c>
      <c r="Q42" s="23">
        <v>8.2814445828144456E-2</v>
      </c>
      <c r="R42" s="23">
        <v>0.20423412204234123</v>
      </c>
      <c r="S42" s="24">
        <v>32120</v>
      </c>
      <c r="T42" s="23">
        <v>0.11526357199055862</v>
      </c>
      <c r="U42" s="23">
        <v>0.12588512981904013</v>
      </c>
      <c r="V42" s="23">
        <v>1.0228166797797011E-2</v>
      </c>
      <c r="W42" s="23">
        <v>4.3273013375295048E-3</v>
      </c>
      <c r="X42" s="23">
        <v>0.14988198269079464</v>
      </c>
      <c r="Y42" s="23">
        <v>0.17859952793076317</v>
      </c>
      <c r="Z42" s="23">
        <v>3.6191974822974038E-2</v>
      </c>
      <c r="AA42" s="23">
        <v>1.3768686073957514E-2</v>
      </c>
      <c r="AB42" s="23">
        <v>9.0873328088119584E-2</v>
      </c>
      <c r="AC42" s="23">
        <v>1.1801730920535012E-3</v>
      </c>
      <c r="AD42" s="23">
        <v>1.4948859166011016E-2</v>
      </c>
      <c r="AE42" s="23">
        <v>3.3044846577498031E-2</v>
      </c>
      <c r="AF42" s="23">
        <v>5.3107789142407553E-2</v>
      </c>
      <c r="AG42" s="23">
        <v>0.17309205350118018</v>
      </c>
      <c r="AH42" s="24">
        <v>12710</v>
      </c>
    </row>
    <row r="43" spans="2:34" x14ac:dyDescent="0.2">
      <c r="B43" s="33" t="s">
        <v>101</v>
      </c>
      <c r="C43" s="18" t="s">
        <v>106</v>
      </c>
      <c r="D43" s="18" t="s">
        <v>107</v>
      </c>
      <c r="E43" s="23">
        <v>6.1302681992337162E-2</v>
      </c>
      <c r="F43" s="23">
        <v>0.1024904214559387</v>
      </c>
      <c r="G43" s="23">
        <v>5.7471264367816091E-3</v>
      </c>
      <c r="H43" s="23">
        <v>2.2030651340996167E-2</v>
      </c>
      <c r="I43" s="23">
        <v>0.1082375478927203</v>
      </c>
      <c r="J43" s="23">
        <v>7.3754789272030649E-2</v>
      </c>
      <c r="K43" s="23">
        <v>3.2567049808429116E-2</v>
      </c>
      <c r="L43" s="23">
        <v>3.0651340996168581E-2</v>
      </c>
      <c r="M43" s="23">
        <v>7.662835249042145E-2</v>
      </c>
      <c r="N43" s="23">
        <v>1.9157088122605363E-3</v>
      </c>
      <c r="O43" s="23">
        <v>1.7241379310344827E-2</v>
      </c>
      <c r="P43" s="23">
        <v>8.4291187739463605E-2</v>
      </c>
      <c r="Q43" s="23">
        <v>0.10057471264367816</v>
      </c>
      <c r="R43" s="23">
        <v>0.28352490421455939</v>
      </c>
      <c r="S43" s="24">
        <v>5220</v>
      </c>
      <c r="T43" s="23">
        <v>0.1124031007751938</v>
      </c>
      <c r="U43" s="23">
        <v>0.14728682170542637</v>
      </c>
      <c r="V43" s="23">
        <v>3.875968992248062E-3</v>
      </c>
      <c r="W43" s="23">
        <v>3.875968992248062E-3</v>
      </c>
      <c r="X43" s="23">
        <v>0.18217054263565891</v>
      </c>
      <c r="Y43" s="23">
        <v>0.13565891472868216</v>
      </c>
      <c r="Z43" s="23">
        <v>4.2635658914728682E-2</v>
      </c>
      <c r="AA43" s="23">
        <v>1.5503875968992248E-2</v>
      </c>
      <c r="AB43" s="23">
        <v>9.6899224806201556E-2</v>
      </c>
      <c r="AC43" s="23">
        <v>0</v>
      </c>
      <c r="AD43" s="23">
        <v>1.937984496124031E-2</v>
      </c>
      <c r="AE43" s="23">
        <v>2.7131782945736434E-2</v>
      </c>
      <c r="AF43" s="23">
        <v>5.0387596899224806E-2</v>
      </c>
      <c r="AG43" s="23">
        <v>0.17054263565891473</v>
      </c>
      <c r="AH43" s="24">
        <v>1290</v>
      </c>
    </row>
    <row r="44" spans="2:34" x14ac:dyDescent="0.2">
      <c r="B44" s="33" t="s">
        <v>101</v>
      </c>
      <c r="C44" s="18" t="s">
        <v>108</v>
      </c>
      <c r="D44" s="18" t="s">
        <v>109</v>
      </c>
      <c r="E44" s="23">
        <v>6.4622402432843382E-2</v>
      </c>
      <c r="F44" s="23">
        <v>0.11809427268119614</v>
      </c>
      <c r="G44" s="23">
        <v>4.0547389761784085E-3</v>
      </c>
      <c r="H44" s="23">
        <v>2.1287379624936646E-2</v>
      </c>
      <c r="I44" s="23">
        <v>0.1168271667511404</v>
      </c>
      <c r="J44" s="23">
        <v>6.817029903699949E-2</v>
      </c>
      <c r="K44" s="23">
        <v>2.7622909275215407E-2</v>
      </c>
      <c r="L44" s="23">
        <v>3.6492650785605679E-2</v>
      </c>
      <c r="M44" s="23">
        <v>7.7546882919412058E-2</v>
      </c>
      <c r="N44" s="23">
        <v>1.7739483020780538E-3</v>
      </c>
      <c r="O44" s="23">
        <v>2.0780537252914344E-2</v>
      </c>
      <c r="P44" s="23">
        <v>7.2225038013177909E-2</v>
      </c>
      <c r="Q44" s="23">
        <v>0.10212873796249367</v>
      </c>
      <c r="R44" s="23">
        <v>0.26786619361378611</v>
      </c>
      <c r="S44" s="24">
        <v>19730</v>
      </c>
      <c r="T44" s="23">
        <v>0.11368421052631579</v>
      </c>
      <c r="U44" s="23">
        <v>0.15649122807017543</v>
      </c>
      <c r="V44" s="23">
        <v>1.4035087719298245E-3</v>
      </c>
      <c r="W44" s="23">
        <v>4.9122807017543861E-3</v>
      </c>
      <c r="X44" s="23">
        <v>0.1375438596491228</v>
      </c>
      <c r="Y44" s="23">
        <v>9.6140350877192984E-2</v>
      </c>
      <c r="Z44" s="23">
        <v>0.04</v>
      </c>
      <c r="AA44" s="23">
        <v>2.6666666666666668E-2</v>
      </c>
      <c r="AB44" s="23">
        <v>0.10245614035087719</v>
      </c>
      <c r="AC44" s="23">
        <v>1.4035087719298245E-3</v>
      </c>
      <c r="AD44" s="23">
        <v>1.5438596491228071E-2</v>
      </c>
      <c r="AE44" s="23">
        <v>4.7017543859649125E-2</v>
      </c>
      <c r="AF44" s="23">
        <v>5.7543859649122807E-2</v>
      </c>
      <c r="AG44" s="23">
        <v>0.19929824561403509</v>
      </c>
      <c r="AH44" s="24">
        <v>7125</v>
      </c>
    </row>
    <row r="45" spans="2:34" x14ac:dyDescent="0.2">
      <c r="B45" s="33" t="s">
        <v>110</v>
      </c>
      <c r="C45" s="18" t="s">
        <v>111</v>
      </c>
      <c r="D45" s="18" t="s">
        <v>112</v>
      </c>
      <c r="E45" s="23" t="s">
        <v>558</v>
      </c>
      <c r="F45" s="23" t="s">
        <v>558</v>
      </c>
      <c r="G45" s="23" t="s">
        <v>558</v>
      </c>
      <c r="H45" s="23" t="s">
        <v>558</v>
      </c>
      <c r="I45" s="23" t="s">
        <v>558</v>
      </c>
      <c r="J45" s="23" t="s">
        <v>558</v>
      </c>
      <c r="K45" s="23" t="s">
        <v>558</v>
      </c>
      <c r="L45" s="23" t="s">
        <v>558</v>
      </c>
      <c r="M45" s="23" t="s">
        <v>558</v>
      </c>
      <c r="N45" s="23" t="s">
        <v>558</v>
      </c>
      <c r="O45" s="23" t="s">
        <v>558</v>
      </c>
      <c r="P45" s="23" t="s">
        <v>558</v>
      </c>
      <c r="Q45" s="23" t="s">
        <v>558</v>
      </c>
      <c r="R45" s="23" t="s">
        <v>558</v>
      </c>
      <c r="S45" s="24" t="s">
        <v>558</v>
      </c>
      <c r="T45" s="23" t="s">
        <v>558</v>
      </c>
      <c r="U45" s="23" t="s">
        <v>558</v>
      </c>
      <c r="V45" s="23" t="s">
        <v>558</v>
      </c>
      <c r="W45" s="23" t="s">
        <v>558</v>
      </c>
      <c r="X45" s="23" t="s">
        <v>558</v>
      </c>
      <c r="Y45" s="23" t="s">
        <v>558</v>
      </c>
      <c r="Z45" s="23" t="s">
        <v>558</v>
      </c>
      <c r="AA45" s="23" t="s">
        <v>558</v>
      </c>
      <c r="AB45" s="23" t="s">
        <v>558</v>
      </c>
      <c r="AC45" s="23" t="s">
        <v>558</v>
      </c>
      <c r="AD45" s="23" t="s">
        <v>558</v>
      </c>
      <c r="AE45" s="23" t="s">
        <v>558</v>
      </c>
      <c r="AF45" s="23" t="s">
        <v>558</v>
      </c>
      <c r="AG45" s="23" t="s">
        <v>558</v>
      </c>
      <c r="AH45" s="24" t="s">
        <v>558</v>
      </c>
    </row>
    <row r="46" spans="2:34" x14ac:dyDescent="0.2">
      <c r="B46" s="33" t="s">
        <v>110</v>
      </c>
      <c r="C46" s="18" t="s">
        <v>113</v>
      </c>
      <c r="D46" s="18" t="s">
        <v>114</v>
      </c>
      <c r="E46" s="23">
        <v>6.3000785545954438E-2</v>
      </c>
      <c r="F46" s="23">
        <v>0.11076197957580518</v>
      </c>
      <c r="G46" s="23">
        <v>6.2843676355066776E-3</v>
      </c>
      <c r="H46" s="23">
        <v>1.6653574234092694E-2</v>
      </c>
      <c r="I46" s="23">
        <v>0.11437549096622153</v>
      </c>
      <c r="J46" s="23">
        <v>0.10384917517674784</v>
      </c>
      <c r="K46" s="23">
        <v>2.5294579732914376E-2</v>
      </c>
      <c r="L46" s="23">
        <v>3.94344069128044E-2</v>
      </c>
      <c r="M46" s="23">
        <v>7.7140612725844465E-2</v>
      </c>
      <c r="N46" s="23">
        <v>1.7282010997643363E-3</v>
      </c>
      <c r="O46" s="23">
        <v>1.1626080125687353E-2</v>
      </c>
      <c r="P46" s="23">
        <v>7.5255302435192462E-2</v>
      </c>
      <c r="Q46" s="23">
        <v>7.7140612725844465E-2</v>
      </c>
      <c r="R46" s="23">
        <v>0.27745483110761981</v>
      </c>
      <c r="S46" s="24">
        <v>31825</v>
      </c>
      <c r="T46" s="23">
        <v>0.11697898921067575</v>
      </c>
      <c r="U46" s="23">
        <v>0.17490062464508802</v>
      </c>
      <c r="V46" s="23">
        <v>5.1107325383304937E-3</v>
      </c>
      <c r="W46" s="23">
        <v>5.6785917092561046E-3</v>
      </c>
      <c r="X46" s="23">
        <v>0.15559341283361727</v>
      </c>
      <c r="Y46" s="23">
        <v>0.1084611016467916</v>
      </c>
      <c r="Z46" s="23">
        <v>2.5553662691652469E-2</v>
      </c>
      <c r="AA46" s="23">
        <v>2.4985803520726858E-2</v>
      </c>
      <c r="AB46" s="23">
        <v>0.11527541169789893</v>
      </c>
      <c r="AC46" s="23">
        <v>1.7035775127768314E-3</v>
      </c>
      <c r="AD46" s="23">
        <v>7.9500283929585455E-3</v>
      </c>
      <c r="AE46" s="23">
        <v>4.0318001135718338E-2</v>
      </c>
      <c r="AF46" s="23">
        <v>5.3378762067007382E-2</v>
      </c>
      <c r="AG46" s="23">
        <v>0.16411130039750141</v>
      </c>
      <c r="AH46" s="24">
        <v>8805</v>
      </c>
    </row>
    <row r="47" spans="2:34" x14ac:dyDescent="0.2">
      <c r="B47" s="33" t="s">
        <v>110</v>
      </c>
      <c r="C47" s="18" t="s">
        <v>115</v>
      </c>
      <c r="D47" s="18" t="s">
        <v>116</v>
      </c>
      <c r="E47" s="23">
        <v>8.7352980044931944E-2</v>
      </c>
      <c r="F47" s="23">
        <v>0.10149332628518568</v>
      </c>
      <c r="G47" s="23">
        <v>9.6471521078366589E-3</v>
      </c>
      <c r="H47" s="23">
        <v>5.8543676490022463E-2</v>
      </c>
      <c r="I47" s="23">
        <v>0.11801242236024845</v>
      </c>
      <c r="J47" s="23">
        <v>0.10572221488040175</v>
      </c>
      <c r="K47" s="23">
        <v>2.5241178802695916E-2</v>
      </c>
      <c r="L47" s="23">
        <v>4.1628122109158186E-2</v>
      </c>
      <c r="M47" s="23">
        <v>7.2419717193075189E-2</v>
      </c>
      <c r="N47" s="23">
        <v>1.9822915290075328E-3</v>
      </c>
      <c r="O47" s="23">
        <v>9.6471521078366589E-3</v>
      </c>
      <c r="P47" s="23">
        <v>3.396326153032906E-2</v>
      </c>
      <c r="Q47" s="23">
        <v>7.4269855953482219E-2</v>
      </c>
      <c r="R47" s="23">
        <v>0.26007664860578827</v>
      </c>
      <c r="S47" s="24">
        <v>37835</v>
      </c>
      <c r="T47" s="23">
        <v>0.15892740353172008</v>
      </c>
      <c r="U47" s="23">
        <v>0.11249182472204054</v>
      </c>
      <c r="V47" s="23">
        <v>7.1942446043165471E-3</v>
      </c>
      <c r="W47" s="23">
        <v>7.8482668410725966E-3</v>
      </c>
      <c r="X47" s="23">
        <v>0.15827338129496402</v>
      </c>
      <c r="Y47" s="23">
        <v>0.15892740353172008</v>
      </c>
      <c r="Z47" s="23">
        <v>2.9431000654022238E-2</v>
      </c>
      <c r="AA47" s="23">
        <v>4.2511445389143233E-2</v>
      </c>
      <c r="AB47" s="23">
        <v>8.5676913015042516E-2</v>
      </c>
      <c r="AC47" s="23">
        <v>1.9620667102681491E-3</v>
      </c>
      <c r="AD47" s="23">
        <v>3.9241334205362983E-3</v>
      </c>
      <c r="AE47" s="23">
        <v>1.3080444735120994E-2</v>
      </c>
      <c r="AF47" s="23">
        <v>4.7743623283191629E-2</v>
      </c>
      <c r="AG47" s="23">
        <v>0.17331589274035317</v>
      </c>
      <c r="AH47" s="24">
        <v>7645</v>
      </c>
    </row>
    <row r="48" spans="2:34" x14ac:dyDescent="0.2">
      <c r="B48" s="33" t="s">
        <v>117</v>
      </c>
      <c r="C48" s="18" t="s">
        <v>118</v>
      </c>
      <c r="D48" s="18" t="s">
        <v>119</v>
      </c>
      <c r="E48" s="23" t="s">
        <v>558</v>
      </c>
      <c r="F48" s="23" t="s">
        <v>558</v>
      </c>
      <c r="G48" s="23" t="s">
        <v>558</v>
      </c>
      <c r="H48" s="23" t="s">
        <v>558</v>
      </c>
      <c r="I48" s="23" t="s">
        <v>558</v>
      </c>
      <c r="J48" s="23" t="s">
        <v>558</v>
      </c>
      <c r="K48" s="23" t="s">
        <v>558</v>
      </c>
      <c r="L48" s="23" t="s">
        <v>558</v>
      </c>
      <c r="M48" s="23" t="s">
        <v>558</v>
      </c>
      <c r="N48" s="23" t="s">
        <v>558</v>
      </c>
      <c r="O48" s="23" t="s">
        <v>558</v>
      </c>
      <c r="P48" s="23" t="s">
        <v>558</v>
      </c>
      <c r="Q48" s="23" t="s">
        <v>558</v>
      </c>
      <c r="R48" s="23" t="s">
        <v>558</v>
      </c>
      <c r="S48" s="24" t="s">
        <v>558</v>
      </c>
      <c r="T48" s="23" t="s">
        <v>558</v>
      </c>
      <c r="U48" s="23" t="s">
        <v>558</v>
      </c>
      <c r="V48" s="23" t="s">
        <v>558</v>
      </c>
      <c r="W48" s="23" t="s">
        <v>558</v>
      </c>
      <c r="X48" s="23" t="s">
        <v>558</v>
      </c>
      <c r="Y48" s="23" t="s">
        <v>558</v>
      </c>
      <c r="Z48" s="23" t="s">
        <v>558</v>
      </c>
      <c r="AA48" s="23" t="s">
        <v>558</v>
      </c>
      <c r="AB48" s="23" t="s">
        <v>558</v>
      </c>
      <c r="AC48" s="23" t="s">
        <v>558</v>
      </c>
      <c r="AD48" s="23" t="s">
        <v>558</v>
      </c>
      <c r="AE48" s="23" t="s">
        <v>558</v>
      </c>
      <c r="AF48" s="23" t="s">
        <v>558</v>
      </c>
      <c r="AG48" s="23" t="s">
        <v>558</v>
      </c>
      <c r="AH48" s="24" t="s">
        <v>558</v>
      </c>
    </row>
    <row r="49" spans="2:34" x14ac:dyDescent="0.2">
      <c r="B49" s="33" t="s">
        <v>117</v>
      </c>
      <c r="C49" s="18" t="s">
        <v>120</v>
      </c>
      <c r="D49" s="18" t="s">
        <v>121</v>
      </c>
      <c r="E49" s="23" t="s">
        <v>558</v>
      </c>
      <c r="F49" s="23" t="s">
        <v>558</v>
      </c>
      <c r="G49" s="23" t="s">
        <v>558</v>
      </c>
      <c r="H49" s="23" t="s">
        <v>558</v>
      </c>
      <c r="I49" s="23" t="s">
        <v>558</v>
      </c>
      <c r="J49" s="23" t="s">
        <v>558</v>
      </c>
      <c r="K49" s="23" t="s">
        <v>558</v>
      </c>
      <c r="L49" s="23" t="s">
        <v>558</v>
      </c>
      <c r="M49" s="23" t="s">
        <v>558</v>
      </c>
      <c r="N49" s="23" t="s">
        <v>558</v>
      </c>
      <c r="O49" s="23" t="s">
        <v>558</v>
      </c>
      <c r="P49" s="23" t="s">
        <v>558</v>
      </c>
      <c r="Q49" s="23" t="s">
        <v>558</v>
      </c>
      <c r="R49" s="23" t="s">
        <v>558</v>
      </c>
      <c r="S49" s="24" t="s">
        <v>558</v>
      </c>
      <c r="T49" s="23" t="s">
        <v>558</v>
      </c>
      <c r="U49" s="23" t="s">
        <v>558</v>
      </c>
      <c r="V49" s="23" t="s">
        <v>558</v>
      </c>
      <c r="W49" s="23" t="s">
        <v>558</v>
      </c>
      <c r="X49" s="23" t="s">
        <v>558</v>
      </c>
      <c r="Y49" s="23" t="s">
        <v>558</v>
      </c>
      <c r="Z49" s="23" t="s">
        <v>558</v>
      </c>
      <c r="AA49" s="23" t="s">
        <v>558</v>
      </c>
      <c r="AB49" s="23" t="s">
        <v>558</v>
      </c>
      <c r="AC49" s="23" t="s">
        <v>558</v>
      </c>
      <c r="AD49" s="23" t="s">
        <v>558</v>
      </c>
      <c r="AE49" s="23" t="s">
        <v>558</v>
      </c>
      <c r="AF49" s="23" t="s">
        <v>558</v>
      </c>
      <c r="AG49" s="23" t="s">
        <v>558</v>
      </c>
      <c r="AH49" s="24" t="s">
        <v>558</v>
      </c>
    </row>
    <row r="50" spans="2:34" x14ac:dyDescent="0.2">
      <c r="B50" s="33" t="s">
        <v>117</v>
      </c>
      <c r="C50" s="18" t="s">
        <v>122</v>
      </c>
      <c r="D50" s="18" t="s">
        <v>123</v>
      </c>
      <c r="E50" s="23">
        <v>7.0280822946388349E-2</v>
      </c>
      <c r="F50" s="23">
        <v>0.10962606998047755</v>
      </c>
      <c r="G50" s="23">
        <v>8.5598438203934521E-3</v>
      </c>
      <c r="H50" s="23">
        <v>6.5174951193872954E-2</v>
      </c>
      <c r="I50" s="23">
        <v>0.12329178555338639</v>
      </c>
      <c r="J50" s="23">
        <v>6.6226160084096708E-2</v>
      </c>
      <c r="K50" s="23">
        <v>3.7543174650848478E-2</v>
      </c>
      <c r="L50" s="23">
        <v>4.2649046403363866E-2</v>
      </c>
      <c r="M50" s="23">
        <v>7.7188767082144463E-2</v>
      </c>
      <c r="N50" s="23">
        <v>1.9522450818441207E-3</v>
      </c>
      <c r="O50" s="23">
        <v>1.6819342243580115E-2</v>
      </c>
      <c r="P50" s="23">
        <v>5.8417179756720228E-2</v>
      </c>
      <c r="Q50" s="23">
        <v>7.4485658507283378E-2</v>
      </c>
      <c r="R50" s="23">
        <v>0.24808529809280672</v>
      </c>
      <c r="S50" s="24">
        <v>33295</v>
      </c>
      <c r="T50" s="23">
        <v>0.12885985748218529</v>
      </c>
      <c r="U50" s="23">
        <v>0.11995249406175772</v>
      </c>
      <c r="V50" s="23">
        <v>7.1258907363420431E-3</v>
      </c>
      <c r="W50" s="23">
        <v>1.0095011876484561E-2</v>
      </c>
      <c r="X50" s="23">
        <v>0.16211401425178149</v>
      </c>
      <c r="Y50" s="23">
        <v>9.7387173396674589E-2</v>
      </c>
      <c r="Z50" s="23">
        <v>3.9786223277909739E-2</v>
      </c>
      <c r="AA50" s="23">
        <v>3.0285035629453682E-2</v>
      </c>
      <c r="AB50" s="23">
        <v>0.10332541567695962</v>
      </c>
      <c r="AC50" s="23">
        <v>1.7814726840855108E-3</v>
      </c>
      <c r="AD50" s="23">
        <v>1.4845605700712588E-2</v>
      </c>
      <c r="AE50" s="23">
        <v>3.0878859857482184E-2</v>
      </c>
      <c r="AF50" s="23">
        <v>4.0380047505938245E-2</v>
      </c>
      <c r="AG50" s="23">
        <v>0.21318289786223277</v>
      </c>
      <c r="AH50" s="24">
        <v>8420</v>
      </c>
    </row>
    <row r="51" spans="2:34" x14ac:dyDescent="0.2">
      <c r="B51" s="33" t="s">
        <v>117</v>
      </c>
      <c r="C51" s="18" t="s">
        <v>124</v>
      </c>
      <c r="D51" s="18" t="s">
        <v>125</v>
      </c>
      <c r="E51" s="23">
        <v>6.9775187343880093E-2</v>
      </c>
      <c r="F51" s="23">
        <v>0.12189841798501248</v>
      </c>
      <c r="G51" s="23">
        <v>1.3988343047460449E-2</v>
      </c>
      <c r="H51" s="23">
        <v>4.6294754371357202E-2</v>
      </c>
      <c r="I51" s="23">
        <v>0.12722731057452122</v>
      </c>
      <c r="J51" s="23">
        <v>8.0599500416319733E-2</v>
      </c>
      <c r="K51" s="23">
        <v>3.5803497085761866E-2</v>
      </c>
      <c r="L51" s="23">
        <v>3.7635303913405492E-2</v>
      </c>
      <c r="M51" s="23">
        <v>7.7935054121565359E-2</v>
      </c>
      <c r="N51" s="23">
        <v>1.8318068276436303E-3</v>
      </c>
      <c r="O51" s="23">
        <v>1.5653621981681933E-2</v>
      </c>
      <c r="P51" s="23">
        <v>5.2456286427976687E-2</v>
      </c>
      <c r="Q51" s="23">
        <v>8.6094920899250624E-2</v>
      </c>
      <c r="R51" s="23">
        <v>0.2331390507910075</v>
      </c>
      <c r="S51" s="24">
        <v>30025</v>
      </c>
      <c r="T51" s="23">
        <v>0.10636182902584493</v>
      </c>
      <c r="U51" s="23">
        <v>0.12673956262425448</v>
      </c>
      <c r="V51" s="23">
        <v>1.0437375745526839E-2</v>
      </c>
      <c r="W51" s="23">
        <v>1.0934393638170975E-2</v>
      </c>
      <c r="X51" s="23">
        <v>0.1625248508946322</v>
      </c>
      <c r="Y51" s="23">
        <v>0.10139165009940358</v>
      </c>
      <c r="Z51" s="23">
        <v>4.125248508946322E-2</v>
      </c>
      <c r="AA51" s="23">
        <v>3.1809145129224649E-2</v>
      </c>
      <c r="AB51" s="23">
        <v>9.5924453280318095E-2</v>
      </c>
      <c r="AC51" s="23">
        <v>2.485089463220676E-3</v>
      </c>
      <c r="AD51" s="23">
        <v>1.143141153081511E-2</v>
      </c>
      <c r="AE51" s="23">
        <v>3.7276341948310136E-2</v>
      </c>
      <c r="AF51" s="23">
        <v>5.6163021868787279E-2</v>
      </c>
      <c r="AG51" s="23">
        <v>0.2062624254473161</v>
      </c>
      <c r="AH51" s="24">
        <v>10060</v>
      </c>
    </row>
    <row r="52" spans="2:34" x14ac:dyDescent="0.2">
      <c r="B52" s="33" t="s">
        <v>117</v>
      </c>
      <c r="C52" s="18" t="s">
        <v>126</v>
      </c>
      <c r="D52" s="18" t="s">
        <v>127</v>
      </c>
      <c r="E52" s="23">
        <v>4.5262129599478999E-2</v>
      </c>
      <c r="F52" s="23">
        <v>8.889612504070335E-2</v>
      </c>
      <c r="G52" s="23">
        <v>5.8612829697167043E-3</v>
      </c>
      <c r="H52" s="23">
        <v>0.18560729404102899</v>
      </c>
      <c r="I52" s="23">
        <v>9.8990556821882125E-2</v>
      </c>
      <c r="J52" s="23">
        <v>4.7867144252686421E-2</v>
      </c>
      <c r="K52" s="23">
        <v>2.4747639205470531E-2</v>
      </c>
      <c r="L52" s="23">
        <v>2.7027027027027029E-2</v>
      </c>
      <c r="M52" s="23">
        <v>5.0472158905893849E-2</v>
      </c>
      <c r="N52" s="23">
        <v>1.6281341582546401E-3</v>
      </c>
      <c r="O52" s="23">
        <v>1.2048192771084338E-2</v>
      </c>
      <c r="P52" s="23">
        <v>7.1312276131553234E-2</v>
      </c>
      <c r="Q52" s="23">
        <v>6.7730380983393026E-2</v>
      </c>
      <c r="R52" s="23">
        <v>0.27222403126017586</v>
      </c>
      <c r="S52" s="24">
        <v>15355</v>
      </c>
      <c r="T52" s="23">
        <v>0.1192468619246862</v>
      </c>
      <c r="U52" s="23">
        <v>7.9497907949790794E-2</v>
      </c>
      <c r="V52" s="23">
        <v>4.1841004184100415E-3</v>
      </c>
      <c r="W52" s="23">
        <v>1.0460251046025104E-2</v>
      </c>
      <c r="X52" s="23">
        <v>0.19874476987447698</v>
      </c>
      <c r="Y52" s="23">
        <v>9.832635983263599E-2</v>
      </c>
      <c r="Z52" s="23">
        <v>3.5564853556485358E-2</v>
      </c>
      <c r="AA52" s="23">
        <v>2.5104602510460251E-2</v>
      </c>
      <c r="AB52" s="23">
        <v>7.7405857740585768E-2</v>
      </c>
      <c r="AC52" s="23">
        <v>2.0920502092050207E-3</v>
      </c>
      <c r="AD52" s="23">
        <v>8.368200836820083E-3</v>
      </c>
      <c r="AE52" s="23">
        <v>3.7656903765690378E-2</v>
      </c>
      <c r="AF52" s="23">
        <v>2.9288702928870293E-2</v>
      </c>
      <c r="AG52" s="23">
        <v>0.26987447698744771</v>
      </c>
      <c r="AH52" s="24">
        <v>2390</v>
      </c>
    </row>
    <row r="53" spans="2:34" x14ac:dyDescent="0.2">
      <c r="B53" s="33" t="s">
        <v>117</v>
      </c>
      <c r="C53" s="18" t="s">
        <v>128</v>
      </c>
      <c r="D53" s="18" t="s">
        <v>129</v>
      </c>
      <c r="E53" s="23" t="s">
        <v>558</v>
      </c>
      <c r="F53" s="23" t="s">
        <v>558</v>
      </c>
      <c r="G53" s="23" t="s">
        <v>558</v>
      </c>
      <c r="H53" s="23" t="s">
        <v>558</v>
      </c>
      <c r="I53" s="23" t="s">
        <v>558</v>
      </c>
      <c r="J53" s="23" t="s">
        <v>558</v>
      </c>
      <c r="K53" s="23" t="s">
        <v>558</v>
      </c>
      <c r="L53" s="23" t="s">
        <v>558</v>
      </c>
      <c r="M53" s="23" t="s">
        <v>558</v>
      </c>
      <c r="N53" s="23" t="s">
        <v>558</v>
      </c>
      <c r="O53" s="23" t="s">
        <v>558</v>
      </c>
      <c r="P53" s="23" t="s">
        <v>558</v>
      </c>
      <c r="Q53" s="23" t="s">
        <v>558</v>
      </c>
      <c r="R53" s="23" t="s">
        <v>558</v>
      </c>
      <c r="S53" s="24" t="s">
        <v>558</v>
      </c>
      <c r="T53" s="23" t="s">
        <v>558</v>
      </c>
      <c r="U53" s="23" t="s">
        <v>558</v>
      </c>
      <c r="V53" s="23" t="s">
        <v>558</v>
      </c>
      <c r="W53" s="23" t="s">
        <v>558</v>
      </c>
      <c r="X53" s="23" t="s">
        <v>558</v>
      </c>
      <c r="Y53" s="23" t="s">
        <v>558</v>
      </c>
      <c r="Z53" s="23" t="s">
        <v>558</v>
      </c>
      <c r="AA53" s="23" t="s">
        <v>558</v>
      </c>
      <c r="AB53" s="23" t="s">
        <v>558</v>
      </c>
      <c r="AC53" s="23" t="s">
        <v>558</v>
      </c>
      <c r="AD53" s="23" t="s">
        <v>558</v>
      </c>
      <c r="AE53" s="23" t="s">
        <v>558</v>
      </c>
      <c r="AF53" s="23" t="s">
        <v>558</v>
      </c>
      <c r="AG53" s="23" t="s">
        <v>558</v>
      </c>
      <c r="AH53" s="24" t="s">
        <v>558</v>
      </c>
    </row>
    <row r="54" spans="2:34" x14ac:dyDescent="0.2">
      <c r="B54" s="33" t="s">
        <v>130</v>
      </c>
      <c r="C54" s="18" t="s">
        <v>131</v>
      </c>
      <c r="D54" s="18" t="s">
        <v>132</v>
      </c>
      <c r="E54" s="23">
        <v>6.6938300349243307E-2</v>
      </c>
      <c r="F54" s="23">
        <v>0.14435389988358557</v>
      </c>
      <c r="G54" s="23">
        <v>5.8207217694994182E-3</v>
      </c>
      <c r="H54" s="23">
        <v>1.4551804423748545E-2</v>
      </c>
      <c r="I54" s="23">
        <v>0.13911525029103608</v>
      </c>
      <c r="J54" s="23">
        <v>6.4610011641443532E-2</v>
      </c>
      <c r="K54" s="23">
        <v>3.0849825378346914E-2</v>
      </c>
      <c r="L54" s="23">
        <v>4.0162980209545986E-2</v>
      </c>
      <c r="M54" s="23">
        <v>0.10535506402793947</v>
      </c>
      <c r="N54" s="23">
        <v>1.7462165308498253E-3</v>
      </c>
      <c r="O54" s="23">
        <v>2.1536670547147845E-2</v>
      </c>
      <c r="P54" s="23">
        <v>4.0162980209545986E-2</v>
      </c>
      <c r="Q54" s="23">
        <v>9.0803259604190917E-2</v>
      </c>
      <c r="R54" s="23">
        <v>0.23457508731082655</v>
      </c>
      <c r="S54" s="24">
        <v>8590</v>
      </c>
      <c r="T54" s="23">
        <v>9.8981077147016011E-2</v>
      </c>
      <c r="U54" s="23">
        <v>0.1222707423580786</v>
      </c>
      <c r="V54" s="23">
        <v>2.911208151382824E-3</v>
      </c>
      <c r="W54" s="23">
        <v>8.7336244541484712E-3</v>
      </c>
      <c r="X54" s="23">
        <v>0.18631732168850074</v>
      </c>
      <c r="Y54" s="23">
        <v>6.9868995633187769E-2</v>
      </c>
      <c r="Z54" s="23">
        <v>3.9301310043668124E-2</v>
      </c>
      <c r="AA54" s="23">
        <v>2.0378457059679767E-2</v>
      </c>
      <c r="AB54" s="23">
        <v>0.10043668122270742</v>
      </c>
      <c r="AC54" s="23">
        <v>1.455604075691412E-3</v>
      </c>
      <c r="AD54" s="23">
        <v>1.0189228529839884E-2</v>
      </c>
      <c r="AE54" s="23">
        <v>3.0567685589519649E-2</v>
      </c>
      <c r="AF54" s="23">
        <v>5.8224163027656477E-2</v>
      </c>
      <c r="AG54" s="23">
        <v>0.24890829694323144</v>
      </c>
      <c r="AH54" s="24">
        <v>3435</v>
      </c>
    </row>
    <row r="55" spans="2:34" x14ac:dyDescent="0.2">
      <c r="B55" s="33" t="s">
        <v>130</v>
      </c>
      <c r="C55" s="18" t="s">
        <v>133</v>
      </c>
      <c r="D55" s="18" t="s">
        <v>134</v>
      </c>
      <c r="E55" s="23">
        <v>6.030150753768844E-2</v>
      </c>
      <c r="F55" s="23">
        <v>9.7487437185929643E-2</v>
      </c>
      <c r="G55" s="23">
        <v>1.0050251256281407E-2</v>
      </c>
      <c r="H55" s="23">
        <v>2.5125628140703519E-2</v>
      </c>
      <c r="I55" s="23">
        <v>0.1135678391959799</v>
      </c>
      <c r="J55" s="23">
        <v>3.7185929648241203E-2</v>
      </c>
      <c r="K55" s="23">
        <v>2.914572864321608E-2</v>
      </c>
      <c r="L55" s="23">
        <v>3.2160804020100506E-2</v>
      </c>
      <c r="M55" s="23">
        <v>6.733668341708543E-2</v>
      </c>
      <c r="N55" s="23">
        <v>2.0100502512562816E-3</v>
      </c>
      <c r="O55" s="23">
        <v>8.0402010050251264E-3</v>
      </c>
      <c r="P55" s="23">
        <v>3.3165829145728645E-2</v>
      </c>
      <c r="Q55" s="23">
        <v>9.2462311557788945E-2</v>
      </c>
      <c r="R55" s="23">
        <v>0.38994974874371857</v>
      </c>
      <c r="S55" s="24">
        <v>4975</v>
      </c>
      <c r="T55" s="23">
        <v>0.1169811320754717</v>
      </c>
      <c r="U55" s="23">
        <v>9.8113207547169817E-2</v>
      </c>
      <c r="V55" s="23">
        <v>7.5471698113207548E-3</v>
      </c>
      <c r="W55" s="23">
        <v>3.7735849056603774E-3</v>
      </c>
      <c r="X55" s="23">
        <v>0.16981132075471697</v>
      </c>
      <c r="Y55" s="23">
        <v>6.7924528301886791E-2</v>
      </c>
      <c r="Z55" s="23">
        <v>3.3962264150943396E-2</v>
      </c>
      <c r="AA55" s="23">
        <v>2.6415094339622643E-2</v>
      </c>
      <c r="AB55" s="23">
        <v>0.11320754716981132</v>
      </c>
      <c r="AC55" s="23">
        <v>0</v>
      </c>
      <c r="AD55" s="23">
        <v>1.1320754716981131E-2</v>
      </c>
      <c r="AE55" s="23">
        <v>1.509433962264151E-2</v>
      </c>
      <c r="AF55" s="23">
        <v>4.5283018867924525E-2</v>
      </c>
      <c r="AG55" s="23">
        <v>0.28679245283018867</v>
      </c>
      <c r="AH55" s="24">
        <v>1325</v>
      </c>
    </row>
    <row r="56" spans="2:34" x14ac:dyDescent="0.2">
      <c r="B56" s="33" t="s">
        <v>130</v>
      </c>
      <c r="C56" s="18" t="s">
        <v>135</v>
      </c>
      <c r="D56" s="18" t="s">
        <v>136</v>
      </c>
      <c r="E56" s="23" t="s">
        <v>558</v>
      </c>
      <c r="F56" s="23" t="s">
        <v>558</v>
      </c>
      <c r="G56" s="23" t="s">
        <v>558</v>
      </c>
      <c r="H56" s="23" t="s">
        <v>558</v>
      </c>
      <c r="I56" s="23" t="s">
        <v>558</v>
      </c>
      <c r="J56" s="23" t="s">
        <v>558</v>
      </c>
      <c r="K56" s="23" t="s">
        <v>558</v>
      </c>
      <c r="L56" s="23" t="s">
        <v>558</v>
      </c>
      <c r="M56" s="23" t="s">
        <v>558</v>
      </c>
      <c r="N56" s="23" t="s">
        <v>558</v>
      </c>
      <c r="O56" s="23" t="s">
        <v>558</v>
      </c>
      <c r="P56" s="23" t="s">
        <v>558</v>
      </c>
      <c r="Q56" s="23" t="s">
        <v>558</v>
      </c>
      <c r="R56" s="23" t="s">
        <v>558</v>
      </c>
      <c r="S56" s="24" t="s">
        <v>558</v>
      </c>
      <c r="T56" s="23" t="s">
        <v>558</v>
      </c>
      <c r="U56" s="23" t="s">
        <v>558</v>
      </c>
      <c r="V56" s="23" t="s">
        <v>558</v>
      </c>
      <c r="W56" s="23" t="s">
        <v>558</v>
      </c>
      <c r="X56" s="23" t="s">
        <v>558</v>
      </c>
      <c r="Y56" s="23" t="s">
        <v>558</v>
      </c>
      <c r="Z56" s="23" t="s">
        <v>558</v>
      </c>
      <c r="AA56" s="23" t="s">
        <v>558</v>
      </c>
      <c r="AB56" s="23" t="s">
        <v>558</v>
      </c>
      <c r="AC56" s="23" t="s">
        <v>558</v>
      </c>
      <c r="AD56" s="23" t="s">
        <v>558</v>
      </c>
      <c r="AE56" s="23" t="s">
        <v>558</v>
      </c>
      <c r="AF56" s="23" t="s">
        <v>558</v>
      </c>
      <c r="AG56" s="23" t="s">
        <v>558</v>
      </c>
      <c r="AH56" s="24" t="s">
        <v>558</v>
      </c>
    </row>
    <row r="57" spans="2:34" x14ac:dyDescent="0.2">
      <c r="B57" s="33" t="s">
        <v>130</v>
      </c>
      <c r="C57" s="18" t="s">
        <v>137</v>
      </c>
      <c r="D57" s="18" t="s">
        <v>138</v>
      </c>
      <c r="E57" s="23" t="s">
        <v>558</v>
      </c>
      <c r="F57" s="23" t="s">
        <v>558</v>
      </c>
      <c r="G57" s="23" t="s">
        <v>558</v>
      </c>
      <c r="H57" s="23" t="s">
        <v>558</v>
      </c>
      <c r="I57" s="23" t="s">
        <v>558</v>
      </c>
      <c r="J57" s="23" t="s">
        <v>558</v>
      </c>
      <c r="K57" s="23" t="s">
        <v>558</v>
      </c>
      <c r="L57" s="23" t="s">
        <v>558</v>
      </c>
      <c r="M57" s="23" t="s">
        <v>558</v>
      </c>
      <c r="N57" s="23" t="s">
        <v>558</v>
      </c>
      <c r="O57" s="23" t="s">
        <v>558</v>
      </c>
      <c r="P57" s="23" t="s">
        <v>558</v>
      </c>
      <c r="Q57" s="23" t="s">
        <v>558</v>
      </c>
      <c r="R57" s="23" t="s">
        <v>558</v>
      </c>
      <c r="S57" s="24" t="s">
        <v>558</v>
      </c>
      <c r="T57" s="23" t="s">
        <v>558</v>
      </c>
      <c r="U57" s="23" t="s">
        <v>558</v>
      </c>
      <c r="V57" s="23" t="s">
        <v>558</v>
      </c>
      <c r="W57" s="23" t="s">
        <v>558</v>
      </c>
      <c r="X57" s="23" t="s">
        <v>558</v>
      </c>
      <c r="Y57" s="23" t="s">
        <v>558</v>
      </c>
      <c r="Z57" s="23" t="s">
        <v>558</v>
      </c>
      <c r="AA57" s="23" t="s">
        <v>558</v>
      </c>
      <c r="AB57" s="23" t="s">
        <v>558</v>
      </c>
      <c r="AC57" s="23" t="s">
        <v>558</v>
      </c>
      <c r="AD57" s="23" t="s">
        <v>558</v>
      </c>
      <c r="AE57" s="23" t="s">
        <v>558</v>
      </c>
      <c r="AF57" s="23" t="s">
        <v>558</v>
      </c>
      <c r="AG57" s="23" t="s">
        <v>558</v>
      </c>
      <c r="AH57" s="24" t="s">
        <v>558</v>
      </c>
    </row>
    <row r="58" spans="2:34" x14ac:dyDescent="0.2">
      <c r="B58" s="33" t="s">
        <v>130</v>
      </c>
      <c r="C58" s="18" t="s">
        <v>139</v>
      </c>
      <c r="D58" s="18" t="s">
        <v>140</v>
      </c>
      <c r="E58" s="23" t="s">
        <v>558</v>
      </c>
      <c r="F58" s="23" t="s">
        <v>558</v>
      </c>
      <c r="G58" s="23" t="s">
        <v>558</v>
      </c>
      <c r="H58" s="23" t="s">
        <v>558</v>
      </c>
      <c r="I58" s="23" t="s">
        <v>558</v>
      </c>
      <c r="J58" s="23" t="s">
        <v>558</v>
      </c>
      <c r="K58" s="23" t="s">
        <v>558</v>
      </c>
      <c r="L58" s="23" t="s">
        <v>558</v>
      </c>
      <c r="M58" s="23" t="s">
        <v>558</v>
      </c>
      <c r="N58" s="23" t="s">
        <v>558</v>
      </c>
      <c r="O58" s="23" t="s">
        <v>558</v>
      </c>
      <c r="P58" s="23" t="s">
        <v>558</v>
      </c>
      <c r="Q58" s="23" t="s">
        <v>558</v>
      </c>
      <c r="R58" s="23" t="s">
        <v>558</v>
      </c>
      <c r="S58" s="24" t="s">
        <v>558</v>
      </c>
      <c r="T58" s="23" t="s">
        <v>558</v>
      </c>
      <c r="U58" s="23" t="s">
        <v>558</v>
      </c>
      <c r="V58" s="23" t="s">
        <v>558</v>
      </c>
      <c r="W58" s="23" t="s">
        <v>558</v>
      </c>
      <c r="X58" s="23" t="s">
        <v>558</v>
      </c>
      <c r="Y58" s="23" t="s">
        <v>558</v>
      </c>
      <c r="Z58" s="23" t="s">
        <v>558</v>
      </c>
      <c r="AA58" s="23" t="s">
        <v>558</v>
      </c>
      <c r="AB58" s="23" t="s">
        <v>558</v>
      </c>
      <c r="AC58" s="23" t="s">
        <v>558</v>
      </c>
      <c r="AD58" s="23" t="s">
        <v>558</v>
      </c>
      <c r="AE58" s="23" t="s">
        <v>558</v>
      </c>
      <c r="AF58" s="23" t="s">
        <v>558</v>
      </c>
      <c r="AG58" s="23" t="s">
        <v>558</v>
      </c>
      <c r="AH58" s="24" t="s">
        <v>558</v>
      </c>
    </row>
    <row r="59" spans="2:34" x14ac:dyDescent="0.2">
      <c r="B59" s="33" t="s">
        <v>130</v>
      </c>
      <c r="C59" s="18" t="s">
        <v>141</v>
      </c>
      <c r="D59" s="18" t="s">
        <v>142</v>
      </c>
      <c r="E59" s="23" t="s">
        <v>558</v>
      </c>
      <c r="F59" s="23" t="s">
        <v>558</v>
      </c>
      <c r="G59" s="23" t="s">
        <v>558</v>
      </c>
      <c r="H59" s="23" t="s">
        <v>558</v>
      </c>
      <c r="I59" s="23" t="s">
        <v>558</v>
      </c>
      <c r="J59" s="23" t="s">
        <v>558</v>
      </c>
      <c r="K59" s="23" t="s">
        <v>558</v>
      </c>
      <c r="L59" s="23" t="s">
        <v>558</v>
      </c>
      <c r="M59" s="23" t="s">
        <v>558</v>
      </c>
      <c r="N59" s="23" t="s">
        <v>558</v>
      </c>
      <c r="O59" s="23" t="s">
        <v>558</v>
      </c>
      <c r="P59" s="23" t="s">
        <v>558</v>
      </c>
      <c r="Q59" s="23" t="s">
        <v>558</v>
      </c>
      <c r="R59" s="23" t="s">
        <v>558</v>
      </c>
      <c r="S59" s="24" t="s">
        <v>558</v>
      </c>
      <c r="T59" s="23" t="s">
        <v>558</v>
      </c>
      <c r="U59" s="23" t="s">
        <v>558</v>
      </c>
      <c r="V59" s="23" t="s">
        <v>558</v>
      </c>
      <c r="W59" s="23" t="s">
        <v>558</v>
      </c>
      <c r="X59" s="23" t="s">
        <v>558</v>
      </c>
      <c r="Y59" s="23" t="s">
        <v>558</v>
      </c>
      <c r="Z59" s="23" t="s">
        <v>558</v>
      </c>
      <c r="AA59" s="23" t="s">
        <v>558</v>
      </c>
      <c r="AB59" s="23" t="s">
        <v>558</v>
      </c>
      <c r="AC59" s="23" t="s">
        <v>558</v>
      </c>
      <c r="AD59" s="23" t="s">
        <v>558</v>
      </c>
      <c r="AE59" s="23" t="s">
        <v>558</v>
      </c>
      <c r="AF59" s="23" t="s">
        <v>558</v>
      </c>
      <c r="AG59" s="23" t="s">
        <v>558</v>
      </c>
      <c r="AH59" s="24" t="s">
        <v>558</v>
      </c>
    </row>
    <row r="60" spans="2:34" x14ac:dyDescent="0.2">
      <c r="B60" s="33" t="s">
        <v>130</v>
      </c>
      <c r="C60" s="18" t="s">
        <v>143</v>
      </c>
      <c r="D60" s="18" t="s">
        <v>144</v>
      </c>
      <c r="E60" s="23" t="s">
        <v>558</v>
      </c>
      <c r="F60" s="23" t="s">
        <v>558</v>
      </c>
      <c r="G60" s="23" t="s">
        <v>558</v>
      </c>
      <c r="H60" s="23" t="s">
        <v>558</v>
      </c>
      <c r="I60" s="23" t="s">
        <v>558</v>
      </c>
      <c r="J60" s="23" t="s">
        <v>558</v>
      </c>
      <c r="K60" s="23" t="s">
        <v>558</v>
      </c>
      <c r="L60" s="23" t="s">
        <v>558</v>
      </c>
      <c r="M60" s="23" t="s">
        <v>558</v>
      </c>
      <c r="N60" s="23" t="s">
        <v>558</v>
      </c>
      <c r="O60" s="23" t="s">
        <v>558</v>
      </c>
      <c r="P60" s="23" t="s">
        <v>558</v>
      </c>
      <c r="Q60" s="23" t="s">
        <v>558</v>
      </c>
      <c r="R60" s="23" t="s">
        <v>558</v>
      </c>
      <c r="S60" s="24" t="s">
        <v>558</v>
      </c>
      <c r="T60" s="23" t="s">
        <v>558</v>
      </c>
      <c r="U60" s="23" t="s">
        <v>558</v>
      </c>
      <c r="V60" s="23" t="s">
        <v>558</v>
      </c>
      <c r="W60" s="23" t="s">
        <v>558</v>
      </c>
      <c r="X60" s="23" t="s">
        <v>558</v>
      </c>
      <c r="Y60" s="23" t="s">
        <v>558</v>
      </c>
      <c r="Z60" s="23" t="s">
        <v>558</v>
      </c>
      <c r="AA60" s="23" t="s">
        <v>558</v>
      </c>
      <c r="AB60" s="23" t="s">
        <v>558</v>
      </c>
      <c r="AC60" s="23" t="s">
        <v>558</v>
      </c>
      <c r="AD60" s="23" t="s">
        <v>558</v>
      </c>
      <c r="AE60" s="23" t="s">
        <v>558</v>
      </c>
      <c r="AF60" s="23" t="s">
        <v>558</v>
      </c>
      <c r="AG60" s="23" t="s">
        <v>558</v>
      </c>
      <c r="AH60" s="24" t="s">
        <v>558</v>
      </c>
    </row>
    <row r="61" spans="2:34" ht="6.75" customHeight="1" x14ac:dyDescent="0.2"/>
    <row r="62" spans="2:34" x14ac:dyDescent="0.2">
      <c r="B62" s="33" t="s">
        <v>54</v>
      </c>
      <c r="C62" s="21" t="s">
        <v>145</v>
      </c>
      <c r="D62" s="18" t="s">
        <v>146</v>
      </c>
      <c r="E62" s="23">
        <v>6.620314389359129E-2</v>
      </c>
      <c r="F62" s="23">
        <v>9.250302297460701E-2</v>
      </c>
      <c r="G62" s="23">
        <v>3.325272067714631E-3</v>
      </c>
      <c r="H62" s="23">
        <v>1.8742442563482467E-2</v>
      </c>
      <c r="I62" s="23">
        <v>0.12303506650544135</v>
      </c>
      <c r="J62" s="23">
        <v>8.7666263603385738E-2</v>
      </c>
      <c r="K62" s="23">
        <v>2.539298669891173E-2</v>
      </c>
      <c r="L62" s="23">
        <v>3.8089480048367597E-2</v>
      </c>
      <c r="M62" s="23">
        <v>7.3155985489721881E-2</v>
      </c>
      <c r="N62" s="23">
        <v>2.7206771463119711E-3</v>
      </c>
      <c r="O62" s="23">
        <v>1.6324062877871828E-2</v>
      </c>
      <c r="P62" s="23">
        <v>6.106408706166868E-2</v>
      </c>
      <c r="Q62" s="23">
        <v>8.3131801692865784E-2</v>
      </c>
      <c r="R62" s="23">
        <v>0.30864570737605806</v>
      </c>
      <c r="S62" s="24">
        <v>16540</v>
      </c>
      <c r="T62" s="23" t="s">
        <v>558</v>
      </c>
      <c r="U62" s="23" t="s">
        <v>558</v>
      </c>
      <c r="V62" s="23" t="s">
        <v>558</v>
      </c>
      <c r="W62" s="23" t="s">
        <v>558</v>
      </c>
      <c r="X62" s="23" t="s">
        <v>558</v>
      </c>
      <c r="Y62" s="23" t="s">
        <v>558</v>
      </c>
      <c r="Z62" s="23" t="s">
        <v>558</v>
      </c>
      <c r="AA62" s="23" t="s">
        <v>558</v>
      </c>
      <c r="AB62" s="23" t="s">
        <v>558</v>
      </c>
      <c r="AC62" s="23" t="s">
        <v>558</v>
      </c>
      <c r="AD62" s="23" t="s">
        <v>558</v>
      </c>
      <c r="AE62" s="23" t="s">
        <v>558</v>
      </c>
      <c r="AF62" s="23" t="s">
        <v>558</v>
      </c>
      <c r="AG62" s="23" t="s">
        <v>558</v>
      </c>
      <c r="AH62" s="24" t="s">
        <v>558</v>
      </c>
    </row>
    <row r="63" spans="2:34" x14ac:dyDescent="0.2">
      <c r="B63" s="33" t="s">
        <v>54</v>
      </c>
      <c r="C63" s="21" t="s">
        <v>147</v>
      </c>
      <c r="D63" s="18" t="s">
        <v>148</v>
      </c>
      <c r="E63" s="23" t="s">
        <v>558</v>
      </c>
      <c r="F63" s="23" t="s">
        <v>558</v>
      </c>
      <c r="G63" s="23" t="s">
        <v>558</v>
      </c>
      <c r="H63" s="23" t="s">
        <v>558</v>
      </c>
      <c r="I63" s="23" t="s">
        <v>558</v>
      </c>
      <c r="J63" s="23" t="s">
        <v>558</v>
      </c>
      <c r="K63" s="23" t="s">
        <v>558</v>
      </c>
      <c r="L63" s="23" t="s">
        <v>558</v>
      </c>
      <c r="M63" s="23" t="s">
        <v>558</v>
      </c>
      <c r="N63" s="23" t="s">
        <v>558</v>
      </c>
      <c r="O63" s="23" t="s">
        <v>558</v>
      </c>
      <c r="P63" s="23" t="s">
        <v>558</v>
      </c>
      <c r="Q63" s="23" t="s">
        <v>558</v>
      </c>
      <c r="R63" s="23" t="s">
        <v>558</v>
      </c>
      <c r="S63" s="24" t="s">
        <v>558</v>
      </c>
      <c r="T63" s="23" t="s">
        <v>558</v>
      </c>
      <c r="U63" s="23" t="s">
        <v>558</v>
      </c>
      <c r="V63" s="23" t="s">
        <v>558</v>
      </c>
      <c r="W63" s="23" t="s">
        <v>558</v>
      </c>
      <c r="X63" s="23" t="s">
        <v>558</v>
      </c>
      <c r="Y63" s="23" t="s">
        <v>558</v>
      </c>
      <c r="Z63" s="23" t="s">
        <v>558</v>
      </c>
      <c r="AA63" s="23" t="s">
        <v>558</v>
      </c>
      <c r="AB63" s="23" t="s">
        <v>558</v>
      </c>
      <c r="AC63" s="23" t="s">
        <v>558</v>
      </c>
      <c r="AD63" s="23" t="s">
        <v>558</v>
      </c>
      <c r="AE63" s="23" t="s">
        <v>558</v>
      </c>
      <c r="AF63" s="23" t="s">
        <v>558</v>
      </c>
      <c r="AG63" s="23" t="s">
        <v>558</v>
      </c>
      <c r="AH63" s="24" t="s">
        <v>558</v>
      </c>
    </row>
    <row r="64" spans="2:34" x14ac:dyDescent="0.2">
      <c r="B64" s="33" t="s">
        <v>54</v>
      </c>
      <c r="C64" s="21" t="s">
        <v>149</v>
      </c>
      <c r="D64" s="18" t="s">
        <v>150</v>
      </c>
      <c r="E64" s="23" t="s">
        <v>558</v>
      </c>
      <c r="F64" s="23" t="s">
        <v>558</v>
      </c>
      <c r="G64" s="23" t="s">
        <v>558</v>
      </c>
      <c r="H64" s="23" t="s">
        <v>558</v>
      </c>
      <c r="I64" s="23" t="s">
        <v>558</v>
      </c>
      <c r="J64" s="23" t="s">
        <v>558</v>
      </c>
      <c r="K64" s="23" t="s">
        <v>558</v>
      </c>
      <c r="L64" s="23" t="s">
        <v>558</v>
      </c>
      <c r="M64" s="23" t="s">
        <v>558</v>
      </c>
      <c r="N64" s="23" t="s">
        <v>558</v>
      </c>
      <c r="O64" s="23" t="s">
        <v>558</v>
      </c>
      <c r="P64" s="23" t="s">
        <v>558</v>
      </c>
      <c r="Q64" s="23" t="s">
        <v>558</v>
      </c>
      <c r="R64" s="23" t="s">
        <v>558</v>
      </c>
      <c r="S64" s="24" t="s">
        <v>558</v>
      </c>
      <c r="T64" s="23" t="s">
        <v>558</v>
      </c>
      <c r="U64" s="23" t="s">
        <v>558</v>
      </c>
      <c r="V64" s="23" t="s">
        <v>558</v>
      </c>
      <c r="W64" s="23" t="s">
        <v>558</v>
      </c>
      <c r="X64" s="23" t="s">
        <v>558</v>
      </c>
      <c r="Y64" s="23" t="s">
        <v>558</v>
      </c>
      <c r="Z64" s="23" t="s">
        <v>558</v>
      </c>
      <c r="AA64" s="23" t="s">
        <v>558</v>
      </c>
      <c r="AB64" s="23" t="s">
        <v>558</v>
      </c>
      <c r="AC64" s="23" t="s">
        <v>558</v>
      </c>
      <c r="AD64" s="23" t="s">
        <v>558</v>
      </c>
      <c r="AE64" s="23" t="s">
        <v>558</v>
      </c>
      <c r="AF64" s="23" t="s">
        <v>558</v>
      </c>
      <c r="AG64" s="23" t="s">
        <v>558</v>
      </c>
      <c r="AH64" s="24" t="s">
        <v>558</v>
      </c>
    </row>
    <row r="65" spans="2:34" x14ac:dyDescent="0.2">
      <c r="B65" s="33" t="s">
        <v>54</v>
      </c>
      <c r="C65" s="21" t="s">
        <v>151</v>
      </c>
      <c r="D65" s="18" t="s">
        <v>152</v>
      </c>
      <c r="E65" s="23" t="s">
        <v>558</v>
      </c>
      <c r="F65" s="23" t="s">
        <v>558</v>
      </c>
      <c r="G65" s="23" t="s">
        <v>558</v>
      </c>
      <c r="H65" s="23" t="s">
        <v>558</v>
      </c>
      <c r="I65" s="23" t="s">
        <v>558</v>
      </c>
      <c r="J65" s="23" t="s">
        <v>558</v>
      </c>
      <c r="K65" s="23" t="s">
        <v>558</v>
      </c>
      <c r="L65" s="23" t="s">
        <v>558</v>
      </c>
      <c r="M65" s="23" t="s">
        <v>558</v>
      </c>
      <c r="N65" s="23" t="s">
        <v>558</v>
      </c>
      <c r="O65" s="23" t="s">
        <v>558</v>
      </c>
      <c r="P65" s="23" t="s">
        <v>558</v>
      </c>
      <c r="Q65" s="23" t="s">
        <v>558</v>
      </c>
      <c r="R65" s="23" t="s">
        <v>558</v>
      </c>
      <c r="S65" s="24" t="s">
        <v>558</v>
      </c>
      <c r="T65" s="23" t="s">
        <v>558</v>
      </c>
      <c r="U65" s="23" t="s">
        <v>558</v>
      </c>
      <c r="V65" s="23" t="s">
        <v>558</v>
      </c>
      <c r="W65" s="23" t="s">
        <v>558</v>
      </c>
      <c r="X65" s="23" t="s">
        <v>558</v>
      </c>
      <c r="Y65" s="23" t="s">
        <v>558</v>
      </c>
      <c r="Z65" s="23" t="s">
        <v>558</v>
      </c>
      <c r="AA65" s="23" t="s">
        <v>558</v>
      </c>
      <c r="AB65" s="23" t="s">
        <v>558</v>
      </c>
      <c r="AC65" s="23" t="s">
        <v>558</v>
      </c>
      <c r="AD65" s="23" t="s">
        <v>558</v>
      </c>
      <c r="AE65" s="23" t="s">
        <v>558</v>
      </c>
      <c r="AF65" s="23" t="s">
        <v>558</v>
      </c>
      <c r="AG65" s="23" t="s">
        <v>558</v>
      </c>
      <c r="AH65" s="24" t="s">
        <v>558</v>
      </c>
    </row>
    <row r="66" spans="2:34" x14ac:dyDescent="0.2">
      <c r="B66" s="33" t="s">
        <v>54</v>
      </c>
      <c r="C66" s="21" t="s">
        <v>153</v>
      </c>
      <c r="D66" s="18" t="s">
        <v>154</v>
      </c>
      <c r="E66" s="23" t="s">
        <v>558</v>
      </c>
      <c r="F66" s="23" t="s">
        <v>558</v>
      </c>
      <c r="G66" s="23" t="s">
        <v>558</v>
      </c>
      <c r="H66" s="23" t="s">
        <v>558</v>
      </c>
      <c r="I66" s="23" t="s">
        <v>558</v>
      </c>
      <c r="J66" s="23" t="s">
        <v>558</v>
      </c>
      <c r="K66" s="23" t="s">
        <v>558</v>
      </c>
      <c r="L66" s="23" t="s">
        <v>558</v>
      </c>
      <c r="M66" s="23" t="s">
        <v>558</v>
      </c>
      <c r="N66" s="23" t="s">
        <v>558</v>
      </c>
      <c r="O66" s="23" t="s">
        <v>558</v>
      </c>
      <c r="P66" s="23" t="s">
        <v>558</v>
      </c>
      <c r="Q66" s="23" t="s">
        <v>558</v>
      </c>
      <c r="R66" s="23" t="s">
        <v>558</v>
      </c>
      <c r="S66" s="24" t="s">
        <v>558</v>
      </c>
      <c r="T66" s="23" t="s">
        <v>558</v>
      </c>
      <c r="U66" s="23" t="s">
        <v>558</v>
      </c>
      <c r="V66" s="23" t="s">
        <v>558</v>
      </c>
      <c r="W66" s="23" t="s">
        <v>558</v>
      </c>
      <c r="X66" s="23" t="s">
        <v>558</v>
      </c>
      <c r="Y66" s="23" t="s">
        <v>558</v>
      </c>
      <c r="Z66" s="23" t="s">
        <v>558</v>
      </c>
      <c r="AA66" s="23" t="s">
        <v>558</v>
      </c>
      <c r="AB66" s="23" t="s">
        <v>558</v>
      </c>
      <c r="AC66" s="23" t="s">
        <v>558</v>
      </c>
      <c r="AD66" s="23" t="s">
        <v>558</v>
      </c>
      <c r="AE66" s="23" t="s">
        <v>558</v>
      </c>
      <c r="AF66" s="23" t="s">
        <v>558</v>
      </c>
      <c r="AG66" s="23" t="s">
        <v>558</v>
      </c>
      <c r="AH66" s="24" t="s">
        <v>558</v>
      </c>
    </row>
    <row r="67" spans="2:34" x14ac:dyDescent="0.2">
      <c r="B67" s="33" t="s">
        <v>54</v>
      </c>
      <c r="C67" s="21" t="s">
        <v>155</v>
      </c>
      <c r="D67" s="18" t="s">
        <v>156</v>
      </c>
      <c r="E67" s="23" t="s">
        <v>558</v>
      </c>
      <c r="F67" s="23" t="s">
        <v>558</v>
      </c>
      <c r="G67" s="23" t="s">
        <v>558</v>
      </c>
      <c r="H67" s="23" t="s">
        <v>558</v>
      </c>
      <c r="I67" s="23" t="s">
        <v>558</v>
      </c>
      <c r="J67" s="23" t="s">
        <v>558</v>
      </c>
      <c r="K67" s="23" t="s">
        <v>558</v>
      </c>
      <c r="L67" s="23" t="s">
        <v>558</v>
      </c>
      <c r="M67" s="23" t="s">
        <v>558</v>
      </c>
      <c r="N67" s="23" t="s">
        <v>558</v>
      </c>
      <c r="O67" s="23" t="s">
        <v>558</v>
      </c>
      <c r="P67" s="23" t="s">
        <v>558</v>
      </c>
      <c r="Q67" s="23" t="s">
        <v>558</v>
      </c>
      <c r="R67" s="23" t="s">
        <v>558</v>
      </c>
      <c r="S67" s="24" t="s">
        <v>558</v>
      </c>
      <c r="T67" s="23" t="s">
        <v>558</v>
      </c>
      <c r="U67" s="23" t="s">
        <v>558</v>
      </c>
      <c r="V67" s="23" t="s">
        <v>558</v>
      </c>
      <c r="W67" s="23" t="s">
        <v>558</v>
      </c>
      <c r="X67" s="23" t="s">
        <v>558</v>
      </c>
      <c r="Y67" s="23" t="s">
        <v>558</v>
      </c>
      <c r="Z67" s="23" t="s">
        <v>558</v>
      </c>
      <c r="AA67" s="23" t="s">
        <v>558</v>
      </c>
      <c r="AB67" s="23" t="s">
        <v>558</v>
      </c>
      <c r="AC67" s="23" t="s">
        <v>558</v>
      </c>
      <c r="AD67" s="23" t="s">
        <v>558</v>
      </c>
      <c r="AE67" s="23" t="s">
        <v>558</v>
      </c>
      <c r="AF67" s="23" t="s">
        <v>558</v>
      </c>
      <c r="AG67" s="23" t="s">
        <v>558</v>
      </c>
      <c r="AH67" s="24" t="s">
        <v>558</v>
      </c>
    </row>
    <row r="68" spans="2:34" x14ac:dyDescent="0.2">
      <c r="B68" s="33" t="s">
        <v>54</v>
      </c>
      <c r="C68" s="21" t="s">
        <v>157</v>
      </c>
      <c r="D68" s="18" t="s">
        <v>158</v>
      </c>
      <c r="E68" s="23" t="s">
        <v>558</v>
      </c>
      <c r="F68" s="23" t="s">
        <v>558</v>
      </c>
      <c r="G68" s="23" t="s">
        <v>558</v>
      </c>
      <c r="H68" s="23" t="s">
        <v>558</v>
      </c>
      <c r="I68" s="23" t="s">
        <v>558</v>
      </c>
      <c r="J68" s="23" t="s">
        <v>558</v>
      </c>
      <c r="K68" s="23" t="s">
        <v>558</v>
      </c>
      <c r="L68" s="23" t="s">
        <v>558</v>
      </c>
      <c r="M68" s="23" t="s">
        <v>558</v>
      </c>
      <c r="N68" s="23" t="s">
        <v>558</v>
      </c>
      <c r="O68" s="23" t="s">
        <v>558</v>
      </c>
      <c r="P68" s="23" t="s">
        <v>558</v>
      </c>
      <c r="Q68" s="23" t="s">
        <v>558</v>
      </c>
      <c r="R68" s="23" t="s">
        <v>558</v>
      </c>
      <c r="S68" s="24" t="s">
        <v>558</v>
      </c>
      <c r="T68" s="23" t="s">
        <v>558</v>
      </c>
      <c r="U68" s="23" t="s">
        <v>558</v>
      </c>
      <c r="V68" s="23" t="s">
        <v>558</v>
      </c>
      <c r="W68" s="23" t="s">
        <v>558</v>
      </c>
      <c r="X68" s="23" t="s">
        <v>558</v>
      </c>
      <c r="Y68" s="23" t="s">
        <v>558</v>
      </c>
      <c r="Z68" s="23" t="s">
        <v>558</v>
      </c>
      <c r="AA68" s="23" t="s">
        <v>558</v>
      </c>
      <c r="AB68" s="23" t="s">
        <v>558</v>
      </c>
      <c r="AC68" s="23" t="s">
        <v>558</v>
      </c>
      <c r="AD68" s="23" t="s">
        <v>558</v>
      </c>
      <c r="AE68" s="23" t="s">
        <v>558</v>
      </c>
      <c r="AF68" s="23" t="s">
        <v>558</v>
      </c>
      <c r="AG68" s="23" t="s">
        <v>558</v>
      </c>
      <c r="AH68" s="24" t="s">
        <v>558</v>
      </c>
    </row>
    <row r="69" spans="2:34" x14ac:dyDescent="0.2">
      <c r="B69" s="33" t="s">
        <v>54</v>
      </c>
      <c r="C69" s="21" t="s">
        <v>159</v>
      </c>
      <c r="D69" s="18" t="s">
        <v>160</v>
      </c>
      <c r="E69" s="23">
        <v>5.6751467710371817E-2</v>
      </c>
      <c r="F69" s="23">
        <v>0.10176125244618395</v>
      </c>
      <c r="G69" s="23">
        <v>3.1311154598825833E-3</v>
      </c>
      <c r="H69" s="23">
        <v>2.818003913894325E-2</v>
      </c>
      <c r="I69" s="23">
        <v>0.10763209393346379</v>
      </c>
      <c r="J69" s="23">
        <v>9.5890410958904104E-2</v>
      </c>
      <c r="K69" s="23">
        <v>2.700587084148728E-2</v>
      </c>
      <c r="L69" s="23">
        <v>2.1526418786692758E-2</v>
      </c>
      <c r="M69" s="23">
        <v>6.3405088062622308E-2</v>
      </c>
      <c r="N69" s="23">
        <v>1.1741682974559687E-3</v>
      </c>
      <c r="O69" s="23">
        <v>1.2524461839530333E-2</v>
      </c>
      <c r="P69" s="23">
        <v>5.3228962818003912E-2</v>
      </c>
      <c r="Q69" s="23">
        <v>9.0019569471624261E-2</v>
      </c>
      <c r="R69" s="23">
        <v>0.338160469667319</v>
      </c>
      <c r="S69" s="24">
        <v>12775</v>
      </c>
      <c r="T69" s="23">
        <v>0.11451612903225807</v>
      </c>
      <c r="U69" s="23">
        <v>0.13225806451612904</v>
      </c>
      <c r="V69" s="23">
        <v>1.6129032258064516E-3</v>
      </c>
      <c r="W69" s="23">
        <v>4.8387096774193551E-3</v>
      </c>
      <c r="X69" s="23">
        <v>0.17580645161290323</v>
      </c>
      <c r="Y69" s="23">
        <v>0.11612903225806452</v>
      </c>
      <c r="Z69" s="23">
        <v>3.7096774193548385E-2</v>
      </c>
      <c r="AA69" s="23">
        <v>1.2903225806451613E-2</v>
      </c>
      <c r="AB69" s="23">
        <v>8.387096774193549E-2</v>
      </c>
      <c r="AC69" s="23">
        <v>1.6129032258064516E-3</v>
      </c>
      <c r="AD69" s="23">
        <v>1.1290322580645161E-2</v>
      </c>
      <c r="AE69" s="23">
        <v>2.5806451612903226E-2</v>
      </c>
      <c r="AF69" s="23">
        <v>4.1935483870967745E-2</v>
      </c>
      <c r="AG69" s="23">
        <v>0.24032258064516129</v>
      </c>
      <c r="AH69" s="24">
        <v>3100</v>
      </c>
    </row>
    <row r="70" spans="2:34" x14ac:dyDescent="0.2">
      <c r="B70" s="33" t="s">
        <v>54</v>
      </c>
      <c r="C70" s="21" t="s">
        <v>161</v>
      </c>
      <c r="D70" s="18" t="s">
        <v>162</v>
      </c>
      <c r="E70" s="23" t="s">
        <v>558</v>
      </c>
      <c r="F70" s="23" t="s">
        <v>558</v>
      </c>
      <c r="G70" s="23" t="s">
        <v>558</v>
      </c>
      <c r="H70" s="23" t="s">
        <v>558</v>
      </c>
      <c r="I70" s="23" t="s">
        <v>558</v>
      </c>
      <c r="J70" s="23" t="s">
        <v>558</v>
      </c>
      <c r="K70" s="23" t="s">
        <v>558</v>
      </c>
      <c r="L70" s="23" t="s">
        <v>558</v>
      </c>
      <c r="M70" s="23" t="s">
        <v>558</v>
      </c>
      <c r="N70" s="23" t="s">
        <v>558</v>
      </c>
      <c r="O70" s="23" t="s">
        <v>558</v>
      </c>
      <c r="P70" s="23" t="s">
        <v>558</v>
      </c>
      <c r="Q70" s="23" t="s">
        <v>558</v>
      </c>
      <c r="R70" s="23" t="s">
        <v>558</v>
      </c>
      <c r="S70" s="24" t="s">
        <v>558</v>
      </c>
      <c r="T70" s="23" t="s">
        <v>558</v>
      </c>
      <c r="U70" s="23" t="s">
        <v>558</v>
      </c>
      <c r="V70" s="23" t="s">
        <v>558</v>
      </c>
      <c r="W70" s="23" t="s">
        <v>558</v>
      </c>
      <c r="X70" s="23" t="s">
        <v>558</v>
      </c>
      <c r="Y70" s="23" t="s">
        <v>558</v>
      </c>
      <c r="Z70" s="23" t="s">
        <v>558</v>
      </c>
      <c r="AA70" s="23" t="s">
        <v>558</v>
      </c>
      <c r="AB70" s="23" t="s">
        <v>558</v>
      </c>
      <c r="AC70" s="23" t="s">
        <v>558</v>
      </c>
      <c r="AD70" s="23" t="s">
        <v>558</v>
      </c>
      <c r="AE70" s="23" t="s">
        <v>558</v>
      </c>
      <c r="AF70" s="23" t="s">
        <v>558</v>
      </c>
      <c r="AG70" s="23" t="s">
        <v>558</v>
      </c>
      <c r="AH70" s="24" t="s">
        <v>558</v>
      </c>
    </row>
    <row r="71" spans="2:34" x14ac:dyDescent="0.2">
      <c r="B71" s="33" t="s">
        <v>54</v>
      </c>
      <c r="C71" s="21" t="s">
        <v>163</v>
      </c>
      <c r="D71" s="18" t="s">
        <v>164</v>
      </c>
      <c r="E71" s="23" t="s">
        <v>558</v>
      </c>
      <c r="F71" s="23" t="s">
        <v>558</v>
      </c>
      <c r="G71" s="23" t="s">
        <v>558</v>
      </c>
      <c r="H71" s="23" t="s">
        <v>558</v>
      </c>
      <c r="I71" s="23" t="s">
        <v>558</v>
      </c>
      <c r="J71" s="23" t="s">
        <v>558</v>
      </c>
      <c r="K71" s="23" t="s">
        <v>558</v>
      </c>
      <c r="L71" s="23" t="s">
        <v>558</v>
      </c>
      <c r="M71" s="23" t="s">
        <v>558</v>
      </c>
      <c r="N71" s="23" t="s">
        <v>558</v>
      </c>
      <c r="O71" s="23" t="s">
        <v>558</v>
      </c>
      <c r="P71" s="23" t="s">
        <v>558</v>
      </c>
      <c r="Q71" s="23" t="s">
        <v>558</v>
      </c>
      <c r="R71" s="23" t="s">
        <v>558</v>
      </c>
      <c r="S71" s="24" t="s">
        <v>558</v>
      </c>
      <c r="T71" s="23" t="s">
        <v>558</v>
      </c>
      <c r="U71" s="23" t="s">
        <v>558</v>
      </c>
      <c r="V71" s="23" t="s">
        <v>558</v>
      </c>
      <c r="W71" s="23" t="s">
        <v>558</v>
      </c>
      <c r="X71" s="23" t="s">
        <v>558</v>
      </c>
      <c r="Y71" s="23" t="s">
        <v>558</v>
      </c>
      <c r="Z71" s="23" t="s">
        <v>558</v>
      </c>
      <c r="AA71" s="23" t="s">
        <v>558</v>
      </c>
      <c r="AB71" s="23" t="s">
        <v>558</v>
      </c>
      <c r="AC71" s="23" t="s">
        <v>558</v>
      </c>
      <c r="AD71" s="23" t="s">
        <v>558</v>
      </c>
      <c r="AE71" s="23" t="s">
        <v>558</v>
      </c>
      <c r="AF71" s="23" t="s">
        <v>558</v>
      </c>
      <c r="AG71" s="23" t="s">
        <v>558</v>
      </c>
      <c r="AH71" s="24" t="s">
        <v>558</v>
      </c>
    </row>
    <row r="72" spans="2:34" x14ac:dyDescent="0.2">
      <c r="B72" s="33" t="s">
        <v>54</v>
      </c>
      <c r="C72" s="21" t="s">
        <v>165</v>
      </c>
      <c r="D72" s="18" t="s">
        <v>166</v>
      </c>
      <c r="E72" s="23">
        <v>7.0216049382716056E-2</v>
      </c>
      <c r="F72" s="23">
        <v>0.11882716049382716</v>
      </c>
      <c r="G72" s="23">
        <v>3.8580246913580245E-3</v>
      </c>
      <c r="H72" s="23">
        <v>1.6203703703703703E-2</v>
      </c>
      <c r="I72" s="23">
        <v>0.12345679012345678</v>
      </c>
      <c r="J72" s="23">
        <v>8.1018518518518517E-2</v>
      </c>
      <c r="K72" s="23">
        <v>3.3950617283950615E-2</v>
      </c>
      <c r="L72" s="23">
        <v>2.9320987654320986E-2</v>
      </c>
      <c r="M72" s="23">
        <v>8.3333333333333329E-2</v>
      </c>
      <c r="N72" s="23">
        <v>1.5432098765432098E-3</v>
      </c>
      <c r="O72" s="23">
        <v>1.5432098765432098E-2</v>
      </c>
      <c r="P72" s="23">
        <v>3.4722222222222224E-2</v>
      </c>
      <c r="Q72" s="23">
        <v>7.5617283950617287E-2</v>
      </c>
      <c r="R72" s="23">
        <v>0.31327160493827161</v>
      </c>
      <c r="S72" s="24">
        <v>6480</v>
      </c>
      <c r="T72" s="23">
        <v>0.1342925659472422</v>
      </c>
      <c r="U72" s="23">
        <v>0.17266187050359713</v>
      </c>
      <c r="V72" s="23">
        <v>2.3980815347721821E-3</v>
      </c>
      <c r="W72" s="23">
        <v>4.7961630695443642E-3</v>
      </c>
      <c r="X72" s="23">
        <v>0.16067146282973621</v>
      </c>
      <c r="Y72" s="23">
        <v>0.11270983213429256</v>
      </c>
      <c r="Z72" s="23">
        <v>3.5971223021582732E-2</v>
      </c>
      <c r="AA72" s="23">
        <v>1.1990407673860911E-2</v>
      </c>
      <c r="AB72" s="23">
        <v>0.11750599520383694</v>
      </c>
      <c r="AC72" s="23">
        <v>2.3980815347721821E-3</v>
      </c>
      <c r="AD72" s="23">
        <v>9.5923261390887284E-3</v>
      </c>
      <c r="AE72" s="23">
        <v>7.1942446043165471E-3</v>
      </c>
      <c r="AF72" s="23">
        <v>4.0767386091127102E-2</v>
      </c>
      <c r="AG72" s="23">
        <v>0.18944844124700239</v>
      </c>
      <c r="AH72" s="24">
        <v>2085</v>
      </c>
    </row>
    <row r="73" spans="2:34" x14ac:dyDescent="0.2">
      <c r="B73" s="33" t="s">
        <v>54</v>
      </c>
      <c r="C73" s="21" t="s">
        <v>167</v>
      </c>
      <c r="D73" s="18" t="s">
        <v>168</v>
      </c>
      <c r="E73" s="23" t="s">
        <v>558</v>
      </c>
      <c r="F73" s="23" t="s">
        <v>558</v>
      </c>
      <c r="G73" s="23" t="s">
        <v>558</v>
      </c>
      <c r="H73" s="23" t="s">
        <v>558</v>
      </c>
      <c r="I73" s="23" t="s">
        <v>558</v>
      </c>
      <c r="J73" s="23" t="s">
        <v>558</v>
      </c>
      <c r="K73" s="23" t="s">
        <v>558</v>
      </c>
      <c r="L73" s="23" t="s">
        <v>558</v>
      </c>
      <c r="M73" s="23" t="s">
        <v>558</v>
      </c>
      <c r="N73" s="23" t="s">
        <v>558</v>
      </c>
      <c r="O73" s="23" t="s">
        <v>558</v>
      </c>
      <c r="P73" s="23" t="s">
        <v>558</v>
      </c>
      <c r="Q73" s="23" t="s">
        <v>558</v>
      </c>
      <c r="R73" s="23" t="s">
        <v>558</v>
      </c>
      <c r="S73" s="24" t="s">
        <v>558</v>
      </c>
      <c r="T73" s="23" t="s">
        <v>558</v>
      </c>
      <c r="U73" s="23" t="s">
        <v>558</v>
      </c>
      <c r="V73" s="23" t="s">
        <v>558</v>
      </c>
      <c r="W73" s="23" t="s">
        <v>558</v>
      </c>
      <c r="X73" s="23" t="s">
        <v>558</v>
      </c>
      <c r="Y73" s="23" t="s">
        <v>558</v>
      </c>
      <c r="Z73" s="23" t="s">
        <v>558</v>
      </c>
      <c r="AA73" s="23" t="s">
        <v>558</v>
      </c>
      <c r="AB73" s="23" t="s">
        <v>558</v>
      </c>
      <c r="AC73" s="23" t="s">
        <v>558</v>
      </c>
      <c r="AD73" s="23" t="s">
        <v>558</v>
      </c>
      <c r="AE73" s="23" t="s">
        <v>558</v>
      </c>
      <c r="AF73" s="23" t="s">
        <v>558</v>
      </c>
      <c r="AG73" s="23" t="s">
        <v>558</v>
      </c>
      <c r="AH73" s="24" t="s">
        <v>558</v>
      </c>
    </row>
    <row r="74" spans="2:34" x14ac:dyDescent="0.2">
      <c r="B74" s="33" t="s">
        <v>54</v>
      </c>
      <c r="C74" s="21" t="s">
        <v>169</v>
      </c>
      <c r="D74" s="18" t="s">
        <v>170</v>
      </c>
      <c r="E74" s="23" t="s">
        <v>558</v>
      </c>
      <c r="F74" s="23" t="s">
        <v>558</v>
      </c>
      <c r="G74" s="23" t="s">
        <v>558</v>
      </c>
      <c r="H74" s="23" t="s">
        <v>558</v>
      </c>
      <c r="I74" s="23" t="s">
        <v>558</v>
      </c>
      <c r="J74" s="23" t="s">
        <v>558</v>
      </c>
      <c r="K74" s="23" t="s">
        <v>558</v>
      </c>
      <c r="L74" s="23" t="s">
        <v>558</v>
      </c>
      <c r="M74" s="23" t="s">
        <v>558</v>
      </c>
      <c r="N74" s="23" t="s">
        <v>558</v>
      </c>
      <c r="O74" s="23" t="s">
        <v>558</v>
      </c>
      <c r="P74" s="23" t="s">
        <v>558</v>
      </c>
      <c r="Q74" s="23" t="s">
        <v>558</v>
      </c>
      <c r="R74" s="23" t="s">
        <v>558</v>
      </c>
      <c r="S74" s="24" t="s">
        <v>558</v>
      </c>
      <c r="T74" s="23" t="s">
        <v>558</v>
      </c>
      <c r="U74" s="23" t="s">
        <v>558</v>
      </c>
      <c r="V74" s="23" t="s">
        <v>558</v>
      </c>
      <c r="W74" s="23" t="s">
        <v>558</v>
      </c>
      <c r="X74" s="23" t="s">
        <v>558</v>
      </c>
      <c r="Y74" s="23" t="s">
        <v>558</v>
      </c>
      <c r="Z74" s="23" t="s">
        <v>558</v>
      </c>
      <c r="AA74" s="23" t="s">
        <v>558</v>
      </c>
      <c r="AB74" s="23" t="s">
        <v>558</v>
      </c>
      <c r="AC74" s="23" t="s">
        <v>558</v>
      </c>
      <c r="AD74" s="23" t="s">
        <v>558</v>
      </c>
      <c r="AE74" s="23" t="s">
        <v>558</v>
      </c>
      <c r="AF74" s="23" t="s">
        <v>558</v>
      </c>
      <c r="AG74" s="23" t="s">
        <v>558</v>
      </c>
      <c r="AH74" s="24" t="s">
        <v>558</v>
      </c>
    </row>
    <row r="75" spans="2:34" x14ac:dyDescent="0.2">
      <c r="B75" s="33" t="s">
        <v>67</v>
      </c>
      <c r="C75" s="21" t="s">
        <v>171</v>
      </c>
      <c r="D75" s="18" t="s">
        <v>172</v>
      </c>
      <c r="E75" s="23" t="s">
        <v>558</v>
      </c>
      <c r="F75" s="23" t="s">
        <v>558</v>
      </c>
      <c r="G75" s="23" t="s">
        <v>558</v>
      </c>
      <c r="H75" s="23" t="s">
        <v>558</v>
      </c>
      <c r="I75" s="23" t="s">
        <v>558</v>
      </c>
      <c r="J75" s="23" t="s">
        <v>558</v>
      </c>
      <c r="K75" s="23" t="s">
        <v>558</v>
      </c>
      <c r="L75" s="23" t="s">
        <v>558</v>
      </c>
      <c r="M75" s="23" t="s">
        <v>558</v>
      </c>
      <c r="N75" s="23" t="s">
        <v>558</v>
      </c>
      <c r="O75" s="23" t="s">
        <v>558</v>
      </c>
      <c r="P75" s="23" t="s">
        <v>558</v>
      </c>
      <c r="Q75" s="23" t="s">
        <v>558</v>
      </c>
      <c r="R75" s="23" t="s">
        <v>558</v>
      </c>
      <c r="S75" s="24" t="s">
        <v>558</v>
      </c>
      <c r="T75" s="23" t="s">
        <v>558</v>
      </c>
      <c r="U75" s="23" t="s">
        <v>558</v>
      </c>
      <c r="V75" s="23" t="s">
        <v>558</v>
      </c>
      <c r="W75" s="23" t="s">
        <v>558</v>
      </c>
      <c r="X75" s="23" t="s">
        <v>558</v>
      </c>
      <c r="Y75" s="23" t="s">
        <v>558</v>
      </c>
      <c r="Z75" s="23" t="s">
        <v>558</v>
      </c>
      <c r="AA75" s="23" t="s">
        <v>558</v>
      </c>
      <c r="AB75" s="23" t="s">
        <v>558</v>
      </c>
      <c r="AC75" s="23" t="s">
        <v>558</v>
      </c>
      <c r="AD75" s="23" t="s">
        <v>558</v>
      </c>
      <c r="AE75" s="23" t="s">
        <v>558</v>
      </c>
      <c r="AF75" s="23" t="s">
        <v>558</v>
      </c>
      <c r="AG75" s="23" t="s">
        <v>558</v>
      </c>
      <c r="AH75" s="24" t="s">
        <v>558</v>
      </c>
    </row>
    <row r="76" spans="2:34" x14ac:dyDescent="0.2">
      <c r="B76" s="33" t="s">
        <v>67</v>
      </c>
      <c r="C76" s="21" t="s">
        <v>173</v>
      </c>
      <c r="D76" s="18" t="s">
        <v>174</v>
      </c>
      <c r="E76" s="23" t="s">
        <v>558</v>
      </c>
      <c r="F76" s="23" t="s">
        <v>558</v>
      </c>
      <c r="G76" s="23" t="s">
        <v>558</v>
      </c>
      <c r="H76" s="23" t="s">
        <v>558</v>
      </c>
      <c r="I76" s="23" t="s">
        <v>558</v>
      </c>
      <c r="J76" s="23" t="s">
        <v>558</v>
      </c>
      <c r="K76" s="23" t="s">
        <v>558</v>
      </c>
      <c r="L76" s="23" t="s">
        <v>558</v>
      </c>
      <c r="M76" s="23" t="s">
        <v>558</v>
      </c>
      <c r="N76" s="23" t="s">
        <v>558</v>
      </c>
      <c r="O76" s="23" t="s">
        <v>558</v>
      </c>
      <c r="P76" s="23" t="s">
        <v>558</v>
      </c>
      <c r="Q76" s="23" t="s">
        <v>558</v>
      </c>
      <c r="R76" s="23" t="s">
        <v>558</v>
      </c>
      <c r="S76" s="24" t="s">
        <v>558</v>
      </c>
      <c r="T76" s="23" t="s">
        <v>558</v>
      </c>
      <c r="U76" s="23" t="s">
        <v>558</v>
      </c>
      <c r="V76" s="23" t="s">
        <v>558</v>
      </c>
      <c r="W76" s="23" t="s">
        <v>558</v>
      </c>
      <c r="X76" s="23" t="s">
        <v>558</v>
      </c>
      <c r="Y76" s="23" t="s">
        <v>558</v>
      </c>
      <c r="Z76" s="23" t="s">
        <v>558</v>
      </c>
      <c r="AA76" s="23" t="s">
        <v>558</v>
      </c>
      <c r="AB76" s="23" t="s">
        <v>558</v>
      </c>
      <c r="AC76" s="23" t="s">
        <v>558</v>
      </c>
      <c r="AD76" s="23" t="s">
        <v>558</v>
      </c>
      <c r="AE76" s="23" t="s">
        <v>558</v>
      </c>
      <c r="AF76" s="23" t="s">
        <v>558</v>
      </c>
      <c r="AG76" s="23" t="s">
        <v>558</v>
      </c>
      <c r="AH76" s="24" t="s">
        <v>558</v>
      </c>
    </row>
    <row r="77" spans="2:34" x14ac:dyDescent="0.2">
      <c r="B77" s="33" t="s">
        <v>67</v>
      </c>
      <c r="C77" s="21" t="s">
        <v>175</v>
      </c>
      <c r="D77" s="18" t="s">
        <v>176</v>
      </c>
      <c r="E77" s="23" t="s">
        <v>558</v>
      </c>
      <c r="F77" s="23" t="s">
        <v>558</v>
      </c>
      <c r="G77" s="23" t="s">
        <v>558</v>
      </c>
      <c r="H77" s="23" t="s">
        <v>558</v>
      </c>
      <c r="I77" s="23" t="s">
        <v>558</v>
      </c>
      <c r="J77" s="23" t="s">
        <v>558</v>
      </c>
      <c r="K77" s="23" t="s">
        <v>558</v>
      </c>
      <c r="L77" s="23" t="s">
        <v>558</v>
      </c>
      <c r="M77" s="23" t="s">
        <v>558</v>
      </c>
      <c r="N77" s="23" t="s">
        <v>558</v>
      </c>
      <c r="O77" s="23" t="s">
        <v>558</v>
      </c>
      <c r="P77" s="23" t="s">
        <v>558</v>
      </c>
      <c r="Q77" s="23" t="s">
        <v>558</v>
      </c>
      <c r="R77" s="23" t="s">
        <v>558</v>
      </c>
      <c r="S77" s="24" t="s">
        <v>558</v>
      </c>
      <c r="T77" s="23" t="s">
        <v>558</v>
      </c>
      <c r="U77" s="23" t="s">
        <v>558</v>
      </c>
      <c r="V77" s="23" t="s">
        <v>558</v>
      </c>
      <c r="W77" s="23" t="s">
        <v>558</v>
      </c>
      <c r="X77" s="23" t="s">
        <v>558</v>
      </c>
      <c r="Y77" s="23" t="s">
        <v>558</v>
      </c>
      <c r="Z77" s="23" t="s">
        <v>558</v>
      </c>
      <c r="AA77" s="23" t="s">
        <v>558</v>
      </c>
      <c r="AB77" s="23" t="s">
        <v>558</v>
      </c>
      <c r="AC77" s="23" t="s">
        <v>558</v>
      </c>
      <c r="AD77" s="23" t="s">
        <v>558</v>
      </c>
      <c r="AE77" s="23" t="s">
        <v>558</v>
      </c>
      <c r="AF77" s="23" t="s">
        <v>558</v>
      </c>
      <c r="AG77" s="23" t="s">
        <v>558</v>
      </c>
      <c r="AH77" s="24" t="s">
        <v>558</v>
      </c>
    </row>
    <row r="78" spans="2:34" x14ac:dyDescent="0.2">
      <c r="B78" s="33" t="s">
        <v>67</v>
      </c>
      <c r="C78" s="21" t="s">
        <v>177</v>
      </c>
      <c r="D78" s="18" t="s">
        <v>178</v>
      </c>
      <c r="E78" s="23" t="s">
        <v>558</v>
      </c>
      <c r="F78" s="23" t="s">
        <v>558</v>
      </c>
      <c r="G78" s="23" t="s">
        <v>558</v>
      </c>
      <c r="H78" s="23" t="s">
        <v>558</v>
      </c>
      <c r="I78" s="23" t="s">
        <v>558</v>
      </c>
      <c r="J78" s="23" t="s">
        <v>558</v>
      </c>
      <c r="K78" s="23" t="s">
        <v>558</v>
      </c>
      <c r="L78" s="23" t="s">
        <v>558</v>
      </c>
      <c r="M78" s="23" t="s">
        <v>558</v>
      </c>
      <c r="N78" s="23" t="s">
        <v>558</v>
      </c>
      <c r="O78" s="23" t="s">
        <v>558</v>
      </c>
      <c r="P78" s="23" t="s">
        <v>558</v>
      </c>
      <c r="Q78" s="23" t="s">
        <v>558</v>
      </c>
      <c r="R78" s="23" t="s">
        <v>558</v>
      </c>
      <c r="S78" s="24" t="s">
        <v>558</v>
      </c>
      <c r="T78" s="23" t="s">
        <v>558</v>
      </c>
      <c r="U78" s="23" t="s">
        <v>558</v>
      </c>
      <c r="V78" s="23" t="s">
        <v>558</v>
      </c>
      <c r="W78" s="23" t="s">
        <v>558</v>
      </c>
      <c r="X78" s="23" t="s">
        <v>558</v>
      </c>
      <c r="Y78" s="23" t="s">
        <v>558</v>
      </c>
      <c r="Z78" s="23" t="s">
        <v>558</v>
      </c>
      <c r="AA78" s="23" t="s">
        <v>558</v>
      </c>
      <c r="AB78" s="23" t="s">
        <v>558</v>
      </c>
      <c r="AC78" s="23" t="s">
        <v>558</v>
      </c>
      <c r="AD78" s="23" t="s">
        <v>558</v>
      </c>
      <c r="AE78" s="23" t="s">
        <v>558</v>
      </c>
      <c r="AF78" s="23" t="s">
        <v>558</v>
      </c>
      <c r="AG78" s="23" t="s">
        <v>558</v>
      </c>
      <c r="AH78" s="24" t="s">
        <v>558</v>
      </c>
    </row>
    <row r="79" spans="2:34" x14ac:dyDescent="0.2">
      <c r="B79" s="33" t="s">
        <v>67</v>
      </c>
      <c r="C79" s="21" t="s">
        <v>179</v>
      </c>
      <c r="D79" s="18" t="s">
        <v>180</v>
      </c>
      <c r="E79" s="23">
        <v>7.8070175438596498E-2</v>
      </c>
      <c r="F79" s="23">
        <v>0.11447368421052631</v>
      </c>
      <c r="G79" s="23">
        <v>1.7543859649122807E-3</v>
      </c>
      <c r="H79" s="23">
        <v>1.1842105263157895E-2</v>
      </c>
      <c r="I79" s="23">
        <v>0.14605263157894738</v>
      </c>
      <c r="J79" s="23">
        <v>7.2807017543859653E-2</v>
      </c>
      <c r="K79" s="23">
        <v>3.6403508771929827E-2</v>
      </c>
      <c r="L79" s="23">
        <v>2.9385964912280703E-2</v>
      </c>
      <c r="M79" s="23">
        <v>6.491228070175438E-2</v>
      </c>
      <c r="N79" s="23">
        <v>2.631578947368421E-3</v>
      </c>
      <c r="O79" s="23">
        <v>1.4473684210526316E-2</v>
      </c>
      <c r="P79" s="23">
        <v>0.05</v>
      </c>
      <c r="Q79" s="23">
        <v>7.3684210526315783E-2</v>
      </c>
      <c r="R79" s="23">
        <v>0.30307017543859649</v>
      </c>
      <c r="S79" s="24">
        <v>11400</v>
      </c>
      <c r="T79" s="23">
        <v>0.13347921225382933</v>
      </c>
      <c r="U79" s="23">
        <v>8.9715536105032828E-2</v>
      </c>
      <c r="V79" s="23">
        <v>2.1881838074398249E-3</v>
      </c>
      <c r="W79" s="23">
        <v>4.3763676148796497E-3</v>
      </c>
      <c r="X79" s="23">
        <v>0.18818380743982493</v>
      </c>
      <c r="Y79" s="23">
        <v>8.9715536105032828E-2</v>
      </c>
      <c r="Z79" s="23">
        <v>4.1575492341356671E-2</v>
      </c>
      <c r="AA79" s="23">
        <v>1.0940919037199124E-2</v>
      </c>
      <c r="AB79" s="23">
        <v>7.4398249452954049E-2</v>
      </c>
      <c r="AC79" s="23">
        <v>4.3763676148796497E-3</v>
      </c>
      <c r="AD79" s="23">
        <v>2.4070021881838075E-2</v>
      </c>
      <c r="AE79" s="23">
        <v>1.9693654266958426E-2</v>
      </c>
      <c r="AF79" s="23">
        <v>3.5010940919037198E-2</v>
      </c>
      <c r="AG79" s="23">
        <v>0.28227571115973743</v>
      </c>
      <c r="AH79" s="24">
        <v>2285</v>
      </c>
    </row>
    <row r="80" spans="2:34" x14ac:dyDescent="0.2">
      <c r="B80" s="33" t="s">
        <v>67</v>
      </c>
      <c r="C80" s="21" t="s">
        <v>181</v>
      </c>
      <c r="D80" s="18" t="s">
        <v>182</v>
      </c>
      <c r="E80" s="23">
        <v>6.7527308838133071E-2</v>
      </c>
      <c r="F80" s="23">
        <v>0.14399205561072492</v>
      </c>
      <c r="G80" s="23">
        <v>4.965243296921549E-4</v>
      </c>
      <c r="H80" s="23">
        <v>7.4478649453823239E-3</v>
      </c>
      <c r="I80" s="23">
        <v>0.16137040714995035</v>
      </c>
      <c r="J80" s="23">
        <v>0.105759682224429</v>
      </c>
      <c r="K80" s="23">
        <v>3.4756703078450843E-2</v>
      </c>
      <c r="L80" s="23">
        <v>4.2204568023833169E-2</v>
      </c>
      <c r="M80" s="23">
        <v>8.7388282025819261E-2</v>
      </c>
      <c r="N80" s="23">
        <v>1.9860973187686196E-3</v>
      </c>
      <c r="O80" s="23">
        <v>1.0427010923535254E-2</v>
      </c>
      <c r="P80" s="23">
        <v>4.9652432969215489E-2</v>
      </c>
      <c r="Q80" s="23">
        <v>7.8947368421052627E-2</v>
      </c>
      <c r="R80" s="23">
        <v>0.20754716981132076</v>
      </c>
      <c r="S80" s="24">
        <v>10070</v>
      </c>
      <c r="T80" s="23">
        <v>0.10673234811165845</v>
      </c>
      <c r="U80" s="23">
        <v>0.12807881773399016</v>
      </c>
      <c r="V80" s="23">
        <v>0</v>
      </c>
      <c r="W80" s="23">
        <v>3.2840722495894909E-3</v>
      </c>
      <c r="X80" s="23">
        <v>0.20853858784893267</v>
      </c>
      <c r="Y80" s="23">
        <v>0.12315270935960591</v>
      </c>
      <c r="Z80" s="23">
        <v>3.6124794745484398E-2</v>
      </c>
      <c r="AA80" s="23">
        <v>2.9556650246305417E-2</v>
      </c>
      <c r="AB80" s="23">
        <v>8.2101806239737271E-2</v>
      </c>
      <c r="AC80" s="23">
        <v>0</v>
      </c>
      <c r="AD80" s="23">
        <v>9.852216748768473E-3</v>
      </c>
      <c r="AE80" s="23">
        <v>3.7766830870279149E-2</v>
      </c>
      <c r="AF80" s="23">
        <v>4.7619047619047616E-2</v>
      </c>
      <c r="AG80" s="23">
        <v>0.18719211822660098</v>
      </c>
      <c r="AH80" s="24">
        <v>3045</v>
      </c>
    </row>
    <row r="81" spans="2:34" x14ac:dyDescent="0.2">
      <c r="B81" s="33" t="s">
        <v>67</v>
      </c>
      <c r="C81" s="21" t="s">
        <v>183</v>
      </c>
      <c r="D81" s="18" t="s">
        <v>184</v>
      </c>
      <c r="E81" s="23">
        <v>4.3317972350230417E-2</v>
      </c>
      <c r="F81" s="23">
        <v>8.1105990783410145E-2</v>
      </c>
      <c r="G81" s="23">
        <v>2.304147465437788E-3</v>
      </c>
      <c r="H81" s="23">
        <v>8.755760368663594E-3</v>
      </c>
      <c r="I81" s="23">
        <v>0.20599078341013824</v>
      </c>
      <c r="J81" s="23">
        <v>6.1751152073732718E-2</v>
      </c>
      <c r="K81" s="23">
        <v>2.1658986175115209E-2</v>
      </c>
      <c r="L81" s="23">
        <v>5.6221198156682028E-2</v>
      </c>
      <c r="M81" s="23">
        <v>5.8064516129032261E-2</v>
      </c>
      <c r="N81" s="23">
        <v>9.6774193548387101E-3</v>
      </c>
      <c r="O81" s="23">
        <v>1.0138248847926268E-2</v>
      </c>
      <c r="P81" s="23">
        <v>5.0230414746543779E-2</v>
      </c>
      <c r="Q81" s="23">
        <v>7.4654377880184336E-2</v>
      </c>
      <c r="R81" s="23">
        <v>0.31566820276497698</v>
      </c>
      <c r="S81" s="24">
        <v>10850</v>
      </c>
      <c r="T81" s="23">
        <v>0.12433862433862433</v>
      </c>
      <c r="U81" s="23">
        <v>7.9365079365079361E-2</v>
      </c>
      <c r="V81" s="23">
        <v>2.6455026455026454E-3</v>
      </c>
      <c r="W81" s="23">
        <v>0</v>
      </c>
      <c r="X81" s="23">
        <v>0.33862433862433861</v>
      </c>
      <c r="Y81" s="23">
        <v>9.7883597883597878E-2</v>
      </c>
      <c r="Z81" s="23">
        <v>1.0582010582010581E-2</v>
      </c>
      <c r="AA81" s="23">
        <v>1.8518518518518517E-2</v>
      </c>
      <c r="AB81" s="23">
        <v>8.7301587301587297E-2</v>
      </c>
      <c r="AC81" s="23">
        <v>2.6455026455026454E-3</v>
      </c>
      <c r="AD81" s="23">
        <v>7.9365079365079361E-3</v>
      </c>
      <c r="AE81" s="23">
        <v>1.0582010582010581E-2</v>
      </c>
      <c r="AF81" s="23">
        <v>4.4973544973544971E-2</v>
      </c>
      <c r="AG81" s="23">
        <v>0.17724867724867724</v>
      </c>
      <c r="AH81" s="24">
        <v>1890</v>
      </c>
    </row>
    <row r="82" spans="2:34" x14ac:dyDescent="0.2">
      <c r="B82" s="33" t="s">
        <v>67</v>
      </c>
      <c r="C82" s="21" t="s">
        <v>185</v>
      </c>
      <c r="D82" s="18" t="s">
        <v>186</v>
      </c>
      <c r="E82" s="23" t="s">
        <v>558</v>
      </c>
      <c r="F82" s="23" t="s">
        <v>558</v>
      </c>
      <c r="G82" s="23" t="s">
        <v>558</v>
      </c>
      <c r="H82" s="23" t="s">
        <v>558</v>
      </c>
      <c r="I82" s="23" t="s">
        <v>558</v>
      </c>
      <c r="J82" s="23" t="s">
        <v>558</v>
      </c>
      <c r="K82" s="23" t="s">
        <v>558</v>
      </c>
      <c r="L82" s="23" t="s">
        <v>558</v>
      </c>
      <c r="M82" s="23" t="s">
        <v>558</v>
      </c>
      <c r="N82" s="23" t="s">
        <v>558</v>
      </c>
      <c r="O82" s="23" t="s">
        <v>558</v>
      </c>
      <c r="P82" s="23" t="s">
        <v>558</v>
      </c>
      <c r="Q82" s="23" t="s">
        <v>558</v>
      </c>
      <c r="R82" s="23" t="s">
        <v>558</v>
      </c>
      <c r="S82" s="24" t="s">
        <v>558</v>
      </c>
      <c r="T82" s="23" t="s">
        <v>558</v>
      </c>
      <c r="U82" s="23" t="s">
        <v>558</v>
      </c>
      <c r="V82" s="23" t="s">
        <v>558</v>
      </c>
      <c r="W82" s="23" t="s">
        <v>558</v>
      </c>
      <c r="X82" s="23" t="s">
        <v>558</v>
      </c>
      <c r="Y82" s="23" t="s">
        <v>558</v>
      </c>
      <c r="Z82" s="23" t="s">
        <v>558</v>
      </c>
      <c r="AA82" s="23" t="s">
        <v>558</v>
      </c>
      <c r="AB82" s="23" t="s">
        <v>558</v>
      </c>
      <c r="AC82" s="23" t="s">
        <v>558</v>
      </c>
      <c r="AD82" s="23" t="s">
        <v>558</v>
      </c>
      <c r="AE82" s="23" t="s">
        <v>558</v>
      </c>
      <c r="AF82" s="23" t="s">
        <v>558</v>
      </c>
      <c r="AG82" s="23" t="s">
        <v>558</v>
      </c>
      <c r="AH82" s="24" t="s">
        <v>558</v>
      </c>
    </row>
    <row r="83" spans="2:34" x14ac:dyDescent="0.2">
      <c r="B83" s="33" t="s">
        <v>67</v>
      </c>
      <c r="C83" s="21" t="s">
        <v>187</v>
      </c>
      <c r="D83" s="18" t="s">
        <v>188</v>
      </c>
      <c r="E83" s="23" t="s">
        <v>558</v>
      </c>
      <c r="F83" s="23" t="s">
        <v>558</v>
      </c>
      <c r="G83" s="23" t="s">
        <v>558</v>
      </c>
      <c r="H83" s="23" t="s">
        <v>558</v>
      </c>
      <c r="I83" s="23" t="s">
        <v>558</v>
      </c>
      <c r="J83" s="23" t="s">
        <v>558</v>
      </c>
      <c r="K83" s="23" t="s">
        <v>558</v>
      </c>
      <c r="L83" s="23" t="s">
        <v>558</v>
      </c>
      <c r="M83" s="23" t="s">
        <v>558</v>
      </c>
      <c r="N83" s="23" t="s">
        <v>558</v>
      </c>
      <c r="O83" s="23" t="s">
        <v>558</v>
      </c>
      <c r="P83" s="23" t="s">
        <v>558</v>
      </c>
      <c r="Q83" s="23" t="s">
        <v>558</v>
      </c>
      <c r="R83" s="23" t="s">
        <v>558</v>
      </c>
      <c r="S83" s="24" t="s">
        <v>558</v>
      </c>
      <c r="T83" s="23" t="s">
        <v>558</v>
      </c>
      <c r="U83" s="23" t="s">
        <v>558</v>
      </c>
      <c r="V83" s="23" t="s">
        <v>558</v>
      </c>
      <c r="W83" s="23" t="s">
        <v>558</v>
      </c>
      <c r="X83" s="23" t="s">
        <v>558</v>
      </c>
      <c r="Y83" s="23" t="s">
        <v>558</v>
      </c>
      <c r="Z83" s="23" t="s">
        <v>558</v>
      </c>
      <c r="AA83" s="23" t="s">
        <v>558</v>
      </c>
      <c r="AB83" s="23" t="s">
        <v>558</v>
      </c>
      <c r="AC83" s="23" t="s">
        <v>558</v>
      </c>
      <c r="AD83" s="23" t="s">
        <v>558</v>
      </c>
      <c r="AE83" s="23" t="s">
        <v>558</v>
      </c>
      <c r="AF83" s="23" t="s">
        <v>558</v>
      </c>
      <c r="AG83" s="23" t="s">
        <v>558</v>
      </c>
      <c r="AH83" s="24" t="s">
        <v>558</v>
      </c>
    </row>
    <row r="84" spans="2:34" x14ac:dyDescent="0.2">
      <c r="B84" s="33" t="s">
        <v>67</v>
      </c>
      <c r="C84" s="21" t="s">
        <v>189</v>
      </c>
      <c r="D84" s="18" t="s">
        <v>190</v>
      </c>
      <c r="E84" s="23" t="s">
        <v>558</v>
      </c>
      <c r="F84" s="23" t="s">
        <v>558</v>
      </c>
      <c r="G84" s="23" t="s">
        <v>558</v>
      </c>
      <c r="H84" s="23" t="s">
        <v>558</v>
      </c>
      <c r="I84" s="23" t="s">
        <v>558</v>
      </c>
      <c r="J84" s="23" t="s">
        <v>558</v>
      </c>
      <c r="K84" s="23" t="s">
        <v>558</v>
      </c>
      <c r="L84" s="23" t="s">
        <v>558</v>
      </c>
      <c r="M84" s="23" t="s">
        <v>558</v>
      </c>
      <c r="N84" s="23" t="s">
        <v>558</v>
      </c>
      <c r="O84" s="23" t="s">
        <v>558</v>
      </c>
      <c r="P84" s="23" t="s">
        <v>558</v>
      </c>
      <c r="Q84" s="23" t="s">
        <v>558</v>
      </c>
      <c r="R84" s="23" t="s">
        <v>558</v>
      </c>
      <c r="S84" s="24" t="s">
        <v>558</v>
      </c>
      <c r="T84" s="23" t="s">
        <v>558</v>
      </c>
      <c r="U84" s="23" t="s">
        <v>558</v>
      </c>
      <c r="V84" s="23" t="s">
        <v>558</v>
      </c>
      <c r="W84" s="23" t="s">
        <v>558</v>
      </c>
      <c r="X84" s="23" t="s">
        <v>558</v>
      </c>
      <c r="Y84" s="23" t="s">
        <v>558</v>
      </c>
      <c r="Z84" s="23" t="s">
        <v>558</v>
      </c>
      <c r="AA84" s="23" t="s">
        <v>558</v>
      </c>
      <c r="AB84" s="23" t="s">
        <v>558</v>
      </c>
      <c r="AC84" s="23" t="s">
        <v>558</v>
      </c>
      <c r="AD84" s="23" t="s">
        <v>558</v>
      </c>
      <c r="AE84" s="23" t="s">
        <v>558</v>
      </c>
      <c r="AF84" s="23" t="s">
        <v>558</v>
      </c>
      <c r="AG84" s="23" t="s">
        <v>558</v>
      </c>
      <c r="AH84" s="24" t="s">
        <v>558</v>
      </c>
    </row>
    <row r="85" spans="2:34" x14ac:dyDescent="0.2">
      <c r="B85" s="33" t="s">
        <v>67</v>
      </c>
      <c r="C85" s="21" t="s">
        <v>191</v>
      </c>
      <c r="D85" s="18" t="s">
        <v>192</v>
      </c>
      <c r="E85" s="23" t="s">
        <v>558</v>
      </c>
      <c r="F85" s="23" t="s">
        <v>558</v>
      </c>
      <c r="G85" s="23" t="s">
        <v>558</v>
      </c>
      <c r="H85" s="23" t="s">
        <v>558</v>
      </c>
      <c r="I85" s="23" t="s">
        <v>558</v>
      </c>
      <c r="J85" s="23" t="s">
        <v>558</v>
      </c>
      <c r="K85" s="23" t="s">
        <v>558</v>
      </c>
      <c r="L85" s="23" t="s">
        <v>558</v>
      </c>
      <c r="M85" s="23" t="s">
        <v>558</v>
      </c>
      <c r="N85" s="23" t="s">
        <v>558</v>
      </c>
      <c r="O85" s="23" t="s">
        <v>558</v>
      </c>
      <c r="P85" s="23" t="s">
        <v>558</v>
      </c>
      <c r="Q85" s="23" t="s">
        <v>558</v>
      </c>
      <c r="R85" s="23" t="s">
        <v>558</v>
      </c>
      <c r="S85" s="24" t="s">
        <v>558</v>
      </c>
      <c r="T85" s="23" t="s">
        <v>558</v>
      </c>
      <c r="U85" s="23" t="s">
        <v>558</v>
      </c>
      <c r="V85" s="23" t="s">
        <v>558</v>
      </c>
      <c r="W85" s="23" t="s">
        <v>558</v>
      </c>
      <c r="X85" s="23" t="s">
        <v>558</v>
      </c>
      <c r="Y85" s="23" t="s">
        <v>558</v>
      </c>
      <c r="Z85" s="23" t="s">
        <v>558</v>
      </c>
      <c r="AA85" s="23" t="s">
        <v>558</v>
      </c>
      <c r="AB85" s="23" t="s">
        <v>558</v>
      </c>
      <c r="AC85" s="23" t="s">
        <v>558</v>
      </c>
      <c r="AD85" s="23" t="s">
        <v>558</v>
      </c>
      <c r="AE85" s="23" t="s">
        <v>558</v>
      </c>
      <c r="AF85" s="23" t="s">
        <v>558</v>
      </c>
      <c r="AG85" s="23" t="s">
        <v>558</v>
      </c>
      <c r="AH85" s="24" t="s">
        <v>558</v>
      </c>
    </row>
    <row r="86" spans="2:34" x14ac:dyDescent="0.2">
      <c r="B86" s="33" t="s">
        <v>67</v>
      </c>
      <c r="C86" s="21" t="s">
        <v>193</v>
      </c>
      <c r="D86" s="18" t="s">
        <v>194</v>
      </c>
      <c r="E86" s="23" t="s">
        <v>558</v>
      </c>
      <c r="F86" s="23" t="s">
        <v>558</v>
      </c>
      <c r="G86" s="23" t="s">
        <v>558</v>
      </c>
      <c r="H86" s="23" t="s">
        <v>558</v>
      </c>
      <c r="I86" s="23" t="s">
        <v>558</v>
      </c>
      <c r="J86" s="23" t="s">
        <v>558</v>
      </c>
      <c r="K86" s="23" t="s">
        <v>558</v>
      </c>
      <c r="L86" s="23" t="s">
        <v>558</v>
      </c>
      <c r="M86" s="23" t="s">
        <v>558</v>
      </c>
      <c r="N86" s="23" t="s">
        <v>558</v>
      </c>
      <c r="O86" s="23" t="s">
        <v>558</v>
      </c>
      <c r="P86" s="23" t="s">
        <v>558</v>
      </c>
      <c r="Q86" s="23" t="s">
        <v>558</v>
      </c>
      <c r="R86" s="23" t="s">
        <v>558</v>
      </c>
      <c r="S86" s="24" t="s">
        <v>558</v>
      </c>
      <c r="T86" s="23" t="s">
        <v>558</v>
      </c>
      <c r="U86" s="23" t="s">
        <v>558</v>
      </c>
      <c r="V86" s="23" t="s">
        <v>558</v>
      </c>
      <c r="W86" s="23" t="s">
        <v>558</v>
      </c>
      <c r="X86" s="23" t="s">
        <v>558</v>
      </c>
      <c r="Y86" s="23" t="s">
        <v>558</v>
      </c>
      <c r="Z86" s="23" t="s">
        <v>558</v>
      </c>
      <c r="AA86" s="23" t="s">
        <v>558</v>
      </c>
      <c r="AB86" s="23" t="s">
        <v>558</v>
      </c>
      <c r="AC86" s="23" t="s">
        <v>558</v>
      </c>
      <c r="AD86" s="23" t="s">
        <v>558</v>
      </c>
      <c r="AE86" s="23" t="s">
        <v>558</v>
      </c>
      <c r="AF86" s="23" t="s">
        <v>558</v>
      </c>
      <c r="AG86" s="23" t="s">
        <v>558</v>
      </c>
      <c r="AH86" s="24" t="s">
        <v>558</v>
      </c>
    </row>
    <row r="87" spans="2:34" x14ac:dyDescent="0.2">
      <c r="B87" s="33" t="s">
        <v>67</v>
      </c>
      <c r="C87" s="21" t="s">
        <v>195</v>
      </c>
      <c r="D87" s="18" t="s">
        <v>196</v>
      </c>
      <c r="E87" s="23" t="s">
        <v>558</v>
      </c>
      <c r="F87" s="23" t="s">
        <v>558</v>
      </c>
      <c r="G87" s="23" t="s">
        <v>558</v>
      </c>
      <c r="H87" s="23" t="s">
        <v>558</v>
      </c>
      <c r="I87" s="23" t="s">
        <v>558</v>
      </c>
      <c r="J87" s="23" t="s">
        <v>558</v>
      </c>
      <c r="K87" s="23" t="s">
        <v>558</v>
      </c>
      <c r="L87" s="23" t="s">
        <v>558</v>
      </c>
      <c r="M87" s="23" t="s">
        <v>558</v>
      </c>
      <c r="N87" s="23" t="s">
        <v>558</v>
      </c>
      <c r="O87" s="23" t="s">
        <v>558</v>
      </c>
      <c r="P87" s="23" t="s">
        <v>558</v>
      </c>
      <c r="Q87" s="23" t="s">
        <v>558</v>
      </c>
      <c r="R87" s="23" t="s">
        <v>558</v>
      </c>
      <c r="S87" s="24" t="s">
        <v>558</v>
      </c>
      <c r="T87" s="23" t="s">
        <v>558</v>
      </c>
      <c r="U87" s="23" t="s">
        <v>558</v>
      </c>
      <c r="V87" s="23" t="s">
        <v>558</v>
      </c>
      <c r="W87" s="23" t="s">
        <v>558</v>
      </c>
      <c r="X87" s="23" t="s">
        <v>558</v>
      </c>
      <c r="Y87" s="23" t="s">
        <v>558</v>
      </c>
      <c r="Z87" s="23" t="s">
        <v>558</v>
      </c>
      <c r="AA87" s="23" t="s">
        <v>558</v>
      </c>
      <c r="AB87" s="23" t="s">
        <v>558</v>
      </c>
      <c r="AC87" s="23" t="s">
        <v>558</v>
      </c>
      <c r="AD87" s="23" t="s">
        <v>558</v>
      </c>
      <c r="AE87" s="23" t="s">
        <v>558</v>
      </c>
      <c r="AF87" s="23" t="s">
        <v>558</v>
      </c>
      <c r="AG87" s="23" t="s">
        <v>558</v>
      </c>
      <c r="AH87" s="24" t="s">
        <v>558</v>
      </c>
    </row>
    <row r="88" spans="2:34" x14ac:dyDescent="0.2">
      <c r="B88" s="33" t="s">
        <v>67</v>
      </c>
      <c r="C88" s="21" t="s">
        <v>197</v>
      </c>
      <c r="D88" s="18" t="s">
        <v>198</v>
      </c>
      <c r="E88" s="23" t="s">
        <v>558</v>
      </c>
      <c r="F88" s="23" t="s">
        <v>558</v>
      </c>
      <c r="G88" s="23" t="s">
        <v>558</v>
      </c>
      <c r="H88" s="23" t="s">
        <v>558</v>
      </c>
      <c r="I88" s="23" t="s">
        <v>558</v>
      </c>
      <c r="J88" s="23" t="s">
        <v>558</v>
      </c>
      <c r="K88" s="23" t="s">
        <v>558</v>
      </c>
      <c r="L88" s="23" t="s">
        <v>558</v>
      </c>
      <c r="M88" s="23" t="s">
        <v>558</v>
      </c>
      <c r="N88" s="23" t="s">
        <v>558</v>
      </c>
      <c r="O88" s="23" t="s">
        <v>558</v>
      </c>
      <c r="P88" s="23" t="s">
        <v>558</v>
      </c>
      <c r="Q88" s="23" t="s">
        <v>558</v>
      </c>
      <c r="R88" s="23" t="s">
        <v>558</v>
      </c>
      <c r="S88" s="24" t="s">
        <v>558</v>
      </c>
      <c r="T88" s="23" t="s">
        <v>558</v>
      </c>
      <c r="U88" s="23" t="s">
        <v>558</v>
      </c>
      <c r="V88" s="23" t="s">
        <v>558</v>
      </c>
      <c r="W88" s="23" t="s">
        <v>558</v>
      </c>
      <c r="X88" s="23" t="s">
        <v>558</v>
      </c>
      <c r="Y88" s="23" t="s">
        <v>558</v>
      </c>
      <c r="Z88" s="23" t="s">
        <v>558</v>
      </c>
      <c r="AA88" s="23" t="s">
        <v>558</v>
      </c>
      <c r="AB88" s="23" t="s">
        <v>558</v>
      </c>
      <c r="AC88" s="23" t="s">
        <v>558</v>
      </c>
      <c r="AD88" s="23" t="s">
        <v>558</v>
      </c>
      <c r="AE88" s="23" t="s">
        <v>558</v>
      </c>
      <c r="AF88" s="23" t="s">
        <v>558</v>
      </c>
      <c r="AG88" s="23" t="s">
        <v>558</v>
      </c>
      <c r="AH88" s="24" t="s">
        <v>558</v>
      </c>
    </row>
    <row r="89" spans="2:34" x14ac:dyDescent="0.2">
      <c r="B89" s="33" t="s">
        <v>67</v>
      </c>
      <c r="C89" s="21" t="s">
        <v>199</v>
      </c>
      <c r="D89" s="18" t="s">
        <v>200</v>
      </c>
      <c r="E89" s="23" t="s">
        <v>558</v>
      </c>
      <c r="F89" s="23" t="s">
        <v>558</v>
      </c>
      <c r="G89" s="23" t="s">
        <v>558</v>
      </c>
      <c r="H89" s="23" t="s">
        <v>558</v>
      </c>
      <c r="I89" s="23" t="s">
        <v>558</v>
      </c>
      <c r="J89" s="23" t="s">
        <v>558</v>
      </c>
      <c r="K89" s="23" t="s">
        <v>558</v>
      </c>
      <c r="L89" s="23" t="s">
        <v>558</v>
      </c>
      <c r="M89" s="23" t="s">
        <v>558</v>
      </c>
      <c r="N89" s="23" t="s">
        <v>558</v>
      </c>
      <c r="O89" s="23" t="s">
        <v>558</v>
      </c>
      <c r="P89" s="23" t="s">
        <v>558</v>
      </c>
      <c r="Q89" s="23" t="s">
        <v>558</v>
      </c>
      <c r="R89" s="23" t="s">
        <v>558</v>
      </c>
      <c r="S89" s="24" t="s">
        <v>558</v>
      </c>
      <c r="T89" s="23" t="s">
        <v>558</v>
      </c>
      <c r="U89" s="23" t="s">
        <v>558</v>
      </c>
      <c r="V89" s="23" t="s">
        <v>558</v>
      </c>
      <c r="W89" s="23" t="s">
        <v>558</v>
      </c>
      <c r="X89" s="23" t="s">
        <v>558</v>
      </c>
      <c r="Y89" s="23" t="s">
        <v>558</v>
      </c>
      <c r="Z89" s="23" t="s">
        <v>558</v>
      </c>
      <c r="AA89" s="23" t="s">
        <v>558</v>
      </c>
      <c r="AB89" s="23" t="s">
        <v>558</v>
      </c>
      <c r="AC89" s="23" t="s">
        <v>558</v>
      </c>
      <c r="AD89" s="23" t="s">
        <v>558</v>
      </c>
      <c r="AE89" s="23" t="s">
        <v>558</v>
      </c>
      <c r="AF89" s="23" t="s">
        <v>558</v>
      </c>
      <c r="AG89" s="23" t="s">
        <v>558</v>
      </c>
      <c r="AH89" s="24" t="s">
        <v>558</v>
      </c>
    </row>
    <row r="90" spans="2:34" x14ac:dyDescent="0.2">
      <c r="B90" s="33" t="s">
        <v>67</v>
      </c>
      <c r="C90" s="21" t="s">
        <v>201</v>
      </c>
      <c r="D90" s="18" t="s">
        <v>202</v>
      </c>
      <c r="E90" s="23" t="s">
        <v>558</v>
      </c>
      <c r="F90" s="23" t="s">
        <v>558</v>
      </c>
      <c r="G90" s="23" t="s">
        <v>558</v>
      </c>
      <c r="H90" s="23" t="s">
        <v>558</v>
      </c>
      <c r="I90" s="23" t="s">
        <v>558</v>
      </c>
      <c r="J90" s="23" t="s">
        <v>558</v>
      </c>
      <c r="K90" s="23" t="s">
        <v>558</v>
      </c>
      <c r="L90" s="23" t="s">
        <v>558</v>
      </c>
      <c r="M90" s="23" t="s">
        <v>558</v>
      </c>
      <c r="N90" s="23" t="s">
        <v>558</v>
      </c>
      <c r="O90" s="23" t="s">
        <v>558</v>
      </c>
      <c r="P90" s="23" t="s">
        <v>558</v>
      </c>
      <c r="Q90" s="23" t="s">
        <v>558</v>
      </c>
      <c r="R90" s="23" t="s">
        <v>558</v>
      </c>
      <c r="S90" s="24" t="s">
        <v>558</v>
      </c>
      <c r="T90" s="23" t="s">
        <v>558</v>
      </c>
      <c r="U90" s="23" t="s">
        <v>558</v>
      </c>
      <c r="V90" s="23" t="s">
        <v>558</v>
      </c>
      <c r="W90" s="23" t="s">
        <v>558</v>
      </c>
      <c r="X90" s="23" t="s">
        <v>558</v>
      </c>
      <c r="Y90" s="23" t="s">
        <v>558</v>
      </c>
      <c r="Z90" s="23" t="s">
        <v>558</v>
      </c>
      <c r="AA90" s="23" t="s">
        <v>558</v>
      </c>
      <c r="AB90" s="23" t="s">
        <v>558</v>
      </c>
      <c r="AC90" s="23" t="s">
        <v>558</v>
      </c>
      <c r="AD90" s="23" t="s">
        <v>558</v>
      </c>
      <c r="AE90" s="23" t="s">
        <v>558</v>
      </c>
      <c r="AF90" s="23" t="s">
        <v>558</v>
      </c>
      <c r="AG90" s="23" t="s">
        <v>558</v>
      </c>
      <c r="AH90" s="24" t="s">
        <v>558</v>
      </c>
    </row>
    <row r="91" spans="2:34" x14ac:dyDescent="0.2">
      <c r="B91" s="33" t="s">
        <v>67</v>
      </c>
      <c r="C91" s="21" t="s">
        <v>203</v>
      </c>
      <c r="D91" s="18" t="s">
        <v>204</v>
      </c>
      <c r="E91" s="23" t="s">
        <v>558</v>
      </c>
      <c r="F91" s="23" t="s">
        <v>558</v>
      </c>
      <c r="G91" s="23" t="s">
        <v>558</v>
      </c>
      <c r="H91" s="23" t="s">
        <v>558</v>
      </c>
      <c r="I91" s="23" t="s">
        <v>558</v>
      </c>
      <c r="J91" s="23" t="s">
        <v>558</v>
      </c>
      <c r="K91" s="23" t="s">
        <v>558</v>
      </c>
      <c r="L91" s="23" t="s">
        <v>558</v>
      </c>
      <c r="M91" s="23" t="s">
        <v>558</v>
      </c>
      <c r="N91" s="23" t="s">
        <v>558</v>
      </c>
      <c r="O91" s="23" t="s">
        <v>558</v>
      </c>
      <c r="P91" s="23" t="s">
        <v>558</v>
      </c>
      <c r="Q91" s="23" t="s">
        <v>558</v>
      </c>
      <c r="R91" s="23" t="s">
        <v>558</v>
      </c>
      <c r="S91" s="24" t="s">
        <v>558</v>
      </c>
      <c r="T91" s="23" t="s">
        <v>558</v>
      </c>
      <c r="U91" s="23" t="s">
        <v>558</v>
      </c>
      <c r="V91" s="23" t="s">
        <v>558</v>
      </c>
      <c r="W91" s="23" t="s">
        <v>558</v>
      </c>
      <c r="X91" s="23" t="s">
        <v>558</v>
      </c>
      <c r="Y91" s="23" t="s">
        <v>558</v>
      </c>
      <c r="Z91" s="23" t="s">
        <v>558</v>
      </c>
      <c r="AA91" s="23" t="s">
        <v>558</v>
      </c>
      <c r="AB91" s="23" t="s">
        <v>558</v>
      </c>
      <c r="AC91" s="23" t="s">
        <v>558</v>
      </c>
      <c r="AD91" s="23" t="s">
        <v>558</v>
      </c>
      <c r="AE91" s="23" t="s">
        <v>558</v>
      </c>
      <c r="AF91" s="23" t="s">
        <v>558</v>
      </c>
      <c r="AG91" s="23" t="s">
        <v>558</v>
      </c>
      <c r="AH91" s="24" t="s">
        <v>558</v>
      </c>
    </row>
    <row r="92" spans="2:34" x14ac:dyDescent="0.2">
      <c r="B92" s="33" t="s">
        <v>67</v>
      </c>
      <c r="C92" s="21" t="s">
        <v>205</v>
      </c>
      <c r="D92" s="18" t="s">
        <v>206</v>
      </c>
      <c r="E92" s="23" t="s">
        <v>558</v>
      </c>
      <c r="F92" s="23" t="s">
        <v>558</v>
      </c>
      <c r="G92" s="23" t="s">
        <v>558</v>
      </c>
      <c r="H92" s="23" t="s">
        <v>558</v>
      </c>
      <c r="I92" s="23" t="s">
        <v>558</v>
      </c>
      <c r="J92" s="23" t="s">
        <v>558</v>
      </c>
      <c r="K92" s="23" t="s">
        <v>558</v>
      </c>
      <c r="L92" s="23" t="s">
        <v>558</v>
      </c>
      <c r="M92" s="23" t="s">
        <v>558</v>
      </c>
      <c r="N92" s="23" t="s">
        <v>558</v>
      </c>
      <c r="O92" s="23" t="s">
        <v>558</v>
      </c>
      <c r="P92" s="23" t="s">
        <v>558</v>
      </c>
      <c r="Q92" s="23" t="s">
        <v>558</v>
      </c>
      <c r="R92" s="23" t="s">
        <v>558</v>
      </c>
      <c r="S92" s="24" t="s">
        <v>558</v>
      </c>
      <c r="T92" s="23" t="s">
        <v>558</v>
      </c>
      <c r="U92" s="23" t="s">
        <v>558</v>
      </c>
      <c r="V92" s="23" t="s">
        <v>558</v>
      </c>
      <c r="W92" s="23" t="s">
        <v>558</v>
      </c>
      <c r="X92" s="23" t="s">
        <v>558</v>
      </c>
      <c r="Y92" s="23" t="s">
        <v>558</v>
      </c>
      <c r="Z92" s="23" t="s">
        <v>558</v>
      </c>
      <c r="AA92" s="23" t="s">
        <v>558</v>
      </c>
      <c r="AB92" s="23" t="s">
        <v>558</v>
      </c>
      <c r="AC92" s="23" t="s">
        <v>558</v>
      </c>
      <c r="AD92" s="23" t="s">
        <v>558</v>
      </c>
      <c r="AE92" s="23" t="s">
        <v>558</v>
      </c>
      <c r="AF92" s="23" t="s">
        <v>558</v>
      </c>
      <c r="AG92" s="23" t="s">
        <v>558</v>
      </c>
      <c r="AH92" s="24" t="s">
        <v>558</v>
      </c>
    </row>
    <row r="93" spans="2:34" x14ac:dyDescent="0.2">
      <c r="B93" s="33" t="s">
        <v>78</v>
      </c>
      <c r="C93" s="21" t="s">
        <v>207</v>
      </c>
      <c r="D93" s="18" t="s">
        <v>208</v>
      </c>
      <c r="E93" s="23" t="s">
        <v>558</v>
      </c>
      <c r="F93" s="23" t="s">
        <v>558</v>
      </c>
      <c r="G93" s="23" t="s">
        <v>558</v>
      </c>
      <c r="H93" s="23" t="s">
        <v>558</v>
      </c>
      <c r="I93" s="23" t="s">
        <v>558</v>
      </c>
      <c r="J93" s="23" t="s">
        <v>558</v>
      </c>
      <c r="K93" s="23" t="s">
        <v>558</v>
      </c>
      <c r="L93" s="23" t="s">
        <v>558</v>
      </c>
      <c r="M93" s="23" t="s">
        <v>558</v>
      </c>
      <c r="N93" s="23" t="s">
        <v>558</v>
      </c>
      <c r="O93" s="23" t="s">
        <v>558</v>
      </c>
      <c r="P93" s="23" t="s">
        <v>558</v>
      </c>
      <c r="Q93" s="23" t="s">
        <v>558</v>
      </c>
      <c r="R93" s="23" t="s">
        <v>558</v>
      </c>
      <c r="S93" s="24" t="s">
        <v>558</v>
      </c>
      <c r="T93" s="23" t="s">
        <v>558</v>
      </c>
      <c r="U93" s="23" t="s">
        <v>558</v>
      </c>
      <c r="V93" s="23" t="s">
        <v>558</v>
      </c>
      <c r="W93" s="23" t="s">
        <v>558</v>
      </c>
      <c r="X93" s="23" t="s">
        <v>558</v>
      </c>
      <c r="Y93" s="23" t="s">
        <v>558</v>
      </c>
      <c r="Z93" s="23" t="s">
        <v>558</v>
      </c>
      <c r="AA93" s="23" t="s">
        <v>558</v>
      </c>
      <c r="AB93" s="23" t="s">
        <v>558</v>
      </c>
      <c r="AC93" s="23" t="s">
        <v>558</v>
      </c>
      <c r="AD93" s="23" t="s">
        <v>558</v>
      </c>
      <c r="AE93" s="23" t="s">
        <v>558</v>
      </c>
      <c r="AF93" s="23" t="s">
        <v>558</v>
      </c>
      <c r="AG93" s="23" t="s">
        <v>558</v>
      </c>
      <c r="AH93" s="24" t="s">
        <v>558</v>
      </c>
    </row>
    <row r="94" spans="2:34" x14ac:dyDescent="0.2">
      <c r="B94" s="33" t="s">
        <v>78</v>
      </c>
      <c r="C94" s="21" t="s">
        <v>209</v>
      </c>
      <c r="D94" s="18" t="s">
        <v>210</v>
      </c>
      <c r="E94" s="23">
        <v>7.5068870523415973E-2</v>
      </c>
      <c r="F94" s="23">
        <v>0.12741046831955924</v>
      </c>
      <c r="G94" s="23">
        <v>3.4435261707988982E-3</v>
      </c>
      <c r="H94" s="23">
        <v>1.9972451790633609E-2</v>
      </c>
      <c r="I94" s="23">
        <v>0.1184573002754821</v>
      </c>
      <c r="J94" s="23">
        <v>6.1294765840220387E-2</v>
      </c>
      <c r="K94" s="23">
        <v>2.9614325068870524E-2</v>
      </c>
      <c r="L94" s="23">
        <v>2.0661157024793389E-2</v>
      </c>
      <c r="M94" s="23">
        <v>9.1597796143250684E-2</v>
      </c>
      <c r="N94" s="23">
        <v>6.8870523415977963E-4</v>
      </c>
      <c r="O94" s="23">
        <v>1.9972451790633609E-2</v>
      </c>
      <c r="P94" s="23">
        <v>4.3388429752066117E-2</v>
      </c>
      <c r="Q94" s="23">
        <v>9.0220385674931125E-2</v>
      </c>
      <c r="R94" s="23">
        <v>0.29820936639118456</v>
      </c>
      <c r="S94" s="24">
        <v>7260</v>
      </c>
      <c r="T94" s="23">
        <v>0.13439635535307518</v>
      </c>
      <c r="U94" s="23">
        <v>0.12072892938496584</v>
      </c>
      <c r="V94" s="23">
        <v>2.2779043280182231E-3</v>
      </c>
      <c r="W94" s="23">
        <v>4.5558086560364463E-3</v>
      </c>
      <c r="X94" s="23">
        <v>0.17995444191343962</v>
      </c>
      <c r="Y94" s="23">
        <v>9.3394077448747156E-2</v>
      </c>
      <c r="Z94" s="23">
        <v>3.8724373576309798E-2</v>
      </c>
      <c r="AA94" s="23">
        <v>1.5945330296127564E-2</v>
      </c>
      <c r="AB94" s="23">
        <v>0.11845102505694761</v>
      </c>
      <c r="AC94" s="23">
        <v>0</v>
      </c>
      <c r="AD94" s="23">
        <v>1.5945330296127564E-2</v>
      </c>
      <c r="AE94" s="23">
        <v>2.5056947608200455E-2</v>
      </c>
      <c r="AF94" s="23">
        <v>4.7835990888382689E-2</v>
      </c>
      <c r="AG94" s="23">
        <v>0.20273348519362186</v>
      </c>
      <c r="AH94" s="24">
        <v>2195</v>
      </c>
    </row>
    <row r="95" spans="2:34" x14ac:dyDescent="0.2">
      <c r="B95" s="33" t="s">
        <v>78</v>
      </c>
      <c r="C95" s="21" t="s">
        <v>211</v>
      </c>
      <c r="D95" s="18" t="s">
        <v>212</v>
      </c>
      <c r="E95" s="23" t="s">
        <v>558</v>
      </c>
      <c r="F95" s="23" t="s">
        <v>558</v>
      </c>
      <c r="G95" s="23" t="s">
        <v>558</v>
      </c>
      <c r="H95" s="23" t="s">
        <v>558</v>
      </c>
      <c r="I95" s="23" t="s">
        <v>558</v>
      </c>
      <c r="J95" s="23" t="s">
        <v>558</v>
      </c>
      <c r="K95" s="23" t="s">
        <v>558</v>
      </c>
      <c r="L95" s="23" t="s">
        <v>558</v>
      </c>
      <c r="M95" s="23" t="s">
        <v>558</v>
      </c>
      <c r="N95" s="23" t="s">
        <v>558</v>
      </c>
      <c r="O95" s="23" t="s">
        <v>558</v>
      </c>
      <c r="P95" s="23" t="s">
        <v>558</v>
      </c>
      <c r="Q95" s="23" t="s">
        <v>558</v>
      </c>
      <c r="R95" s="23" t="s">
        <v>558</v>
      </c>
      <c r="S95" s="24" t="s">
        <v>558</v>
      </c>
      <c r="T95" s="23" t="s">
        <v>558</v>
      </c>
      <c r="U95" s="23" t="s">
        <v>558</v>
      </c>
      <c r="V95" s="23" t="s">
        <v>558</v>
      </c>
      <c r="W95" s="23" t="s">
        <v>558</v>
      </c>
      <c r="X95" s="23" t="s">
        <v>558</v>
      </c>
      <c r="Y95" s="23" t="s">
        <v>558</v>
      </c>
      <c r="Z95" s="23" t="s">
        <v>558</v>
      </c>
      <c r="AA95" s="23" t="s">
        <v>558</v>
      </c>
      <c r="AB95" s="23" t="s">
        <v>558</v>
      </c>
      <c r="AC95" s="23" t="s">
        <v>558</v>
      </c>
      <c r="AD95" s="23" t="s">
        <v>558</v>
      </c>
      <c r="AE95" s="23" t="s">
        <v>558</v>
      </c>
      <c r="AF95" s="23" t="s">
        <v>558</v>
      </c>
      <c r="AG95" s="23" t="s">
        <v>558</v>
      </c>
      <c r="AH95" s="24" t="s">
        <v>558</v>
      </c>
    </row>
    <row r="96" spans="2:34" x14ac:dyDescent="0.2">
      <c r="B96" s="33" t="s">
        <v>78</v>
      </c>
      <c r="C96" s="21" t="s">
        <v>213</v>
      </c>
      <c r="D96" s="18" t="s">
        <v>214</v>
      </c>
      <c r="E96" s="23">
        <v>6.4070970921636272E-2</v>
      </c>
      <c r="F96" s="23">
        <v>0.10793494332183341</v>
      </c>
      <c r="G96" s="23">
        <v>3.9428289797930017E-3</v>
      </c>
      <c r="H96" s="23">
        <v>1.9221291276490884E-2</v>
      </c>
      <c r="I96" s="23">
        <v>0.12124199112863479</v>
      </c>
      <c r="J96" s="23">
        <v>0.23656973878758009</v>
      </c>
      <c r="K96" s="23">
        <v>2.7599802858551011E-2</v>
      </c>
      <c r="L96" s="23">
        <v>2.0699852143913258E-2</v>
      </c>
      <c r="M96" s="23">
        <v>6.1113849186791525E-2</v>
      </c>
      <c r="N96" s="23">
        <v>5.4213898472153773E-3</v>
      </c>
      <c r="O96" s="23">
        <v>9.364218827008379E-3</v>
      </c>
      <c r="P96" s="23">
        <v>3.3021192705766388E-2</v>
      </c>
      <c r="Q96" s="23">
        <v>5.7663873829472648E-2</v>
      </c>
      <c r="R96" s="23">
        <v>0.23164120256283885</v>
      </c>
      <c r="S96" s="24">
        <v>10145</v>
      </c>
      <c r="T96" s="23">
        <v>0.11216429699842022</v>
      </c>
      <c r="U96" s="23">
        <v>0.16745655608214849</v>
      </c>
      <c r="V96" s="23">
        <v>1.5797788309636651E-3</v>
      </c>
      <c r="W96" s="23">
        <v>1.5797788309636651E-3</v>
      </c>
      <c r="X96" s="23">
        <v>0.14533965244865718</v>
      </c>
      <c r="Y96" s="23">
        <v>0.22906793048973143</v>
      </c>
      <c r="Z96" s="23">
        <v>1.579778830963665E-2</v>
      </c>
      <c r="AA96" s="23">
        <v>4.7393364928909956E-3</v>
      </c>
      <c r="AB96" s="23">
        <v>7.8988941548183256E-2</v>
      </c>
      <c r="AC96" s="23">
        <v>1.2638230647709321E-2</v>
      </c>
      <c r="AD96" s="23">
        <v>6.3191153238546603E-3</v>
      </c>
      <c r="AE96" s="23">
        <v>1.1058451816745656E-2</v>
      </c>
      <c r="AF96" s="23">
        <v>2.6856240126382307E-2</v>
      </c>
      <c r="AG96" s="23">
        <v>0.18483412322274881</v>
      </c>
      <c r="AH96" s="24">
        <v>3165</v>
      </c>
    </row>
    <row r="97" spans="2:34" x14ac:dyDescent="0.2">
      <c r="B97" s="33" t="s">
        <v>78</v>
      </c>
      <c r="C97" s="21" t="s">
        <v>215</v>
      </c>
      <c r="D97" s="18" t="s">
        <v>216</v>
      </c>
      <c r="E97" s="23">
        <v>6.0642092746730082E-2</v>
      </c>
      <c r="F97" s="23">
        <v>0.10939357907253269</v>
      </c>
      <c r="G97" s="23">
        <v>4.3598890210067376E-3</v>
      </c>
      <c r="H97" s="23">
        <v>2.4177566389219182E-2</v>
      </c>
      <c r="I97" s="23">
        <v>0.11613158937772493</v>
      </c>
      <c r="J97" s="23">
        <v>5.43004359889021E-2</v>
      </c>
      <c r="K97" s="23">
        <v>3.4879112168053901E-2</v>
      </c>
      <c r="L97" s="23">
        <v>3.7257233452239399E-2</v>
      </c>
      <c r="M97" s="23">
        <v>7.3721759809750292E-2</v>
      </c>
      <c r="N97" s="23">
        <v>2.7744748315497426E-3</v>
      </c>
      <c r="O97" s="23">
        <v>1.109789932619897E-2</v>
      </c>
      <c r="P97" s="23">
        <v>6.1434799841458582E-2</v>
      </c>
      <c r="Q97" s="23">
        <v>8.2837891399128019E-2</v>
      </c>
      <c r="R97" s="23">
        <v>0.32778438367023383</v>
      </c>
      <c r="S97" s="24">
        <v>12615</v>
      </c>
      <c r="T97" s="23">
        <v>0.16046511627906976</v>
      </c>
      <c r="U97" s="23">
        <v>0.10232558139534884</v>
      </c>
      <c r="V97" s="23">
        <v>2.3255813953488372E-3</v>
      </c>
      <c r="W97" s="23">
        <v>2.3255813953488372E-3</v>
      </c>
      <c r="X97" s="23">
        <v>0.1558139534883721</v>
      </c>
      <c r="Y97" s="23">
        <v>9.3023255813953487E-2</v>
      </c>
      <c r="Z97" s="23">
        <v>2.7906976744186046E-2</v>
      </c>
      <c r="AA97" s="23">
        <v>2.0930232558139535E-2</v>
      </c>
      <c r="AB97" s="23">
        <v>0.13255813953488371</v>
      </c>
      <c r="AC97" s="23">
        <v>2.3255813953488372E-3</v>
      </c>
      <c r="AD97" s="23">
        <v>1.627906976744186E-2</v>
      </c>
      <c r="AE97" s="23">
        <v>2.3255813953488372E-2</v>
      </c>
      <c r="AF97" s="23">
        <v>4.8837209302325581E-2</v>
      </c>
      <c r="AG97" s="23">
        <v>0.21162790697674419</v>
      </c>
      <c r="AH97" s="24">
        <v>2150</v>
      </c>
    </row>
    <row r="98" spans="2:34" x14ac:dyDescent="0.2">
      <c r="B98" s="33" t="s">
        <v>78</v>
      </c>
      <c r="C98" s="21" t="s">
        <v>217</v>
      </c>
      <c r="D98" s="18" t="s">
        <v>218</v>
      </c>
      <c r="E98" s="23" t="s">
        <v>558</v>
      </c>
      <c r="F98" s="23" t="s">
        <v>558</v>
      </c>
      <c r="G98" s="23" t="s">
        <v>558</v>
      </c>
      <c r="H98" s="23" t="s">
        <v>558</v>
      </c>
      <c r="I98" s="23" t="s">
        <v>558</v>
      </c>
      <c r="J98" s="23" t="s">
        <v>558</v>
      </c>
      <c r="K98" s="23" t="s">
        <v>558</v>
      </c>
      <c r="L98" s="23" t="s">
        <v>558</v>
      </c>
      <c r="M98" s="23" t="s">
        <v>558</v>
      </c>
      <c r="N98" s="23" t="s">
        <v>558</v>
      </c>
      <c r="O98" s="23" t="s">
        <v>558</v>
      </c>
      <c r="P98" s="23" t="s">
        <v>558</v>
      </c>
      <c r="Q98" s="23" t="s">
        <v>558</v>
      </c>
      <c r="R98" s="23" t="s">
        <v>558</v>
      </c>
      <c r="S98" s="24" t="s">
        <v>558</v>
      </c>
      <c r="T98" s="23" t="s">
        <v>558</v>
      </c>
      <c r="U98" s="23" t="s">
        <v>558</v>
      </c>
      <c r="V98" s="23" t="s">
        <v>558</v>
      </c>
      <c r="W98" s="23" t="s">
        <v>558</v>
      </c>
      <c r="X98" s="23" t="s">
        <v>558</v>
      </c>
      <c r="Y98" s="23" t="s">
        <v>558</v>
      </c>
      <c r="Z98" s="23" t="s">
        <v>558</v>
      </c>
      <c r="AA98" s="23" t="s">
        <v>558</v>
      </c>
      <c r="AB98" s="23" t="s">
        <v>558</v>
      </c>
      <c r="AC98" s="23" t="s">
        <v>558</v>
      </c>
      <c r="AD98" s="23" t="s">
        <v>558</v>
      </c>
      <c r="AE98" s="23" t="s">
        <v>558</v>
      </c>
      <c r="AF98" s="23" t="s">
        <v>558</v>
      </c>
      <c r="AG98" s="23" t="s">
        <v>558</v>
      </c>
      <c r="AH98" s="24" t="s">
        <v>558</v>
      </c>
    </row>
    <row r="99" spans="2:34" x14ac:dyDescent="0.2">
      <c r="B99" s="33" t="s">
        <v>78</v>
      </c>
      <c r="C99" s="21" t="s">
        <v>219</v>
      </c>
      <c r="D99" s="18" t="s">
        <v>220</v>
      </c>
      <c r="E99" s="23" t="s">
        <v>558</v>
      </c>
      <c r="F99" s="23" t="s">
        <v>558</v>
      </c>
      <c r="G99" s="23" t="s">
        <v>558</v>
      </c>
      <c r="H99" s="23" t="s">
        <v>558</v>
      </c>
      <c r="I99" s="23" t="s">
        <v>558</v>
      </c>
      <c r="J99" s="23" t="s">
        <v>558</v>
      </c>
      <c r="K99" s="23" t="s">
        <v>558</v>
      </c>
      <c r="L99" s="23" t="s">
        <v>558</v>
      </c>
      <c r="M99" s="23" t="s">
        <v>558</v>
      </c>
      <c r="N99" s="23" t="s">
        <v>558</v>
      </c>
      <c r="O99" s="23" t="s">
        <v>558</v>
      </c>
      <c r="P99" s="23" t="s">
        <v>558</v>
      </c>
      <c r="Q99" s="23" t="s">
        <v>558</v>
      </c>
      <c r="R99" s="23" t="s">
        <v>558</v>
      </c>
      <c r="S99" s="24" t="s">
        <v>558</v>
      </c>
      <c r="T99" s="23" t="s">
        <v>558</v>
      </c>
      <c r="U99" s="23" t="s">
        <v>558</v>
      </c>
      <c r="V99" s="23" t="s">
        <v>558</v>
      </c>
      <c r="W99" s="23" t="s">
        <v>558</v>
      </c>
      <c r="X99" s="23" t="s">
        <v>558</v>
      </c>
      <c r="Y99" s="23" t="s">
        <v>558</v>
      </c>
      <c r="Z99" s="23" t="s">
        <v>558</v>
      </c>
      <c r="AA99" s="23" t="s">
        <v>558</v>
      </c>
      <c r="AB99" s="23" t="s">
        <v>558</v>
      </c>
      <c r="AC99" s="23" t="s">
        <v>558</v>
      </c>
      <c r="AD99" s="23" t="s">
        <v>558</v>
      </c>
      <c r="AE99" s="23" t="s">
        <v>558</v>
      </c>
      <c r="AF99" s="23" t="s">
        <v>558</v>
      </c>
      <c r="AG99" s="23" t="s">
        <v>558</v>
      </c>
      <c r="AH99" s="24" t="s">
        <v>558</v>
      </c>
    </row>
    <row r="100" spans="2:34" x14ac:dyDescent="0.2">
      <c r="B100" s="33" t="s">
        <v>78</v>
      </c>
      <c r="C100" s="21" t="s">
        <v>221</v>
      </c>
      <c r="D100" s="18" t="s">
        <v>222</v>
      </c>
      <c r="E100" s="23" t="s">
        <v>558</v>
      </c>
      <c r="F100" s="23" t="s">
        <v>558</v>
      </c>
      <c r="G100" s="23" t="s">
        <v>558</v>
      </c>
      <c r="H100" s="23" t="s">
        <v>558</v>
      </c>
      <c r="I100" s="23" t="s">
        <v>558</v>
      </c>
      <c r="J100" s="23" t="s">
        <v>558</v>
      </c>
      <c r="K100" s="23" t="s">
        <v>558</v>
      </c>
      <c r="L100" s="23" t="s">
        <v>558</v>
      </c>
      <c r="M100" s="23" t="s">
        <v>558</v>
      </c>
      <c r="N100" s="23" t="s">
        <v>558</v>
      </c>
      <c r="O100" s="23" t="s">
        <v>558</v>
      </c>
      <c r="P100" s="23" t="s">
        <v>558</v>
      </c>
      <c r="Q100" s="23" t="s">
        <v>558</v>
      </c>
      <c r="R100" s="23" t="s">
        <v>558</v>
      </c>
      <c r="S100" s="24" t="s">
        <v>558</v>
      </c>
      <c r="T100" s="23" t="s">
        <v>558</v>
      </c>
      <c r="U100" s="23" t="s">
        <v>558</v>
      </c>
      <c r="V100" s="23" t="s">
        <v>558</v>
      </c>
      <c r="W100" s="23" t="s">
        <v>558</v>
      </c>
      <c r="X100" s="23" t="s">
        <v>558</v>
      </c>
      <c r="Y100" s="23" t="s">
        <v>558</v>
      </c>
      <c r="Z100" s="23" t="s">
        <v>558</v>
      </c>
      <c r="AA100" s="23" t="s">
        <v>558</v>
      </c>
      <c r="AB100" s="23" t="s">
        <v>558</v>
      </c>
      <c r="AC100" s="23" t="s">
        <v>558</v>
      </c>
      <c r="AD100" s="23" t="s">
        <v>558</v>
      </c>
      <c r="AE100" s="23" t="s">
        <v>558</v>
      </c>
      <c r="AF100" s="23" t="s">
        <v>558</v>
      </c>
      <c r="AG100" s="23" t="s">
        <v>558</v>
      </c>
      <c r="AH100" s="24" t="s">
        <v>558</v>
      </c>
    </row>
    <row r="101" spans="2:34" x14ac:dyDescent="0.2">
      <c r="B101" s="33" t="s">
        <v>78</v>
      </c>
      <c r="C101" s="21" t="s">
        <v>223</v>
      </c>
      <c r="D101" s="18" t="s">
        <v>224</v>
      </c>
      <c r="E101" s="23" t="s">
        <v>558</v>
      </c>
      <c r="F101" s="23" t="s">
        <v>558</v>
      </c>
      <c r="G101" s="23" t="s">
        <v>558</v>
      </c>
      <c r="H101" s="23" t="s">
        <v>558</v>
      </c>
      <c r="I101" s="23" t="s">
        <v>558</v>
      </c>
      <c r="J101" s="23" t="s">
        <v>558</v>
      </c>
      <c r="K101" s="23" t="s">
        <v>558</v>
      </c>
      <c r="L101" s="23" t="s">
        <v>558</v>
      </c>
      <c r="M101" s="23" t="s">
        <v>558</v>
      </c>
      <c r="N101" s="23" t="s">
        <v>558</v>
      </c>
      <c r="O101" s="23" t="s">
        <v>558</v>
      </c>
      <c r="P101" s="23" t="s">
        <v>558</v>
      </c>
      <c r="Q101" s="23" t="s">
        <v>558</v>
      </c>
      <c r="R101" s="23" t="s">
        <v>558</v>
      </c>
      <c r="S101" s="24" t="s">
        <v>558</v>
      </c>
      <c r="T101" s="23" t="s">
        <v>558</v>
      </c>
      <c r="U101" s="23" t="s">
        <v>558</v>
      </c>
      <c r="V101" s="23" t="s">
        <v>558</v>
      </c>
      <c r="W101" s="23" t="s">
        <v>558</v>
      </c>
      <c r="X101" s="23" t="s">
        <v>558</v>
      </c>
      <c r="Y101" s="23" t="s">
        <v>558</v>
      </c>
      <c r="Z101" s="23" t="s">
        <v>558</v>
      </c>
      <c r="AA101" s="23" t="s">
        <v>558</v>
      </c>
      <c r="AB101" s="23" t="s">
        <v>558</v>
      </c>
      <c r="AC101" s="23" t="s">
        <v>558</v>
      </c>
      <c r="AD101" s="23" t="s">
        <v>558</v>
      </c>
      <c r="AE101" s="23" t="s">
        <v>558</v>
      </c>
      <c r="AF101" s="23" t="s">
        <v>558</v>
      </c>
      <c r="AG101" s="23" t="s">
        <v>558</v>
      </c>
      <c r="AH101" s="24" t="s">
        <v>558</v>
      </c>
    </row>
    <row r="102" spans="2:34" x14ac:dyDescent="0.2">
      <c r="B102" s="33" t="s">
        <v>78</v>
      </c>
      <c r="C102" s="21" t="s">
        <v>225</v>
      </c>
      <c r="D102" s="18" t="s">
        <v>226</v>
      </c>
      <c r="E102" s="23" t="s">
        <v>558</v>
      </c>
      <c r="F102" s="23" t="s">
        <v>558</v>
      </c>
      <c r="G102" s="23" t="s">
        <v>558</v>
      </c>
      <c r="H102" s="23" t="s">
        <v>558</v>
      </c>
      <c r="I102" s="23" t="s">
        <v>558</v>
      </c>
      <c r="J102" s="23" t="s">
        <v>558</v>
      </c>
      <c r="K102" s="23" t="s">
        <v>558</v>
      </c>
      <c r="L102" s="23" t="s">
        <v>558</v>
      </c>
      <c r="M102" s="23" t="s">
        <v>558</v>
      </c>
      <c r="N102" s="23" t="s">
        <v>558</v>
      </c>
      <c r="O102" s="23" t="s">
        <v>558</v>
      </c>
      <c r="P102" s="23" t="s">
        <v>558</v>
      </c>
      <c r="Q102" s="23" t="s">
        <v>558</v>
      </c>
      <c r="R102" s="23" t="s">
        <v>558</v>
      </c>
      <c r="S102" s="24" t="s">
        <v>558</v>
      </c>
      <c r="T102" s="23" t="s">
        <v>558</v>
      </c>
      <c r="U102" s="23" t="s">
        <v>558</v>
      </c>
      <c r="V102" s="23" t="s">
        <v>558</v>
      </c>
      <c r="W102" s="23" t="s">
        <v>558</v>
      </c>
      <c r="X102" s="23" t="s">
        <v>558</v>
      </c>
      <c r="Y102" s="23" t="s">
        <v>558</v>
      </c>
      <c r="Z102" s="23" t="s">
        <v>558</v>
      </c>
      <c r="AA102" s="23" t="s">
        <v>558</v>
      </c>
      <c r="AB102" s="23" t="s">
        <v>558</v>
      </c>
      <c r="AC102" s="23" t="s">
        <v>558</v>
      </c>
      <c r="AD102" s="23" t="s">
        <v>558</v>
      </c>
      <c r="AE102" s="23" t="s">
        <v>558</v>
      </c>
      <c r="AF102" s="23" t="s">
        <v>558</v>
      </c>
      <c r="AG102" s="23" t="s">
        <v>558</v>
      </c>
      <c r="AH102" s="24" t="s">
        <v>558</v>
      </c>
    </row>
    <row r="103" spans="2:34" x14ac:dyDescent="0.2">
      <c r="B103" s="33" t="s">
        <v>78</v>
      </c>
      <c r="C103" s="21" t="s">
        <v>227</v>
      </c>
      <c r="D103" s="18" t="s">
        <v>228</v>
      </c>
      <c r="E103" s="23" t="s">
        <v>558</v>
      </c>
      <c r="F103" s="23" t="s">
        <v>558</v>
      </c>
      <c r="G103" s="23" t="s">
        <v>558</v>
      </c>
      <c r="H103" s="23" t="s">
        <v>558</v>
      </c>
      <c r="I103" s="23" t="s">
        <v>558</v>
      </c>
      <c r="J103" s="23" t="s">
        <v>558</v>
      </c>
      <c r="K103" s="23" t="s">
        <v>558</v>
      </c>
      <c r="L103" s="23" t="s">
        <v>558</v>
      </c>
      <c r="M103" s="23" t="s">
        <v>558</v>
      </c>
      <c r="N103" s="23" t="s">
        <v>558</v>
      </c>
      <c r="O103" s="23" t="s">
        <v>558</v>
      </c>
      <c r="P103" s="23" t="s">
        <v>558</v>
      </c>
      <c r="Q103" s="23" t="s">
        <v>558</v>
      </c>
      <c r="R103" s="23" t="s">
        <v>558</v>
      </c>
      <c r="S103" s="24" t="s">
        <v>558</v>
      </c>
      <c r="T103" s="23" t="s">
        <v>558</v>
      </c>
      <c r="U103" s="23" t="s">
        <v>558</v>
      </c>
      <c r="V103" s="23" t="s">
        <v>558</v>
      </c>
      <c r="W103" s="23" t="s">
        <v>558</v>
      </c>
      <c r="X103" s="23" t="s">
        <v>558</v>
      </c>
      <c r="Y103" s="23" t="s">
        <v>558</v>
      </c>
      <c r="Z103" s="23" t="s">
        <v>558</v>
      </c>
      <c r="AA103" s="23" t="s">
        <v>558</v>
      </c>
      <c r="AB103" s="23" t="s">
        <v>558</v>
      </c>
      <c r="AC103" s="23" t="s">
        <v>558</v>
      </c>
      <c r="AD103" s="23" t="s">
        <v>558</v>
      </c>
      <c r="AE103" s="23" t="s">
        <v>558</v>
      </c>
      <c r="AF103" s="23" t="s">
        <v>558</v>
      </c>
      <c r="AG103" s="23" t="s">
        <v>558</v>
      </c>
      <c r="AH103" s="24" t="s">
        <v>558</v>
      </c>
    </row>
    <row r="104" spans="2:34" x14ac:dyDescent="0.2">
      <c r="B104" s="33" t="s">
        <v>78</v>
      </c>
      <c r="C104" s="21" t="s">
        <v>229</v>
      </c>
      <c r="D104" s="18" t="s">
        <v>230</v>
      </c>
      <c r="E104" s="23" t="s">
        <v>558</v>
      </c>
      <c r="F104" s="23" t="s">
        <v>558</v>
      </c>
      <c r="G104" s="23" t="s">
        <v>558</v>
      </c>
      <c r="H104" s="23" t="s">
        <v>558</v>
      </c>
      <c r="I104" s="23" t="s">
        <v>558</v>
      </c>
      <c r="J104" s="23" t="s">
        <v>558</v>
      </c>
      <c r="K104" s="23" t="s">
        <v>558</v>
      </c>
      <c r="L104" s="23" t="s">
        <v>558</v>
      </c>
      <c r="M104" s="23" t="s">
        <v>558</v>
      </c>
      <c r="N104" s="23" t="s">
        <v>558</v>
      </c>
      <c r="O104" s="23" t="s">
        <v>558</v>
      </c>
      <c r="P104" s="23" t="s">
        <v>558</v>
      </c>
      <c r="Q104" s="23" t="s">
        <v>558</v>
      </c>
      <c r="R104" s="23" t="s">
        <v>558</v>
      </c>
      <c r="S104" s="23" t="s">
        <v>558</v>
      </c>
      <c r="T104" s="23" t="s">
        <v>558</v>
      </c>
      <c r="U104" s="23" t="s">
        <v>558</v>
      </c>
      <c r="V104" s="23" t="s">
        <v>558</v>
      </c>
      <c r="W104" s="23" t="s">
        <v>558</v>
      </c>
      <c r="X104" s="23" t="s">
        <v>558</v>
      </c>
      <c r="Y104" s="23" t="s">
        <v>558</v>
      </c>
      <c r="Z104" s="23" t="s">
        <v>558</v>
      </c>
      <c r="AA104" s="23" t="s">
        <v>558</v>
      </c>
      <c r="AB104" s="23" t="s">
        <v>558</v>
      </c>
      <c r="AC104" s="23" t="s">
        <v>558</v>
      </c>
      <c r="AD104" s="23" t="s">
        <v>558</v>
      </c>
      <c r="AE104" s="23" t="s">
        <v>558</v>
      </c>
      <c r="AF104" s="23" t="s">
        <v>558</v>
      </c>
      <c r="AG104" s="23" t="s">
        <v>558</v>
      </c>
      <c r="AH104" s="24" t="s">
        <v>558</v>
      </c>
    </row>
    <row r="105" spans="2:34" x14ac:dyDescent="0.2">
      <c r="B105" s="33" t="s">
        <v>78</v>
      </c>
      <c r="C105" s="21" t="s">
        <v>231</v>
      </c>
      <c r="D105" s="18" t="s">
        <v>232</v>
      </c>
      <c r="E105" s="23" t="s">
        <v>558</v>
      </c>
      <c r="F105" s="23" t="s">
        <v>558</v>
      </c>
      <c r="G105" s="23" t="s">
        <v>558</v>
      </c>
      <c r="H105" s="23" t="s">
        <v>558</v>
      </c>
      <c r="I105" s="23" t="s">
        <v>558</v>
      </c>
      <c r="J105" s="23" t="s">
        <v>558</v>
      </c>
      <c r="K105" s="23" t="s">
        <v>558</v>
      </c>
      <c r="L105" s="23" t="s">
        <v>558</v>
      </c>
      <c r="M105" s="23" t="s">
        <v>558</v>
      </c>
      <c r="N105" s="23" t="s">
        <v>558</v>
      </c>
      <c r="O105" s="23" t="s">
        <v>558</v>
      </c>
      <c r="P105" s="23" t="s">
        <v>558</v>
      </c>
      <c r="Q105" s="23" t="s">
        <v>558</v>
      </c>
      <c r="R105" s="23" t="s">
        <v>558</v>
      </c>
      <c r="S105" s="24" t="s">
        <v>558</v>
      </c>
      <c r="T105" s="23" t="s">
        <v>558</v>
      </c>
      <c r="U105" s="23" t="s">
        <v>558</v>
      </c>
      <c r="V105" s="23" t="s">
        <v>558</v>
      </c>
      <c r="W105" s="23" t="s">
        <v>558</v>
      </c>
      <c r="X105" s="23" t="s">
        <v>558</v>
      </c>
      <c r="Y105" s="23" t="s">
        <v>558</v>
      </c>
      <c r="Z105" s="23" t="s">
        <v>558</v>
      </c>
      <c r="AA105" s="23" t="s">
        <v>558</v>
      </c>
      <c r="AB105" s="23" t="s">
        <v>558</v>
      </c>
      <c r="AC105" s="23" t="s">
        <v>558</v>
      </c>
      <c r="AD105" s="23" t="s">
        <v>558</v>
      </c>
      <c r="AE105" s="23" t="s">
        <v>558</v>
      </c>
      <c r="AF105" s="23" t="s">
        <v>558</v>
      </c>
      <c r="AG105" s="23" t="s">
        <v>558</v>
      </c>
      <c r="AH105" s="24" t="s">
        <v>558</v>
      </c>
    </row>
    <row r="106" spans="2:34" x14ac:dyDescent="0.2">
      <c r="B106" s="33" t="s">
        <v>78</v>
      </c>
      <c r="C106" s="21" t="s">
        <v>233</v>
      </c>
      <c r="D106" s="18" t="s">
        <v>234</v>
      </c>
      <c r="E106" s="23">
        <v>8.1402002861230324E-2</v>
      </c>
      <c r="F106" s="23">
        <v>0.13562231759656651</v>
      </c>
      <c r="G106" s="23">
        <v>4.8640915593705291E-3</v>
      </c>
      <c r="H106" s="23">
        <v>1.2875536480686695E-2</v>
      </c>
      <c r="I106" s="23">
        <v>0.11387696709585121</v>
      </c>
      <c r="J106" s="23">
        <v>7.0815450643776826E-2</v>
      </c>
      <c r="K106" s="23">
        <v>2.9327610872675252E-2</v>
      </c>
      <c r="L106" s="23">
        <v>4.3633762517882688E-2</v>
      </c>
      <c r="M106" s="23">
        <v>6.5236051502145925E-2</v>
      </c>
      <c r="N106" s="23">
        <v>3.0042918454935624E-3</v>
      </c>
      <c r="O106" s="23">
        <v>2.2603719599427755E-2</v>
      </c>
      <c r="P106" s="23">
        <v>6.8383404864091557E-2</v>
      </c>
      <c r="Q106" s="23">
        <v>9.3848354792560804E-2</v>
      </c>
      <c r="R106" s="23">
        <v>0.25436337625178829</v>
      </c>
      <c r="S106" s="24">
        <v>34950</v>
      </c>
      <c r="T106" s="23">
        <v>0.15838662075750123</v>
      </c>
      <c r="U106" s="23">
        <v>0.17658632562715199</v>
      </c>
      <c r="V106" s="23">
        <v>1.9675356615838661E-3</v>
      </c>
      <c r="W106" s="23">
        <v>4.9188391539596657E-3</v>
      </c>
      <c r="X106" s="23">
        <v>0.13625184456468273</v>
      </c>
      <c r="Y106" s="23">
        <v>0.10378750614854894</v>
      </c>
      <c r="Z106" s="23">
        <v>3.3448106246925728E-2</v>
      </c>
      <c r="AA106" s="23">
        <v>2.4594195769798328E-2</v>
      </c>
      <c r="AB106" s="23">
        <v>8.1160846040334481E-2</v>
      </c>
      <c r="AC106" s="23">
        <v>2.9513034923757992E-3</v>
      </c>
      <c r="AD106" s="23">
        <v>1.721593703885883E-2</v>
      </c>
      <c r="AE106" s="23">
        <v>3.8366945400885394E-2</v>
      </c>
      <c r="AF106" s="23">
        <v>6.0501721593703886E-2</v>
      </c>
      <c r="AG106" s="23">
        <v>0.15937038858829317</v>
      </c>
      <c r="AH106" s="24">
        <v>10165</v>
      </c>
    </row>
    <row r="107" spans="2:34" x14ac:dyDescent="0.2">
      <c r="B107" s="33" t="s">
        <v>78</v>
      </c>
      <c r="C107" s="21" t="s">
        <v>235</v>
      </c>
      <c r="D107" s="18" t="s">
        <v>236</v>
      </c>
      <c r="E107" s="23" t="s">
        <v>558</v>
      </c>
      <c r="F107" s="23" t="s">
        <v>558</v>
      </c>
      <c r="G107" s="23" t="s">
        <v>558</v>
      </c>
      <c r="H107" s="23" t="s">
        <v>558</v>
      </c>
      <c r="I107" s="23" t="s">
        <v>558</v>
      </c>
      <c r="J107" s="23" t="s">
        <v>558</v>
      </c>
      <c r="K107" s="23" t="s">
        <v>558</v>
      </c>
      <c r="L107" s="23" t="s">
        <v>558</v>
      </c>
      <c r="M107" s="23" t="s">
        <v>558</v>
      </c>
      <c r="N107" s="23" t="s">
        <v>558</v>
      </c>
      <c r="O107" s="23" t="s">
        <v>558</v>
      </c>
      <c r="P107" s="23" t="s">
        <v>558</v>
      </c>
      <c r="Q107" s="23" t="s">
        <v>558</v>
      </c>
      <c r="R107" s="23" t="s">
        <v>558</v>
      </c>
      <c r="S107" s="24" t="s">
        <v>558</v>
      </c>
      <c r="T107" s="23" t="s">
        <v>558</v>
      </c>
      <c r="U107" s="23" t="s">
        <v>558</v>
      </c>
      <c r="V107" s="23" t="s">
        <v>558</v>
      </c>
      <c r="W107" s="23" t="s">
        <v>558</v>
      </c>
      <c r="X107" s="23" t="s">
        <v>558</v>
      </c>
      <c r="Y107" s="23" t="s">
        <v>558</v>
      </c>
      <c r="Z107" s="23" t="s">
        <v>558</v>
      </c>
      <c r="AA107" s="23" t="s">
        <v>558</v>
      </c>
      <c r="AB107" s="23" t="s">
        <v>558</v>
      </c>
      <c r="AC107" s="23" t="s">
        <v>558</v>
      </c>
      <c r="AD107" s="23" t="s">
        <v>558</v>
      </c>
      <c r="AE107" s="23" t="s">
        <v>558</v>
      </c>
      <c r="AF107" s="23" t="s">
        <v>558</v>
      </c>
      <c r="AG107" s="23" t="s">
        <v>558</v>
      </c>
      <c r="AH107" s="24" t="s">
        <v>558</v>
      </c>
    </row>
    <row r="108" spans="2:34" x14ac:dyDescent="0.2">
      <c r="B108" s="33" t="s">
        <v>78</v>
      </c>
      <c r="C108" s="21" t="s">
        <v>237</v>
      </c>
      <c r="D108" s="18" t="s">
        <v>238</v>
      </c>
      <c r="E108" s="23" t="s">
        <v>558</v>
      </c>
      <c r="F108" s="23" t="s">
        <v>558</v>
      </c>
      <c r="G108" s="23" t="s">
        <v>558</v>
      </c>
      <c r="H108" s="23" t="s">
        <v>558</v>
      </c>
      <c r="I108" s="23" t="s">
        <v>558</v>
      </c>
      <c r="J108" s="23" t="s">
        <v>558</v>
      </c>
      <c r="K108" s="23" t="s">
        <v>558</v>
      </c>
      <c r="L108" s="23" t="s">
        <v>558</v>
      </c>
      <c r="M108" s="23" t="s">
        <v>558</v>
      </c>
      <c r="N108" s="23" t="s">
        <v>558</v>
      </c>
      <c r="O108" s="23" t="s">
        <v>558</v>
      </c>
      <c r="P108" s="23" t="s">
        <v>558</v>
      </c>
      <c r="Q108" s="23" t="s">
        <v>558</v>
      </c>
      <c r="R108" s="23" t="s">
        <v>558</v>
      </c>
      <c r="S108" s="24" t="s">
        <v>558</v>
      </c>
      <c r="T108" s="23" t="s">
        <v>558</v>
      </c>
      <c r="U108" s="23" t="s">
        <v>558</v>
      </c>
      <c r="V108" s="23" t="s">
        <v>558</v>
      </c>
      <c r="W108" s="23" t="s">
        <v>558</v>
      </c>
      <c r="X108" s="23" t="s">
        <v>558</v>
      </c>
      <c r="Y108" s="23" t="s">
        <v>558</v>
      </c>
      <c r="Z108" s="23" t="s">
        <v>558</v>
      </c>
      <c r="AA108" s="23" t="s">
        <v>558</v>
      </c>
      <c r="AB108" s="23" t="s">
        <v>558</v>
      </c>
      <c r="AC108" s="23" t="s">
        <v>558</v>
      </c>
      <c r="AD108" s="23" t="s">
        <v>558</v>
      </c>
      <c r="AE108" s="23" t="s">
        <v>558</v>
      </c>
      <c r="AF108" s="23" t="s">
        <v>558</v>
      </c>
      <c r="AG108" s="23" t="s">
        <v>558</v>
      </c>
      <c r="AH108" s="24" t="s">
        <v>558</v>
      </c>
    </row>
    <row r="109" spans="2:34" x14ac:dyDescent="0.2">
      <c r="B109" s="33" t="s">
        <v>78</v>
      </c>
      <c r="C109" s="21" t="s">
        <v>239</v>
      </c>
      <c r="D109" s="18" t="s">
        <v>240</v>
      </c>
      <c r="E109" s="23">
        <v>5.5590386624869384E-2</v>
      </c>
      <c r="F109" s="23">
        <v>8.5057471264367815E-2</v>
      </c>
      <c r="G109" s="23">
        <v>1.2121212121212121E-2</v>
      </c>
      <c r="H109" s="23">
        <v>9.6133751306165097E-2</v>
      </c>
      <c r="I109" s="23">
        <v>0.12100313479623824</v>
      </c>
      <c r="J109" s="23">
        <v>8.2340647857889235E-2</v>
      </c>
      <c r="K109" s="23">
        <v>3.2183908045977011E-2</v>
      </c>
      <c r="L109" s="23">
        <v>3.5945663531870425E-2</v>
      </c>
      <c r="M109" s="23">
        <v>7.5444096133751304E-2</v>
      </c>
      <c r="N109" s="23">
        <v>2.0898641588296763E-3</v>
      </c>
      <c r="O109" s="23">
        <v>1.3166144200626959E-2</v>
      </c>
      <c r="P109" s="23">
        <v>6.1233019853709506E-2</v>
      </c>
      <c r="Q109" s="23">
        <v>8.4639498432601878E-2</v>
      </c>
      <c r="R109" s="23">
        <v>0.2432601880877743</v>
      </c>
      <c r="S109" s="24">
        <v>23925</v>
      </c>
      <c r="T109" s="23">
        <v>0.10945273631840796</v>
      </c>
      <c r="U109" s="23">
        <v>0.10589907604832978</v>
      </c>
      <c r="V109" s="23">
        <v>1.7768301350390904E-2</v>
      </c>
      <c r="W109" s="23">
        <v>1.5636105188343994E-2</v>
      </c>
      <c r="X109" s="23">
        <v>0.16631130063965885</v>
      </c>
      <c r="Y109" s="23">
        <v>0.1257995735607676</v>
      </c>
      <c r="Z109" s="23">
        <v>4.548685145700071E-2</v>
      </c>
      <c r="AA109" s="23">
        <v>2.0611229566453448E-2</v>
      </c>
      <c r="AB109" s="23">
        <v>0.11727078891257996</v>
      </c>
      <c r="AC109" s="23">
        <v>2.8429282160625444E-3</v>
      </c>
      <c r="AD109" s="23">
        <v>1.8479033404406538E-2</v>
      </c>
      <c r="AE109" s="23">
        <v>3.9090262970859983E-2</v>
      </c>
      <c r="AF109" s="23">
        <v>4.0511727078891259E-2</v>
      </c>
      <c r="AG109" s="23">
        <v>0.17626154939587776</v>
      </c>
      <c r="AH109" s="24">
        <v>7035</v>
      </c>
    </row>
    <row r="110" spans="2:34" x14ac:dyDescent="0.2">
      <c r="B110" s="33" t="s">
        <v>78</v>
      </c>
      <c r="C110" s="21" t="s">
        <v>241</v>
      </c>
      <c r="D110" s="18" t="s">
        <v>242</v>
      </c>
      <c r="E110" s="23" t="s">
        <v>558</v>
      </c>
      <c r="F110" s="23" t="s">
        <v>558</v>
      </c>
      <c r="G110" s="23" t="s">
        <v>558</v>
      </c>
      <c r="H110" s="23" t="s">
        <v>558</v>
      </c>
      <c r="I110" s="23" t="s">
        <v>558</v>
      </c>
      <c r="J110" s="23" t="s">
        <v>558</v>
      </c>
      <c r="K110" s="23" t="s">
        <v>558</v>
      </c>
      <c r="L110" s="23" t="s">
        <v>558</v>
      </c>
      <c r="M110" s="23" t="s">
        <v>558</v>
      </c>
      <c r="N110" s="23" t="s">
        <v>558</v>
      </c>
      <c r="O110" s="23" t="s">
        <v>558</v>
      </c>
      <c r="P110" s="23" t="s">
        <v>558</v>
      </c>
      <c r="Q110" s="23" t="s">
        <v>558</v>
      </c>
      <c r="R110" s="23" t="s">
        <v>558</v>
      </c>
      <c r="S110" s="24" t="s">
        <v>558</v>
      </c>
      <c r="T110" s="23" t="s">
        <v>558</v>
      </c>
      <c r="U110" s="23" t="s">
        <v>558</v>
      </c>
      <c r="V110" s="23" t="s">
        <v>558</v>
      </c>
      <c r="W110" s="23" t="s">
        <v>558</v>
      </c>
      <c r="X110" s="23" t="s">
        <v>558</v>
      </c>
      <c r="Y110" s="23" t="s">
        <v>558</v>
      </c>
      <c r="Z110" s="23" t="s">
        <v>558</v>
      </c>
      <c r="AA110" s="23" t="s">
        <v>558</v>
      </c>
      <c r="AB110" s="23" t="s">
        <v>558</v>
      </c>
      <c r="AC110" s="23" t="s">
        <v>558</v>
      </c>
      <c r="AD110" s="23" t="s">
        <v>558</v>
      </c>
      <c r="AE110" s="23" t="s">
        <v>558</v>
      </c>
      <c r="AF110" s="23" t="s">
        <v>558</v>
      </c>
      <c r="AG110" s="23" t="s">
        <v>558</v>
      </c>
      <c r="AH110" s="24" t="s">
        <v>558</v>
      </c>
    </row>
    <row r="111" spans="2:34" x14ac:dyDescent="0.2">
      <c r="B111" s="33" t="s">
        <v>78</v>
      </c>
      <c r="C111" s="21" t="s">
        <v>243</v>
      </c>
      <c r="D111" s="18" t="s">
        <v>244</v>
      </c>
      <c r="E111" s="23" t="s">
        <v>558</v>
      </c>
      <c r="F111" s="23" t="s">
        <v>558</v>
      </c>
      <c r="G111" s="23" t="s">
        <v>558</v>
      </c>
      <c r="H111" s="23" t="s">
        <v>558</v>
      </c>
      <c r="I111" s="23" t="s">
        <v>558</v>
      </c>
      <c r="J111" s="23" t="s">
        <v>558</v>
      </c>
      <c r="K111" s="23" t="s">
        <v>558</v>
      </c>
      <c r="L111" s="23" t="s">
        <v>558</v>
      </c>
      <c r="M111" s="23" t="s">
        <v>558</v>
      </c>
      <c r="N111" s="23" t="s">
        <v>558</v>
      </c>
      <c r="O111" s="23" t="s">
        <v>558</v>
      </c>
      <c r="P111" s="23" t="s">
        <v>558</v>
      </c>
      <c r="Q111" s="23" t="s">
        <v>558</v>
      </c>
      <c r="R111" s="23" t="s">
        <v>558</v>
      </c>
      <c r="S111" s="24" t="s">
        <v>558</v>
      </c>
      <c r="T111" s="23" t="s">
        <v>558</v>
      </c>
      <c r="U111" s="23" t="s">
        <v>558</v>
      </c>
      <c r="V111" s="23" t="s">
        <v>558</v>
      </c>
      <c r="W111" s="23" t="s">
        <v>558</v>
      </c>
      <c r="X111" s="23" t="s">
        <v>558</v>
      </c>
      <c r="Y111" s="23" t="s">
        <v>558</v>
      </c>
      <c r="Z111" s="23" t="s">
        <v>558</v>
      </c>
      <c r="AA111" s="23" t="s">
        <v>558</v>
      </c>
      <c r="AB111" s="23" t="s">
        <v>558</v>
      </c>
      <c r="AC111" s="23" t="s">
        <v>558</v>
      </c>
      <c r="AD111" s="23" t="s">
        <v>558</v>
      </c>
      <c r="AE111" s="23" t="s">
        <v>558</v>
      </c>
      <c r="AF111" s="23" t="s">
        <v>558</v>
      </c>
      <c r="AG111" s="23" t="s">
        <v>558</v>
      </c>
      <c r="AH111" s="24" t="s">
        <v>558</v>
      </c>
    </row>
    <row r="112" spans="2:34" x14ac:dyDescent="0.2">
      <c r="B112" s="33" t="s">
        <v>78</v>
      </c>
      <c r="C112" s="21" t="s">
        <v>245</v>
      </c>
      <c r="D112" s="18" t="s">
        <v>246</v>
      </c>
      <c r="E112" s="23">
        <v>6.7172264355362943E-2</v>
      </c>
      <c r="F112" s="23">
        <v>0.11953773925604912</v>
      </c>
      <c r="G112" s="23">
        <v>7.5839653304442039E-3</v>
      </c>
      <c r="H112" s="23">
        <v>1.6251354279523293E-2</v>
      </c>
      <c r="I112" s="23">
        <v>0.11953773925604912</v>
      </c>
      <c r="J112" s="23">
        <v>8.7035030697002524E-2</v>
      </c>
      <c r="K112" s="23">
        <v>3.2863849765258218E-2</v>
      </c>
      <c r="L112" s="23">
        <v>3.2141567352834959E-2</v>
      </c>
      <c r="M112" s="23">
        <v>7.1505958829902488E-2</v>
      </c>
      <c r="N112" s="23">
        <v>1.4445648248465151E-3</v>
      </c>
      <c r="O112" s="23">
        <v>1.5890213073311666E-2</v>
      </c>
      <c r="P112" s="23">
        <v>4.4059227157818709E-2</v>
      </c>
      <c r="Q112" s="23">
        <v>0.10003611412062116</v>
      </c>
      <c r="R112" s="23">
        <v>0.28494041170097506</v>
      </c>
      <c r="S112" s="24">
        <v>13845</v>
      </c>
      <c r="T112" s="23">
        <v>0.11262798634812286</v>
      </c>
      <c r="U112" s="23">
        <v>0.17406143344709898</v>
      </c>
      <c r="V112" s="23">
        <v>2.2753128555176336E-3</v>
      </c>
      <c r="W112" s="23">
        <v>7.9635949943117172E-3</v>
      </c>
      <c r="X112" s="23">
        <v>0.15699658703071673</v>
      </c>
      <c r="Y112" s="23">
        <v>0.12400455062571103</v>
      </c>
      <c r="Z112" s="23">
        <v>3.7542662116040959E-2</v>
      </c>
      <c r="AA112" s="23">
        <v>2.844141069397042E-2</v>
      </c>
      <c r="AB112" s="23">
        <v>8.987485779294653E-2</v>
      </c>
      <c r="AC112" s="23">
        <v>2.2753128555176336E-3</v>
      </c>
      <c r="AD112" s="23">
        <v>1.1376564277588168E-2</v>
      </c>
      <c r="AE112" s="23">
        <v>2.6166097838452786E-2</v>
      </c>
      <c r="AF112" s="23">
        <v>4.5506257110352673E-2</v>
      </c>
      <c r="AG112" s="23">
        <v>0.17974971558589306</v>
      </c>
      <c r="AH112" s="24">
        <v>4395</v>
      </c>
    </row>
    <row r="113" spans="2:34" x14ac:dyDescent="0.2">
      <c r="B113" s="33" t="s">
        <v>78</v>
      </c>
      <c r="C113" s="21" t="s">
        <v>247</v>
      </c>
      <c r="D113" s="18" t="s">
        <v>248</v>
      </c>
      <c r="E113" s="23" t="s">
        <v>558</v>
      </c>
      <c r="F113" s="23" t="s">
        <v>558</v>
      </c>
      <c r="G113" s="23" t="s">
        <v>558</v>
      </c>
      <c r="H113" s="23" t="s">
        <v>558</v>
      </c>
      <c r="I113" s="23" t="s">
        <v>558</v>
      </c>
      <c r="J113" s="23" t="s">
        <v>558</v>
      </c>
      <c r="K113" s="23" t="s">
        <v>558</v>
      </c>
      <c r="L113" s="23" t="s">
        <v>558</v>
      </c>
      <c r="M113" s="23" t="s">
        <v>558</v>
      </c>
      <c r="N113" s="23" t="s">
        <v>558</v>
      </c>
      <c r="O113" s="23" t="s">
        <v>558</v>
      </c>
      <c r="P113" s="23" t="s">
        <v>558</v>
      </c>
      <c r="Q113" s="23" t="s">
        <v>558</v>
      </c>
      <c r="R113" s="23" t="s">
        <v>558</v>
      </c>
      <c r="S113" s="24" t="s">
        <v>558</v>
      </c>
      <c r="T113" s="23" t="s">
        <v>558</v>
      </c>
      <c r="U113" s="23" t="s">
        <v>558</v>
      </c>
      <c r="V113" s="23" t="s">
        <v>558</v>
      </c>
      <c r="W113" s="23" t="s">
        <v>558</v>
      </c>
      <c r="X113" s="23" t="s">
        <v>558</v>
      </c>
      <c r="Y113" s="23" t="s">
        <v>558</v>
      </c>
      <c r="Z113" s="23" t="s">
        <v>558</v>
      </c>
      <c r="AA113" s="23" t="s">
        <v>558</v>
      </c>
      <c r="AB113" s="23" t="s">
        <v>558</v>
      </c>
      <c r="AC113" s="23" t="s">
        <v>558</v>
      </c>
      <c r="AD113" s="23" t="s">
        <v>558</v>
      </c>
      <c r="AE113" s="23" t="s">
        <v>558</v>
      </c>
      <c r="AF113" s="23" t="s">
        <v>558</v>
      </c>
      <c r="AG113" s="23" t="s">
        <v>558</v>
      </c>
      <c r="AH113" s="24" t="s">
        <v>558</v>
      </c>
    </row>
    <row r="114" spans="2:34" x14ac:dyDescent="0.2">
      <c r="B114" s="33" t="s">
        <v>101</v>
      </c>
      <c r="C114" s="21" t="s">
        <v>249</v>
      </c>
      <c r="D114" s="18" t="s">
        <v>250</v>
      </c>
      <c r="E114" s="23" t="s">
        <v>558</v>
      </c>
      <c r="F114" s="23" t="s">
        <v>558</v>
      </c>
      <c r="G114" s="23" t="s">
        <v>558</v>
      </c>
      <c r="H114" s="23" t="s">
        <v>558</v>
      </c>
      <c r="I114" s="23" t="s">
        <v>558</v>
      </c>
      <c r="J114" s="23" t="s">
        <v>558</v>
      </c>
      <c r="K114" s="23" t="s">
        <v>558</v>
      </c>
      <c r="L114" s="23" t="s">
        <v>558</v>
      </c>
      <c r="M114" s="23" t="s">
        <v>558</v>
      </c>
      <c r="N114" s="23" t="s">
        <v>558</v>
      </c>
      <c r="O114" s="23" t="s">
        <v>558</v>
      </c>
      <c r="P114" s="23" t="s">
        <v>558</v>
      </c>
      <c r="Q114" s="23" t="s">
        <v>558</v>
      </c>
      <c r="R114" s="23" t="s">
        <v>558</v>
      </c>
      <c r="S114" s="24" t="s">
        <v>558</v>
      </c>
      <c r="T114" s="23" t="s">
        <v>558</v>
      </c>
      <c r="U114" s="23" t="s">
        <v>558</v>
      </c>
      <c r="V114" s="23" t="s">
        <v>558</v>
      </c>
      <c r="W114" s="23" t="s">
        <v>558</v>
      </c>
      <c r="X114" s="23" t="s">
        <v>558</v>
      </c>
      <c r="Y114" s="23" t="s">
        <v>558</v>
      </c>
      <c r="Z114" s="23" t="s">
        <v>558</v>
      </c>
      <c r="AA114" s="23" t="s">
        <v>558</v>
      </c>
      <c r="AB114" s="23" t="s">
        <v>558</v>
      </c>
      <c r="AC114" s="23" t="s">
        <v>558</v>
      </c>
      <c r="AD114" s="23" t="s">
        <v>558</v>
      </c>
      <c r="AE114" s="23" t="s">
        <v>558</v>
      </c>
      <c r="AF114" s="23" t="s">
        <v>558</v>
      </c>
      <c r="AG114" s="23" t="s">
        <v>558</v>
      </c>
      <c r="AH114" s="24" t="s">
        <v>558</v>
      </c>
    </row>
    <row r="115" spans="2:34" x14ac:dyDescent="0.2">
      <c r="B115" s="33" t="s">
        <v>101</v>
      </c>
      <c r="C115" s="21" t="s">
        <v>251</v>
      </c>
      <c r="D115" s="18" t="s">
        <v>252</v>
      </c>
      <c r="E115" s="23" t="s">
        <v>558</v>
      </c>
      <c r="F115" s="23" t="s">
        <v>558</v>
      </c>
      <c r="G115" s="23" t="s">
        <v>558</v>
      </c>
      <c r="H115" s="23" t="s">
        <v>558</v>
      </c>
      <c r="I115" s="23" t="s">
        <v>558</v>
      </c>
      <c r="J115" s="23" t="s">
        <v>558</v>
      </c>
      <c r="K115" s="23" t="s">
        <v>558</v>
      </c>
      <c r="L115" s="23" t="s">
        <v>558</v>
      </c>
      <c r="M115" s="23" t="s">
        <v>558</v>
      </c>
      <c r="N115" s="23" t="s">
        <v>558</v>
      </c>
      <c r="O115" s="23" t="s">
        <v>558</v>
      </c>
      <c r="P115" s="23" t="s">
        <v>558</v>
      </c>
      <c r="Q115" s="23" t="s">
        <v>558</v>
      </c>
      <c r="R115" s="23" t="s">
        <v>558</v>
      </c>
      <c r="S115" s="24" t="s">
        <v>558</v>
      </c>
      <c r="T115" s="23" t="s">
        <v>558</v>
      </c>
      <c r="U115" s="23" t="s">
        <v>558</v>
      </c>
      <c r="V115" s="23" t="s">
        <v>558</v>
      </c>
      <c r="W115" s="23" t="s">
        <v>558</v>
      </c>
      <c r="X115" s="23" t="s">
        <v>558</v>
      </c>
      <c r="Y115" s="23" t="s">
        <v>558</v>
      </c>
      <c r="Z115" s="23" t="s">
        <v>558</v>
      </c>
      <c r="AA115" s="23" t="s">
        <v>558</v>
      </c>
      <c r="AB115" s="23" t="s">
        <v>558</v>
      </c>
      <c r="AC115" s="23" t="s">
        <v>558</v>
      </c>
      <c r="AD115" s="23" t="s">
        <v>558</v>
      </c>
      <c r="AE115" s="23" t="s">
        <v>558</v>
      </c>
      <c r="AF115" s="23" t="s">
        <v>558</v>
      </c>
      <c r="AG115" s="23" t="s">
        <v>558</v>
      </c>
      <c r="AH115" s="24" t="s">
        <v>558</v>
      </c>
    </row>
    <row r="116" spans="2:34" x14ac:dyDescent="0.2">
      <c r="B116" s="33" t="s">
        <v>101</v>
      </c>
      <c r="C116" s="21" t="s">
        <v>253</v>
      </c>
      <c r="D116" s="18" t="s">
        <v>254</v>
      </c>
      <c r="E116" s="23" t="s">
        <v>558</v>
      </c>
      <c r="F116" s="23" t="s">
        <v>558</v>
      </c>
      <c r="G116" s="23" t="s">
        <v>558</v>
      </c>
      <c r="H116" s="23" t="s">
        <v>558</v>
      </c>
      <c r="I116" s="23" t="s">
        <v>558</v>
      </c>
      <c r="J116" s="23" t="s">
        <v>558</v>
      </c>
      <c r="K116" s="23" t="s">
        <v>558</v>
      </c>
      <c r="L116" s="23" t="s">
        <v>558</v>
      </c>
      <c r="M116" s="23" t="s">
        <v>558</v>
      </c>
      <c r="N116" s="23" t="s">
        <v>558</v>
      </c>
      <c r="O116" s="23" t="s">
        <v>558</v>
      </c>
      <c r="P116" s="23" t="s">
        <v>558</v>
      </c>
      <c r="Q116" s="23" t="s">
        <v>558</v>
      </c>
      <c r="R116" s="23" t="s">
        <v>558</v>
      </c>
      <c r="S116" s="24" t="s">
        <v>558</v>
      </c>
      <c r="T116" s="23" t="s">
        <v>558</v>
      </c>
      <c r="U116" s="23" t="s">
        <v>558</v>
      </c>
      <c r="V116" s="23" t="s">
        <v>558</v>
      </c>
      <c r="W116" s="23" t="s">
        <v>558</v>
      </c>
      <c r="X116" s="23" t="s">
        <v>558</v>
      </c>
      <c r="Y116" s="23" t="s">
        <v>558</v>
      </c>
      <c r="Z116" s="23" t="s">
        <v>558</v>
      </c>
      <c r="AA116" s="23" t="s">
        <v>558</v>
      </c>
      <c r="AB116" s="23" t="s">
        <v>558</v>
      </c>
      <c r="AC116" s="23" t="s">
        <v>558</v>
      </c>
      <c r="AD116" s="23" t="s">
        <v>558</v>
      </c>
      <c r="AE116" s="23" t="s">
        <v>558</v>
      </c>
      <c r="AF116" s="23" t="s">
        <v>558</v>
      </c>
      <c r="AG116" s="23" t="s">
        <v>558</v>
      </c>
      <c r="AH116" s="24" t="s">
        <v>558</v>
      </c>
    </row>
    <row r="117" spans="2:34" x14ac:dyDescent="0.2">
      <c r="B117" s="33" t="s">
        <v>101</v>
      </c>
      <c r="C117" s="21" t="s">
        <v>255</v>
      </c>
      <c r="D117" s="18" t="s">
        <v>256</v>
      </c>
      <c r="E117" s="23" t="s">
        <v>558</v>
      </c>
      <c r="F117" s="23" t="s">
        <v>558</v>
      </c>
      <c r="G117" s="23" t="s">
        <v>558</v>
      </c>
      <c r="H117" s="23" t="s">
        <v>558</v>
      </c>
      <c r="I117" s="23" t="s">
        <v>558</v>
      </c>
      <c r="J117" s="23" t="s">
        <v>558</v>
      </c>
      <c r="K117" s="23" t="s">
        <v>558</v>
      </c>
      <c r="L117" s="23" t="s">
        <v>558</v>
      </c>
      <c r="M117" s="23" t="s">
        <v>558</v>
      </c>
      <c r="N117" s="23" t="s">
        <v>558</v>
      </c>
      <c r="O117" s="23" t="s">
        <v>558</v>
      </c>
      <c r="P117" s="23" t="s">
        <v>558</v>
      </c>
      <c r="Q117" s="23" t="s">
        <v>558</v>
      </c>
      <c r="R117" s="23" t="s">
        <v>558</v>
      </c>
      <c r="S117" s="24" t="s">
        <v>558</v>
      </c>
      <c r="T117" s="23" t="s">
        <v>558</v>
      </c>
      <c r="U117" s="23" t="s">
        <v>558</v>
      </c>
      <c r="V117" s="23" t="s">
        <v>558</v>
      </c>
      <c r="W117" s="23" t="s">
        <v>558</v>
      </c>
      <c r="X117" s="23" t="s">
        <v>558</v>
      </c>
      <c r="Y117" s="23" t="s">
        <v>558</v>
      </c>
      <c r="Z117" s="23" t="s">
        <v>558</v>
      </c>
      <c r="AA117" s="23" t="s">
        <v>558</v>
      </c>
      <c r="AB117" s="23" t="s">
        <v>558</v>
      </c>
      <c r="AC117" s="23" t="s">
        <v>558</v>
      </c>
      <c r="AD117" s="23" t="s">
        <v>558</v>
      </c>
      <c r="AE117" s="23" t="s">
        <v>558</v>
      </c>
      <c r="AF117" s="23" t="s">
        <v>558</v>
      </c>
      <c r="AG117" s="23" t="s">
        <v>558</v>
      </c>
      <c r="AH117" s="24" t="s">
        <v>558</v>
      </c>
    </row>
    <row r="118" spans="2:34" x14ac:dyDescent="0.2">
      <c r="B118" s="33" t="s">
        <v>101</v>
      </c>
      <c r="C118" s="21" t="s">
        <v>257</v>
      </c>
      <c r="D118" s="18" t="s">
        <v>258</v>
      </c>
      <c r="E118" s="23" t="s">
        <v>558</v>
      </c>
      <c r="F118" s="23" t="s">
        <v>558</v>
      </c>
      <c r="G118" s="23" t="s">
        <v>558</v>
      </c>
      <c r="H118" s="23" t="s">
        <v>558</v>
      </c>
      <c r="I118" s="23" t="s">
        <v>558</v>
      </c>
      <c r="J118" s="23" t="s">
        <v>558</v>
      </c>
      <c r="K118" s="23" t="s">
        <v>558</v>
      </c>
      <c r="L118" s="23" t="s">
        <v>558</v>
      </c>
      <c r="M118" s="23" t="s">
        <v>558</v>
      </c>
      <c r="N118" s="23" t="s">
        <v>558</v>
      </c>
      <c r="O118" s="23" t="s">
        <v>558</v>
      </c>
      <c r="P118" s="23" t="s">
        <v>558</v>
      </c>
      <c r="Q118" s="23" t="s">
        <v>558</v>
      </c>
      <c r="R118" s="23" t="s">
        <v>558</v>
      </c>
      <c r="S118" s="24" t="s">
        <v>558</v>
      </c>
      <c r="T118" s="23" t="s">
        <v>558</v>
      </c>
      <c r="U118" s="23" t="s">
        <v>558</v>
      </c>
      <c r="V118" s="23" t="s">
        <v>558</v>
      </c>
      <c r="W118" s="23" t="s">
        <v>558</v>
      </c>
      <c r="X118" s="23" t="s">
        <v>558</v>
      </c>
      <c r="Y118" s="23" t="s">
        <v>558</v>
      </c>
      <c r="Z118" s="23" t="s">
        <v>558</v>
      </c>
      <c r="AA118" s="23" t="s">
        <v>558</v>
      </c>
      <c r="AB118" s="23" t="s">
        <v>558</v>
      </c>
      <c r="AC118" s="23" t="s">
        <v>558</v>
      </c>
      <c r="AD118" s="23" t="s">
        <v>558</v>
      </c>
      <c r="AE118" s="23" t="s">
        <v>558</v>
      </c>
      <c r="AF118" s="23" t="s">
        <v>558</v>
      </c>
      <c r="AG118" s="23" t="s">
        <v>558</v>
      </c>
      <c r="AH118" s="24" t="s">
        <v>558</v>
      </c>
    </row>
    <row r="119" spans="2:34" x14ac:dyDescent="0.2">
      <c r="B119" s="33" t="s">
        <v>101</v>
      </c>
      <c r="C119" s="21" t="s">
        <v>259</v>
      </c>
      <c r="D119" s="18" t="s">
        <v>260</v>
      </c>
      <c r="E119" s="23" t="s">
        <v>558</v>
      </c>
      <c r="F119" s="23" t="s">
        <v>558</v>
      </c>
      <c r="G119" s="23" t="s">
        <v>558</v>
      </c>
      <c r="H119" s="23" t="s">
        <v>558</v>
      </c>
      <c r="I119" s="23" t="s">
        <v>558</v>
      </c>
      <c r="J119" s="23" t="s">
        <v>558</v>
      </c>
      <c r="K119" s="23" t="s">
        <v>558</v>
      </c>
      <c r="L119" s="23" t="s">
        <v>558</v>
      </c>
      <c r="M119" s="23" t="s">
        <v>558</v>
      </c>
      <c r="N119" s="23" t="s">
        <v>558</v>
      </c>
      <c r="O119" s="23" t="s">
        <v>558</v>
      </c>
      <c r="P119" s="23" t="s">
        <v>558</v>
      </c>
      <c r="Q119" s="23" t="s">
        <v>558</v>
      </c>
      <c r="R119" s="23" t="s">
        <v>558</v>
      </c>
      <c r="S119" s="24" t="s">
        <v>558</v>
      </c>
      <c r="T119" s="23" t="s">
        <v>558</v>
      </c>
      <c r="U119" s="23" t="s">
        <v>558</v>
      </c>
      <c r="V119" s="23" t="s">
        <v>558</v>
      </c>
      <c r="W119" s="23" t="s">
        <v>558</v>
      </c>
      <c r="X119" s="23" t="s">
        <v>558</v>
      </c>
      <c r="Y119" s="23" t="s">
        <v>558</v>
      </c>
      <c r="Z119" s="23" t="s">
        <v>558</v>
      </c>
      <c r="AA119" s="23" t="s">
        <v>558</v>
      </c>
      <c r="AB119" s="23" t="s">
        <v>558</v>
      </c>
      <c r="AC119" s="23" t="s">
        <v>558</v>
      </c>
      <c r="AD119" s="23" t="s">
        <v>558</v>
      </c>
      <c r="AE119" s="23" t="s">
        <v>558</v>
      </c>
      <c r="AF119" s="23" t="s">
        <v>558</v>
      </c>
      <c r="AG119" s="23" t="s">
        <v>558</v>
      </c>
      <c r="AH119" s="24" t="s">
        <v>558</v>
      </c>
    </row>
    <row r="120" spans="2:34" x14ac:dyDescent="0.2">
      <c r="B120" s="33" t="s">
        <v>101</v>
      </c>
      <c r="C120" s="21" t="s">
        <v>261</v>
      </c>
      <c r="D120" s="18" t="s">
        <v>262</v>
      </c>
      <c r="E120" s="23" t="s">
        <v>558</v>
      </c>
      <c r="F120" s="23" t="s">
        <v>558</v>
      </c>
      <c r="G120" s="23" t="s">
        <v>558</v>
      </c>
      <c r="H120" s="23" t="s">
        <v>558</v>
      </c>
      <c r="I120" s="23" t="s">
        <v>558</v>
      </c>
      <c r="J120" s="23" t="s">
        <v>558</v>
      </c>
      <c r="K120" s="23" t="s">
        <v>558</v>
      </c>
      <c r="L120" s="23" t="s">
        <v>558</v>
      </c>
      <c r="M120" s="23" t="s">
        <v>558</v>
      </c>
      <c r="N120" s="23" t="s">
        <v>558</v>
      </c>
      <c r="O120" s="23" t="s">
        <v>558</v>
      </c>
      <c r="P120" s="23" t="s">
        <v>558</v>
      </c>
      <c r="Q120" s="23" t="s">
        <v>558</v>
      </c>
      <c r="R120" s="23" t="s">
        <v>558</v>
      </c>
      <c r="S120" s="24" t="s">
        <v>558</v>
      </c>
      <c r="T120" s="23" t="s">
        <v>558</v>
      </c>
      <c r="U120" s="23" t="s">
        <v>558</v>
      </c>
      <c r="V120" s="23" t="s">
        <v>558</v>
      </c>
      <c r="W120" s="23" t="s">
        <v>558</v>
      </c>
      <c r="X120" s="23" t="s">
        <v>558</v>
      </c>
      <c r="Y120" s="23" t="s">
        <v>558</v>
      </c>
      <c r="Z120" s="23" t="s">
        <v>558</v>
      </c>
      <c r="AA120" s="23" t="s">
        <v>558</v>
      </c>
      <c r="AB120" s="23" t="s">
        <v>558</v>
      </c>
      <c r="AC120" s="23" t="s">
        <v>558</v>
      </c>
      <c r="AD120" s="23" t="s">
        <v>558</v>
      </c>
      <c r="AE120" s="23" t="s">
        <v>558</v>
      </c>
      <c r="AF120" s="23" t="s">
        <v>558</v>
      </c>
      <c r="AG120" s="23" t="s">
        <v>558</v>
      </c>
      <c r="AH120" s="24" t="s">
        <v>558</v>
      </c>
    </row>
    <row r="121" spans="2:34" x14ac:dyDescent="0.2">
      <c r="B121" s="33" t="s">
        <v>101</v>
      </c>
      <c r="C121" s="21" t="s">
        <v>263</v>
      </c>
      <c r="D121" s="18" t="s">
        <v>264</v>
      </c>
      <c r="E121" s="23">
        <v>6.1302681992337162E-2</v>
      </c>
      <c r="F121" s="23">
        <v>0.1024904214559387</v>
      </c>
      <c r="G121" s="23">
        <v>5.7471264367816091E-3</v>
      </c>
      <c r="H121" s="23">
        <v>2.2030651340996167E-2</v>
      </c>
      <c r="I121" s="23">
        <v>0.1082375478927203</v>
      </c>
      <c r="J121" s="23">
        <v>7.3754789272030649E-2</v>
      </c>
      <c r="K121" s="23">
        <v>3.2567049808429116E-2</v>
      </c>
      <c r="L121" s="23">
        <v>3.0651340996168581E-2</v>
      </c>
      <c r="M121" s="23">
        <v>7.662835249042145E-2</v>
      </c>
      <c r="N121" s="23">
        <v>1.9157088122605363E-3</v>
      </c>
      <c r="O121" s="23">
        <v>1.7241379310344827E-2</v>
      </c>
      <c r="P121" s="23">
        <v>8.4291187739463605E-2</v>
      </c>
      <c r="Q121" s="23">
        <v>0.10057471264367816</v>
      </c>
      <c r="R121" s="23">
        <v>0.28352490421455939</v>
      </c>
      <c r="S121" s="24">
        <v>5220</v>
      </c>
      <c r="T121" s="23">
        <v>0.1124031007751938</v>
      </c>
      <c r="U121" s="23">
        <v>0.14728682170542637</v>
      </c>
      <c r="V121" s="23">
        <v>3.875968992248062E-3</v>
      </c>
      <c r="W121" s="23">
        <v>3.875968992248062E-3</v>
      </c>
      <c r="X121" s="23">
        <v>0.18217054263565891</v>
      </c>
      <c r="Y121" s="23">
        <v>0.13565891472868216</v>
      </c>
      <c r="Z121" s="23">
        <v>4.2635658914728682E-2</v>
      </c>
      <c r="AA121" s="23">
        <v>1.5503875968992248E-2</v>
      </c>
      <c r="AB121" s="23">
        <v>9.6899224806201556E-2</v>
      </c>
      <c r="AC121" s="23">
        <v>0</v>
      </c>
      <c r="AD121" s="23">
        <v>1.937984496124031E-2</v>
      </c>
      <c r="AE121" s="23">
        <v>2.7131782945736434E-2</v>
      </c>
      <c r="AF121" s="23">
        <v>5.0387596899224806E-2</v>
      </c>
      <c r="AG121" s="23">
        <v>0.17054263565891473</v>
      </c>
      <c r="AH121" s="24">
        <v>1290</v>
      </c>
    </row>
    <row r="122" spans="2:34" x14ac:dyDescent="0.2">
      <c r="B122" s="33" t="s">
        <v>101</v>
      </c>
      <c r="C122" s="21" t="s">
        <v>265</v>
      </c>
      <c r="D122" s="18" t="s">
        <v>266</v>
      </c>
      <c r="E122" s="23" t="s">
        <v>558</v>
      </c>
      <c r="F122" s="23" t="s">
        <v>558</v>
      </c>
      <c r="G122" s="23" t="s">
        <v>558</v>
      </c>
      <c r="H122" s="23" t="s">
        <v>558</v>
      </c>
      <c r="I122" s="23" t="s">
        <v>558</v>
      </c>
      <c r="J122" s="23" t="s">
        <v>558</v>
      </c>
      <c r="K122" s="23" t="s">
        <v>558</v>
      </c>
      <c r="L122" s="23" t="s">
        <v>558</v>
      </c>
      <c r="M122" s="23" t="s">
        <v>558</v>
      </c>
      <c r="N122" s="23" t="s">
        <v>558</v>
      </c>
      <c r="O122" s="23" t="s">
        <v>558</v>
      </c>
      <c r="P122" s="23" t="s">
        <v>558</v>
      </c>
      <c r="Q122" s="23" t="s">
        <v>558</v>
      </c>
      <c r="R122" s="23" t="s">
        <v>558</v>
      </c>
      <c r="S122" s="24" t="s">
        <v>558</v>
      </c>
      <c r="T122" s="23" t="s">
        <v>558</v>
      </c>
      <c r="U122" s="23" t="s">
        <v>558</v>
      </c>
      <c r="V122" s="23" t="s">
        <v>558</v>
      </c>
      <c r="W122" s="23" t="s">
        <v>558</v>
      </c>
      <c r="X122" s="23" t="s">
        <v>558</v>
      </c>
      <c r="Y122" s="23" t="s">
        <v>558</v>
      </c>
      <c r="Z122" s="23" t="s">
        <v>558</v>
      </c>
      <c r="AA122" s="23" t="s">
        <v>558</v>
      </c>
      <c r="AB122" s="23" t="s">
        <v>558</v>
      </c>
      <c r="AC122" s="23" t="s">
        <v>558</v>
      </c>
      <c r="AD122" s="23" t="s">
        <v>558</v>
      </c>
      <c r="AE122" s="23" t="s">
        <v>558</v>
      </c>
      <c r="AF122" s="23" t="s">
        <v>558</v>
      </c>
      <c r="AG122" s="23" t="s">
        <v>558</v>
      </c>
      <c r="AH122" s="24" t="s">
        <v>558</v>
      </c>
    </row>
    <row r="123" spans="2:34" x14ac:dyDescent="0.2">
      <c r="B123" s="33" t="s">
        <v>101</v>
      </c>
      <c r="C123" s="21" t="s">
        <v>267</v>
      </c>
      <c r="D123" s="18" t="s">
        <v>268</v>
      </c>
      <c r="E123" s="23">
        <v>6.4622402432843382E-2</v>
      </c>
      <c r="F123" s="23">
        <v>0.11809427268119614</v>
      </c>
      <c r="G123" s="23">
        <v>4.0547389761784085E-3</v>
      </c>
      <c r="H123" s="23">
        <v>2.1287379624936646E-2</v>
      </c>
      <c r="I123" s="23">
        <v>0.1168271667511404</v>
      </c>
      <c r="J123" s="23">
        <v>6.817029903699949E-2</v>
      </c>
      <c r="K123" s="23">
        <v>2.7622909275215407E-2</v>
      </c>
      <c r="L123" s="23">
        <v>3.6492650785605679E-2</v>
      </c>
      <c r="M123" s="23">
        <v>7.7546882919412058E-2</v>
      </c>
      <c r="N123" s="23">
        <v>1.7739483020780538E-3</v>
      </c>
      <c r="O123" s="23">
        <v>2.0780537252914344E-2</v>
      </c>
      <c r="P123" s="23">
        <v>7.2225038013177909E-2</v>
      </c>
      <c r="Q123" s="23">
        <v>0.10212873796249367</v>
      </c>
      <c r="R123" s="23">
        <v>0.26786619361378611</v>
      </c>
      <c r="S123" s="24">
        <v>19730</v>
      </c>
      <c r="T123" s="23">
        <v>0.11368421052631579</v>
      </c>
      <c r="U123" s="23">
        <v>0.15649122807017543</v>
      </c>
      <c r="V123" s="23">
        <v>1.4035087719298245E-3</v>
      </c>
      <c r="W123" s="23">
        <v>4.9122807017543861E-3</v>
      </c>
      <c r="X123" s="23">
        <v>0.1375438596491228</v>
      </c>
      <c r="Y123" s="23">
        <v>9.6140350877192984E-2</v>
      </c>
      <c r="Z123" s="23">
        <v>0.04</v>
      </c>
      <c r="AA123" s="23">
        <v>2.6666666666666668E-2</v>
      </c>
      <c r="AB123" s="23">
        <v>0.10245614035087719</v>
      </c>
      <c r="AC123" s="23">
        <v>1.4035087719298245E-3</v>
      </c>
      <c r="AD123" s="23">
        <v>1.5438596491228071E-2</v>
      </c>
      <c r="AE123" s="23">
        <v>4.7017543859649125E-2</v>
      </c>
      <c r="AF123" s="23">
        <v>5.7543859649122807E-2</v>
      </c>
      <c r="AG123" s="23">
        <v>0.19929824561403509</v>
      </c>
      <c r="AH123" s="24">
        <v>7125</v>
      </c>
    </row>
    <row r="124" spans="2:34" x14ac:dyDescent="0.2">
      <c r="B124" s="33" t="s">
        <v>101</v>
      </c>
      <c r="C124" s="21" t="s">
        <v>269</v>
      </c>
      <c r="D124" s="18" t="s">
        <v>270</v>
      </c>
      <c r="E124" s="23" t="s">
        <v>558</v>
      </c>
      <c r="F124" s="23" t="s">
        <v>558</v>
      </c>
      <c r="G124" s="23" t="s">
        <v>558</v>
      </c>
      <c r="H124" s="23" t="s">
        <v>558</v>
      </c>
      <c r="I124" s="23" t="s">
        <v>558</v>
      </c>
      <c r="J124" s="23" t="s">
        <v>558</v>
      </c>
      <c r="K124" s="23" t="s">
        <v>558</v>
      </c>
      <c r="L124" s="23" t="s">
        <v>558</v>
      </c>
      <c r="M124" s="23" t="s">
        <v>558</v>
      </c>
      <c r="N124" s="23" t="s">
        <v>558</v>
      </c>
      <c r="O124" s="23" t="s">
        <v>558</v>
      </c>
      <c r="P124" s="23" t="s">
        <v>558</v>
      </c>
      <c r="Q124" s="23" t="s">
        <v>558</v>
      </c>
      <c r="R124" s="23" t="s">
        <v>558</v>
      </c>
      <c r="S124" s="24" t="s">
        <v>558</v>
      </c>
      <c r="T124" s="23" t="s">
        <v>558</v>
      </c>
      <c r="U124" s="23" t="s">
        <v>558</v>
      </c>
      <c r="V124" s="23" t="s">
        <v>558</v>
      </c>
      <c r="W124" s="23" t="s">
        <v>558</v>
      </c>
      <c r="X124" s="23" t="s">
        <v>558</v>
      </c>
      <c r="Y124" s="23" t="s">
        <v>558</v>
      </c>
      <c r="Z124" s="23" t="s">
        <v>558</v>
      </c>
      <c r="AA124" s="23" t="s">
        <v>558</v>
      </c>
      <c r="AB124" s="23" t="s">
        <v>558</v>
      </c>
      <c r="AC124" s="23" t="s">
        <v>558</v>
      </c>
      <c r="AD124" s="23" t="s">
        <v>558</v>
      </c>
      <c r="AE124" s="23" t="s">
        <v>558</v>
      </c>
      <c r="AF124" s="23" t="s">
        <v>558</v>
      </c>
      <c r="AG124" s="23" t="s">
        <v>558</v>
      </c>
      <c r="AH124" s="24" t="s">
        <v>558</v>
      </c>
    </row>
    <row r="125" spans="2:34" x14ac:dyDescent="0.2">
      <c r="B125" s="33" t="s">
        <v>101</v>
      </c>
      <c r="C125" s="21" t="s">
        <v>271</v>
      </c>
      <c r="D125" s="18" t="s">
        <v>272</v>
      </c>
      <c r="E125" s="23">
        <v>7.7571669477234401E-2</v>
      </c>
      <c r="F125" s="23">
        <v>0.11186059584035975</v>
      </c>
      <c r="G125" s="23">
        <v>2.810567734682406E-3</v>
      </c>
      <c r="H125" s="23">
        <v>2.0236087689713321E-2</v>
      </c>
      <c r="I125" s="23">
        <v>0.12310286677908938</v>
      </c>
      <c r="J125" s="23">
        <v>6.5767284991568295E-2</v>
      </c>
      <c r="K125" s="23">
        <v>2.9792017987633503E-2</v>
      </c>
      <c r="L125" s="23">
        <v>2.7543563799887576E-2</v>
      </c>
      <c r="M125" s="23">
        <v>9.3310848791455875E-2</v>
      </c>
      <c r="N125" s="23">
        <v>2.2484541877459247E-3</v>
      </c>
      <c r="O125" s="23">
        <v>1.1242270938729624E-2</v>
      </c>
      <c r="P125" s="23">
        <v>8.0382237211916813E-2</v>
      </c>
      <c r="Q125" s="23">
        <v>7.4761101742551989E-2</v>
      </c>
      <c r="R125" s="23">
        <v>0.2799325463743676</v>
      </c>
      <c r="S125" s="24">
        <v>8895</v>
      </c>
      <c r="T125" s="23">
        <v>0.15416666666666667</v>
      </c>
      <c r="U125" s="23">
        <v>0.13750000000000001</v>
      </c>
      <c r="V125" s="23">
        <v>2.0833333333333333E-3</v>
      </c>
      <c r="W125" s="23">
        <v>4.1666666666666666E-3</v>
      </c>
      <c r="X125" s="23">
        <v>0.17708333333333334</v>
      </c>
      <c r="Y125" s="23">
        <v>0.10625</v>
      </c>
      <c r="Z125" s="23">
        <v>3.3333333333333333E-2</v>
      </c>
      <c r="AA125" s="23">
        <v>1.4583333333333334E-2</v>
      </c>
      <c r="AB125" s="23">
        <v>0.13125000000000001</v>
      </c>
      <c r="AC125" s="23">
        <v>2.0833333333333333E-3</v>
      </c>
      <c r="AD125" s="23">
        <v>1.0416666666666666E-2</v>
      </c>
      <c r="AE125" s="23">
        <v>3.3333333333333333E-2</v>
      </c>
      <c r="AF125" s="23">
        <v>3.3333333333333333E-2</v>
      </c>
      <c r="AG125" s="23">
        <v>0.16041666666666668</v>
      </c>
      <c r="AH125" s="24">
        <v>2400</v>
      </c>
    </row>
    <row r="126" spans="2:34" x14ac:dyDescent="0.2">
      <c r="B126" s="33" t="s">
        <v>101</v>
      </c>
      <c r="C126" s="21" t="s">
        <v>273</v>
      </c>
      <c r="D126" s="18" t="s">
        <v>274</v>
      </c>
      <c r="E126" s="23" t="s">
        <v>558</v>
      </c>
      <c r="F126" s="23" t="s">
        <v>558</v>
      </c>
      <c r="G126" s="23" t="s">
        <v>558</v>
      </c>
      <c r="H126" s="23" t="s">
        <v>558</v>
      </c>
      <c r="I126" s="23" t="s">
        <v>558</v>
      </c>
      <c r="J126" s="23" t="s">
        <v>558</v>
      </c>
      <c r="K126" s="23" t="s">
        <v>558</v>
      </c>
      <c r="L126" s="23" t="s">
        <v>558</v>
      </c>
      <c r="M126" s="23" t="s">
        <v>558</v>
      </c>
      <c r="N126" s="23" t="s">
        <v>558</v>
      </c>
      <c r="O126" s="23" t="s">
        <v>558</v>
      </c>
      <c r="P126" s="23" t="s">
        <v>558</v>
      </c>
      <c r="Q126" s="23" t="s">
        <v>558</v>
      </c>
      <c r="R126" s="23" t="s">
        <v>558</v>
      </c>
      <c r="S126" s="24" t="s">
        <v>558</v>
      </c>
      <c r="T126" s="23" t="s">
        <v>558</v>
      </c>
      <c r="U126" s="23" t="s">
        <v>558</v>
      </c>
      <c r="V126" s="23" t="s">
        <v>558</v>
      </c>
      <c r="W126" s="23" t="s">
        <v>558</v>
      </c>
      <c r="X126" s="23" t="s">
        <v>558</v>
      </c>
      <c r="Y126" s="23" t="s">
        <v>558</v>
      </c>
      <c r="Z126" s="23" t="s">
        <v>558</v>
      </c>
      <c r="AA126" s="23" t="s">
        <v>558</v>
      </c>
      <c r="AB126" s="23" t="s">
        <v>558</v>
      </c>
      <c r="AC126" s="23" t="s">
        <v>558</v>
      </c>
      <c r="AD126" s="23" t="s">
        <v>558</v>
      </c>
      <c r="AE126" s="23" t="s">
        <v>558</v>
      </c>
      <c r="AF126" s="23" t="s">
        <v>558</v>
      </c>
      <c r="AG126" s="23" t="s">
        <v>558</v>
      </c>
      <c r="AH126" s="24" t="s">
        <v>558</v>
      </c>
    </row>
    <row r="127" spans="2:34" x14ac:dyDescent="0.2">
      <c r="B127" s="33" t="s">
        <v>101</v>
      </c>
      <c r="C127" s="21" t="s">
        <v>275</v>
      </c>
      <c r="D127" s="18" t="s">
        <v>276</v>
      </c>
      <c r="E127" s="23" t="s">
        <v>558</v>
      </c>
      <c r="F127" s="23" t="s">
        <v>558</v>
      </c>
      <c r="G127" s="23" t="s">
        <v>558</v>
      </c>
      <c r="H127" s="23" t="s">
        <v>558</v>
      </c>
      <c r="I127" s="23" t="s">
        <v>558</v>
      </c>
      <c r="J127" s="23" t="s">
        <v>558</v>
      </c>
      <c r="K127" s="23" t="s">
        <v>558</v>
      </c>
      <c r="L127" s="23" t="s">
        <v>558</v>
      </c>
      <c r="M127" s="23" t="s">
        <v>558</v>
      </c>
      <c r="N127" s="23" t="s">
        <v>558</v>
      </c>
      <c r="O127" s="23" t="s">
        <v>558</v>
      </c>
      <c r="P127" s="23" t="s">
        <v>558</v>
      </c>
      <c r="Q127" s="23" t="s">
        <v>558</v>
      </c>
      <c r="R127" s="23" t="s">
        <v>558</v>
      </c>
      <c r="S127" s="24" t="s">
        <v>558</v>
      </c>
      <c r="T127" s="23" t="s">
        <v>558</v>
      </c>
      <c r="U127" s="23" t="s">
        <v>558</v>
      </c>
      <c r="V127" s="23" t="s">
        <v>558</v>
      </c>
      <c r="W127" s="23" t="s">
        <v>558</v>
      </c>
      <c r="X127" s="23" t="s">
        <v>558</v>
      </c>
      <c r="Y127" s="23" t="s">
        <v>558</v>
      </c>
      <c r="Z127" s="23" t="s">
        <v>558</v>
      </c>
      <c r="AA127" s="23" t="s">
        <v>558</v>
      </c>
      <c r="AB127" s="23" t="s">
        <v>558</v>
      </c>
      <c r="AC127" s="23" t="s">
        <v>558</v>
      </c>
      <c r="AD127" s="23" t="s">
        <v>558</v>
      </c>
      <c r="AE127" s="23" t="s">
        <v>558</v>
      </c>
      <c r="AF127" s="23" t="s">
        <v>558</v>
      </c>
      <c r="AG127" s="23" t="s">
        <v>558</v>
      </c>
      <c r="AH127" s="24" t="s">
        <v>558</v>
      </c>
    </row>
    <row r="128" spans="2:34" x14ac:dyDescent="0.2">
      <c r="B128" s="33" t="s">
        <v>101</v>
      </c>
      <c r="C128" s="21" t="s">
        <v>277</v>
      </c>
      <c r="D128" s="18" t="s">
        <v>278</v>
      </c>
      <c r="E128" s="23">
        <v>7.5794621026894868E-2</v>
      </c>
      <c r="F128" s="23">
        <v>0.11931540342298289</v>
      </c>
      <c r="G128" s="23">
        <v>7.3349633251833741E-3</v>
      </c>
      <c r="H128" s="23">
        <v>9.7799511002444987E-3</v>
      </c>
      <c r="I128" s="23">
        <v>0.13300733496332517</v>
      </c>
      <c r="J128" s="23">
        <v>0.12029339853300733</v>
      </c>
      <c r="K128" s="23">
        <v>3.9119804400977995E-2</v>
      </c>
      <c r="L128" s="23">
        <v>2.6894865525672371E-2</v>
      </c>
      <c r="M128" s="23">
        <v>8.9486552567237157E-2</v>
      </c>
      <c r="N128" s="23">
        <v>1.9559902200488996E-3</v>
      </c>
      <c r="O128" s="23">
        <v>2.0048899755501223E-2</v>
      </c>
      <c r="P128" s="23">
        <v>4.4987775061124696E-2</v>
      </c>
      <c r="Q128" s="23">
        <v>0.10122249388753056</v>
      </c>
      <c r="R128" s="23">
        <v>0.2097799511002445</v>
      </c>
      <c r="S128" s="24">
        <v>10225</v>
      </c>
      <c r="T128" s="23">
        <v>9.6000000000000002E-2</v>
      </c>
      <c r="U128" s="23">
        <v>0.13066666666666665</v>
      </c>
      <c r="V128" s="23">
        <v>7.1111111111111115E-3</v>
      </c>
      <c r="W128" s="23">
        <v>4.4444444444444444E-3</v>
      </c>
      <c r="X128" s="23">
        <v>0.15733333333333333</v>
      </c>
      <c r="Y128" s="23">
        <v>0.128</v>
      </c>
      <c r="Z128" s="23">
        <v>3.822222222222222E-2</v>
      </c>
      <c r="AA128" s="23">
        <v>1.6888888888888887E-2</v>
      </c>
      <c r="AB128" s="23">
        <v>0.104</v>
      </c>
      <c r="AC128" s="23">
        <v>1.7777777777777779E-3</v>
      </c>
      <c r="AD128" s="23">
        <v>1.6888888888888887E-2</v>
      </c>
      <c r="AE128" s="23">
        <v>3.3777777777777775E-2</v>
      </c>
      <c r="AF128" s="23">
        <v>6.8444444444444447E-2</v>
      </c>
      <c r="AG128" s="23">
        <v>0.19644444444444445</v>
      </c>
      <c r="AH128" s="24">
        <v>5625</v>
      </c>
    </row>
    <row r="129" spans="2:34" x14ac:dyDescent="0.2">
      <c r="B129" s="33" t="s">
        <v>101</v>
      </c>
      <c r="C129" s="21" t="s">
        <v>279</v>
      </c>
      <c r="D129" s="18" t="s">
        <v>280</v>
      </c>
      <c r="E129" s="23" t="s">
        <v>558</v>
      </c>
      <c r="F129" s="23" t="s">
        <v>558</v>
      </c>
      <c r="G129" s="23" t="s">
        <v>558</v>
      </c>
      <c r="H129" s="23" t="s">
        <v>558</v>
      </c>
      <c r="I129" s="23" t="s">
        <v>558</v>
      </c>
      <c r="J129" s="23" t="s">
        <v>558</v>
      </c>
      <c r="K129" s="23" t="s">
        <v>558</v>
      </c>
      <c r="L129" s="23" t="s">
        <v>558</v>
      </c>
      <c r="M129" s="23" t="s">
        <v>558</v>
      </c>
      <c r="N129" s="23" t="s">
        <v>558</v>
      </c>
      <c r="O129" s="23" t="s">
        <v>558</v>
      </c>
      <c r="P129" s="23" t="s">
        <v>558</v>
      </c>
      <c r="Q129" s="23" t="s">
        <v>558</v>
      </c>
      <c r="R129" s="23" t="s">
        <v>558</v>
      </c>
      <c r="S129" s="24" t="s">
        <v>558</v>
      </c>
      <c r="T129" s="23" t="s">
        <v>558</v>
      </c>
      <c r="U129" s="23" t="s">
        <v>558</v>
      </c>
      <c r="V129" s="23" t="s">
        <v>558</v>
      </c>
      <c r="W129" s="23" t="s">
        <v>558</v>
      </c>
      <c r="X129" s="23" t="s">
        <v>558</v>
      </c>
      <c r="Y129" s="23" t="s">
        <v>558</v>
      </c>
      <c r="Z129" s="23" t="s">
        <v>558</v>
      </c>
      <c r="AA129" s="23" t="s">
        <v>558</v>
      </c>
      <c r="AB129" s="23" t="s">
        <v>558</v>
      </c>
      <c r="AC129" s="23" t="s">
        <v>558</v>
      </c>
      <c r="AD129" s="23" t="s">
        <v>558</v>
      </c>
      <c r="AE129" s="23" t="s">
        <v>558</v>
      </c>
      <c r="AF129" s="23" t="s">
        <v>558</v>
      </c>
      <c r="AG129" s="23" t="s">
        <v>558</v>
      </c>
      <c r="AH129" s="24" t="s">
        <v>558</v>
      </c>
    </row>
    <row r="130" spans="2:34" x14ac:dyDescent="0.2">
      <c r="B130" s="33" t="s">
        <v>101</v>
      </c>
      <c r="C130" s="21" t="s">
        <v>281</v>
      </c>
      <c r="D130" s="18" t="s">
        <v>282</v>
      </c>
      <c r="E130" s="23" t="s">
        <v>558</v>
      </c>
      <c r="F130" s="23" t="s">
        <v>558</v>
      </c>
      <c r="G130" s="23" t="s">
        <v>558</v>
      </c>
      <c r="H130" s="23" t="s">
        <v>558</v>
      </c>
      <c r="I130" s="23" t="s">
        <v>558</v>
      </c>
      <c r="J130" s="23" t="s">
        <v>558</v>
      </c>
      <c r="K130" s="23" t="s">
        <v>558</v>
      </c>
      <c r="L130" s="23" t="s">
        <v>558</v>
      </c>
      <c r="M130" s="23" t="s">
        <v>558</v>
      </c>
      <c r="N130" s="23" t="s">
        <v>558</v>
      </c>
      <c r="O130" s="23" t="s">
        <v>558</v>
      </c>
      <c r="P130" s="23" t="s">
        <v>558</v>
      </c>
      <c r="Q130" s="23" t="s">
        <v>558</v>
      </c>
      <c r="R130" s="23" t="s">
        <v>558</v>
      </c>
      <c r="S130" s="24" t="s">
        <v>558</v>
      </c>
      <c r="T130" s="23" t="s">
        <v>558</v>
      </c>
      <c r="U130" s="23" t="s">
        <v>558</v>
      </c>
      <c r="V130" s="23" t="s">
        <v>558</v>
      </c>
      <c r="W130" s="23" t="s">
        <v>558</v>
      </c>
      <c r="X130" s="23" t="s">
        <v>558</v>
      </c>
      <c r="Y130" s="23" t="s">
        <v>558</v>
      </c>
      <c r="Z130" s="23" t="s">
        <v>558</v>
      </c>
      <c r="AA130" s="23" t="s">
        <v>558</v>
      </c>
      <c r="AB130" s="23" t="s">
        <v>558</v>
      </c>
      <c r="AC130" s="23" t="s">
        <v>558</v>
      </c>
      <c r="AD130" s="23" t="s">
        <v>558</v>
      </c>
      <c r="AE130" s="23" t="s">
        <v>558</v>
      </c>
      <c r="AF130" s="23" t="s">
        <v>558</v>
      </c>
      <c r="AG130" s="23" t="s">
        <v>558</v>
      </c>
      <c r="AH130" s="24" t="s">
        <v>558</v>
      </c>
    </row>
    <row r="131" spans="2:34" x14ac:dyDescent="0.2">
      <c r="B131" s="33" t="s">
        <v>101</v>
      </c>
      <c r="C131" s="21" t="s">
        <v>283</v>
      </c>
      <c r="D131" s="18" t="s">
        <v>284</v>
      </c>
      <c r="E131" s="23" t="s">
        <v>558</v>
      </c>
      <c r="F131" s="23" t="s">
        <v>558</v>
      </c>
      <c r="G131" s="23" t="s">
        <v>558</v>
      </c>
      <c r="H131" s="23" t="s">
        <v>558</v>
      </c>
      <c r="I131" s="23" t="s">
        <v>558</v>
      </c>
      <c r="J131" s="23" t="s">
        <v>558</v>
      </c>
      <c r="K131" s="23" t="s">
        <v>558</v>
      </c>
      <c r="L131" s="23" t="s">
        <v>558</v>
      </c>
      <c r="M131" s="23" t="s">
        <v>558</v>
      </c>
      <c r="N131" s="23" t="s">
        <v>558</v>
      </c>
      <c r="O131" s="23" t="s">
        <v>558</v>
      </c>
      <c r="P131" s="23" t="s">
        <v>558</v>
      </c>
      <c r="Q131" s="23" t="s">
        <v>558</v>
      </c>
      <c r="R131" s="23" t="s">
        <v>558</v>
      </c>
      <c r="S131" s="24" t="s">
        <v>558</v>
      </c>
      <c r="T131" s="23" t="s">
        <v>558</v>
      </c>
      <c r="U131" s="23" t="s">
        <v>558</v>
      </c>
      <c r="V131" s="23" t="s">
        <v>558</v>
      </c>
      <c r="W131" s="23" t="s">
        <v>558</v>
      </c>
      <c r="X131" s="23" t="s">
        <v>558</v>
      </c>
      <c r="Y131" s="23" t="s">
        <v>558</v>
      </c>
      <c r="Z131" s="23" t="s">
        <v>558</v>
      </c>
      <c r="AA131" s="23" t="s">
        <v>558</v>
      </c>
      <c r="AB131" s="23" t="s">
        <v>558</v>
      </c>
      <c r="AC131" s="23" t="s">
        <v>558</v>
      </c>
      <c r="AD131" s="23" t="s">
        <v>558</v>
      </c>
      <c r="AE131" s="23" t="s">
        <v>558</v>
      </c>
      <c r="AF131" s="23" t="s">
        <v>558</v>
      </c>
      <c r="AG131" s="23" t="s">
        <v>558</v>
      </c>
      <c r="AH131" s="24" t="s">
        <v>558</v>
      </c>
    </row>
    <row r="132" spans="2:34" x14ac:dyDescent="0.2">
      <c r="B132" s="33" t="s">
        <v>101</v>
      </c>
      <c r="C132" s="21" t="s">
        <v>285</v>
      </c>
      <c r="D132" s="18" t="s">
        <v>286</v>
      </c>
      <c r="E132" s="23">
        <v>7.3846153846153853E-2</v>
      </c>
      <c r="F132" s="23">
        <v>0.11961538461538461</v>
      </c>
      <c r="G132" s="23">
        <v>1.9230769230769232E-2</v>
      </c>
      <c r="H132" s="23">
        <v>8.6923076923076922E-2</v>
      </c>
      <c r="I132" s="23">
        <v>0.11038461538461539</v>
      </c>
      <c r="J132" s="23">
        <v>0.21038461538461539</v>
      </c>
      <c r="K132" s="23">
        <v>3.0384615384615385E-2</v>
      </c>
      <c r="L132" s="23">
        <v>1.4230769230769231E-2</v>
      </c>
      <c r="M132" s="23">
        <v>4.3461538461538461E-2</v>
      </c>
      <c r="N132" s="23">
        <v>0</v>
      </c>
      <c r="O132" s="23">
        <v>1.8846153846153846E-2</v>
      </c>
      <c r="P132" s="23">
        <v>5.1153846153846154E-2</v>
      </c>
      <c r="Q132" s="23">
        <v>7.3846153846153853E-2</v>
      </c>
      <c r="R132" s="23">
        <v>0.14769230769230771</v>
      </c>
      <c r="S132" s="24">
        <v>13000</v>
      </c>
      <c r="T132" s="23">
        <v>0.11846318036286019</v>
      </c>
      <c r="U132" s="23">
        <v>0.11312700106723586</v>
      </c>
      <c r="V132" s="23">
        <v>1.8143009605122731E-2</v>
      </c>
      <c r="W132" s="23">
        <v>4.2689434364994666E-3</v>
      </c>
      <c r="X132" s="23">
        <v>0.12700106723585913</v>
      </c>
      <c r="Y132" s="23">
        <v>0.27748132337246534</v>
      </c>
      <c r="Z132" s="23">
        <v>3.5218783351120594E-2</v>
      </c>
      <c r="AA132" s="23">
        <v>9.6051227321237997E-3</v>
      </c>
      <c r="AB132" s="23">
        <v>5.3361792956243333E-2</v>
      </c>
      <c r="AC132" s="23">
        <v>0</v>
      </c>
      <c r="AD132" s="23">
        <v>1.4941302027748132E-2</v>
      </c>
      <c r="AE132" s="23">
        <v>3.2017075773745997E-2</v>
      </c>
      <c r="AF132" s="23">
        <v>4.4823906083244394E-2</v>
      </c>
      <c r="AG132" s="23">
        <v>0.15154749199573106</v>
      </c>
      <c r="AH132" s="24">
        <v>4685</v>
      </c>
    </row>
    <row r="133" spans="2:34" x14ac:dyDescent="0.2">
      <c r="B133" s="33" t="s">
        <v>101</v>
      </c>
      <c r="C133" s="21" t="s">
        <v>287</v>
      </c>
      <c r="D133" s="18" t="s">
        <v>288</v>
      </c>
      <c r="E133" s="23" t="s">
        <v>558</v>
      </c>
      <c r="F133" s="23" t="s">
        <v>558</v>
      </c>
      <c r="G133" s="23" t="s">
        <v>558</v>
      </c>
      <c r="H133" s="23" t="s">
        <v>558</v>
      </c>
      <c r="I133" s="23" t="s">
        <v>558</v>
      </c>
      <c r="J133" s="23" t="s">
        <v>558</v>
      </c>
      <c r="K133" s="23" t="s">
        <v>558</v>
      </c>
      <c r="L133" s="23" t="s">
        <v>558</v>
      </c>
      <c r="M133" s="23" t="s">
        <v>558</v>
      </c>
      <c r="N133" s="23" t="s">
        <v>558</v>
      </c>
      <c r="O133" s="23" t="s">
        <v>558</v>
      </c>
      <c r="P133" s="23" t="s">
        <v>558</v>
      </c>
      <c r="Q133" s="23" t="s">
        <v>558</v>
      </c>
      <c r="R133" s="23" t="s">
        <v>558</v>
      </c>
      <c r="S133" s="24" t="s">
        <v>558</v>
      </c>
      <c r="T133" s="23" t="s">
        <v>558</v>
      </c>
      <c r="U133" s="23" t="s">
        <v>558</v>
      </c>
      <c r="V133" s="23" t="s">
        <v>558</v>
      </c>
      <c r="W133" s="23" t="s">
        <v>558</v>
      </c>
      <c r="X133" s="23" t="s">
        <v>558</v>
      </c>
      <c r="Y133" s="23" t="s">
        <v>558</v>
      </c>
      <c r="Z133" s="23" t="s">
        <v>558</v>
      </c>
      <c r="AA133" s="23" t="s">
        <v>558</v>
      </c>
      <c r="AB133" s="23" t="s">
        <v>558</v>
      </c>
      <c r="AC133" s="23" t="s">
        <v>558</v>
      </c>
      <c r="AD133" s="23" t="s">
        <v>558</v>
      </c>
      <c r="AE133" s="23" t="s">
        <v>558</v>
      </c>
      <c r="AF133" s="23" t="s">
        <v>558</v>
      </c>
      <c r="AG133" s="23" t="s">
        <v>558</v>
      </c>
      <c r="AH133" s="24" t="s">
        <v>558</v>
      </c>
    </row>
    <row r="134" spans="2:34" x14ac:dyDescent="0.2">
      <c r="B134" s="33" t="s">
        <v>101</v>
      </c>
      <c r="C134" s="21" t="s">
        <v>289</v>
      </c>
      <c r="D134" s="18" t="s">
        <v>290</v>
      </c>
      <c r="E134" s="23" t="s">
        <v>558</v>
      </c>
      <c r="F134" s="23" t="s">
        <v>558</v>
      </c>
      <c r="G134" s="23" t="s">
        <v>558</v>
      </c>
      <c r="H134" s="23" t="s">
        <v>558</v>
      </c>
      <c r="I134" s="23" t="s">
        <v>558</v>
      </c>
      <c r="J134" s="23" t="s">
        <v>558</v>
      </c>
      <c r="K134" s="23" t="s">
        <v>558</v>
      </c>
      <c r="L134" s="23" t="s">
        <v>558</v>
      </c>
      <c r="M134" s="23" t="s">
        <v>558</v>
      </c>
      <c r="N134" s="23" t="s">
        <v>558</v>
      </c>
      <c r="O134" s="23" t="s">
        <v>558</v>
      </c>
      <c r="P134" s="23" t="s">
        <v>558</v>
      </c>
      <c r="Q134" s="23" t="s">
        <v>558</v>
      </c>
      <c r="R134" s="23" t="s">
        <v>558</v>
      </c>
      <c r="S134" s="24" t="s">
        <v>558</v>
      </c>
      <c r="T134" s="23" t="s">
        <v>558</v>
      </c>
      <c r="U134" s="23" t="s">
        <v>558</v>
      </c>
      <c r="V134" s="23" t="s">
        <v>558</v>
      </c>
      <c r="W134" s="23" t="s">
        <v>558</v>
      </c>
      <c r="X134" s="23" t="s">
        <v>558</v>
      </c>
      <c r="Y134" s="23" t="s">
        <v>558</v>
      </c>
      <c r="Z134" s="23" t="s">
        <v>558</v>
      </c>
      <c r="AA134" s="23" t="s">
        <v>558</v>
      </c>
      <c r="AB134" s="23" t="s">
        <v>558</v>
      </c>
      <c r="AC134" s="23" t="s">
        <v>558</v>
      </c>
      <c r="AD134" s="23" t="s">
        <v>558</v>
      </c>
      <c r="AE134" s="23" t="s">
        <v>558</v>
      </c>
      <c r="AF134" s="23" t="s">
        <v>558</v>
      </c>
      <c r="AG134" s="23" t="s">
        <v>558</v>
      </c>
      <c r="AH134" s="24" t="s">
        <v>558</v>
      </c>
    </row>
    <row r="135" spans="2:34" x14ac:dyDescent="0.2">
      <c r="B135" s="33" t="s">
        <v>101</v>
      </c>
      <c r="C135" s="21" t="s">
        <v>291</v>
      </c>
      <c r="D135" s="18" t="s">
        <v>292</v>
      </c>
      <c r="E135" s="23" t="s">
        <v>558</v>
      </c>
      <c r="F135" s="23" t="s">
        <v>558</v>
      </c>
      <c r="G135" s="23" t="s">
        <v>558</v>
      </c>
      <c r="H135" s="23" t="s">
        <v>558</v>
      </c>
      <c r="I135" s="23" t="s">
        <v>558</v>
      </c>
      <c r="J135" s="23" t="s">
        <v>558</v>
      </c>
      <c r="K135" s="23" t="s">
        <v>558</v>
      </c>
      <c r="L135" s="23" t="s">
        <v>558</v>
      </c>
      <c r="M135" s="23" t="s">
        <v>558</v>
      </c>
      <c r="N135" s="23" t="s">
        <v>558</v>
      </c>
      <c r="O135" s="23" t="s">
        <v>558</v>
      </c>
      <c r="P135" s="23" t="s">
        <v>558</v>
      </c>
      <c r="Q135" s="23" t="s">
        <v>558</v>
      </c>
      <c r="R135" s="23" t="s">
        <v>558</v>
      </c>
      <c r="S135" s="24" t="s">
        <v>558</v>
      </c>
      <c r="T135" s="23" t="s">
        <v>558</v>
      </c>
      <c r="U135" s="23" t="s">
        <v>558</v>
      </c>
      <c r="V135" s="23" t="s">
        <v>558</v>
      </c>
      <c r="W135" s="23" t="s">
        <v>558</v>
      </c>
      <c r="X135" s="23" t="s">
        <v>558</v>
      </c>
      <c r="Y135" s="23" t="s">
        <v>558</v>
      </c>
      <c r="Z135" s="23" t="s">
        <v>558</v>
      </c>
      <c r="AA135" s="23" t="s">
        <v>558</v>
      </c>
      <c r="AB135" s="23" t="s">
        <v>558</v>
      </c>
      <c r="AC135" s="23" t="s">
        <v>558</v>
      </c>
      <c r="AD135" s="23" t="s">
        <v>558</v>
      </c>
      <c r="AE135" s="23" t="s">
        <v>558</v>
      </c>
      <c r="AF135" s="23" t="s">
        <v>558</v>
      </c>
      <c r="AG135" s="23" t="s">
        <v>558</v>
      </c>
      <c r="AH135" s="24" t="s">
        <v>558</v>
      </c>
    </row>
    <row r="136" spans="2:34" x14ac:dyDescent="0.2">
      <c r="B136" s="33" t="s">
        <v>110</v>
      </c>
      <c r="C136" s="21" t="s">
        <v>293</v>
      </c>
      <c r="D136" s="18" t="s">
        <v>294</v>
      </c>
      <c r="E136" s="23" t="s">
        <v>558</v>
      </c>
      <c r="F136" s="23" t="s">
        <v>558</v>
      </c>
      <c r="G136" s="23" t="s">
        <v>558</v>
      </c>
      <c r="H136" s="23" t="s">
        <v>558</v>
      </c>
      <c r="I136" s="23" t="s">
        <v>558</v>
      </c>
      <c r="J136" s="23" t="s">
        <v>558</v>
      </c>
      <c r="K136" s="23" t="s">
        <v>558</v>
      </c>
      <c r="L136" s="23" t="s">
        <v>558</v>
      </c>
      <c r="M136" s="23" t="s">
        <v>558</v>
      </c>
      <c r="N136" s="23" t="s">
        <v>558</v>
      </c>
      <c r="O136" s="23" t="s">
        <v>558</v>
      </c>
      <c r="P136" s="23" t="s">
        <v>558</v>
      </c>
      <c r="Q136" s="23" t="s">
        <v>558</v>
      </c>
      <c r="R136" s="23" t="s">
        <v>558</v>
      </c>
      <c r="S136" s="24" t="s">
        <v>558</v>
      </c>
      <c r="T136" s="23" t="s">
        <v>558</v>
      </c>
      <c r="U136" s="23" t="s">
        <v>558</v>
      </c>
      <c r="V136" s="23" t="s">
        <v>558</v>
      </c>
      <c r="W136" s="23" t="s">
        <v>558</v>
      </c>
      <c r="X136" s="23" t="s">
        <v>558</v>
      </c>
      <c r="Y136" s="23" t="s">
        <v>558</v>
      </c>
      <c r="Z136" s="23" t="s">
        <v>558</v>
      </c>
      <c r="AA136" s="23" t="s">
        <v>558</v>
      </c>
      <c r="AB136" s="23" t="s">
        <v>558</v>
      </c>
      <c r="AC136" s="23" t="s">
        <v>558</v>
      </c>
      <c r="AD136" s="23" t="s">
        <v>558</v>
      </c>
      <c r="AE136" s="23" t="s">
        <v>558</v>
      </c>
      <c r="AF136" s="23" t="s">
        <v>558</v>
      </c>
      <c r="AG136" s="23" t="s">
        <v>558</v>
      </c>
      <c r="AH136" s="24" t="s">
        <v>558</v>
      </c>
    </row>
    <row r="137" spans="2:34" x14ac:dyDescent="0.2">
      <c r="B137" s="33" t="s">
        <v>110</v>
      </c>
      <c r="C137" s="21" t="s">
        <v>295</v>
      </c>
      <c r="D137" s="18" t="s">
        <v>296</v>
      </c>
      <c r="E137" s="23" t="s">
        <v>558</v>
      </c>
      <c r="F137" s="23" t="s">
        <v>558</v>
      </c>
      <c r="G137" s="23" t="s">
        <v>558</v>
      </c>
      <c r="H137" s="23" t="s">
        <v>558</v>
      </c>
      <c r="I137" s="23" t="s">
        <v>558</v>
      </c>
      <c r="J137" s="23" t="s">
        <v>558</v>
      </c>
      <c r="K137" s="23" t="s">
        <v>558</v>
      </c>
      <c r="L137" s="23" t="s">
        <v>558</v>
      </c>
      <c r="M137" s="23" t="s">
        <v>558</v>
      </c>
      <c r="N137" s="23" t="s">
        <v>558</v>
      </c>
      <c r="O137" s="23" t="s">
        <v>558</v>
      </c>
      <c r="P137" s="23" t="s">
        <v>558</v>
      </c>
      <c r="Q137" s="23" t="s">
        <v>558</v>
      </c>
      <c r="R137" s="23" t="s">
        <v>558</v>
      </c>
      <c r="S137" s="24" t="s">
        <v>558</v>
      </c>
      <c r="T137" s="23" t="s">
        <v>558</v>
      </c>
      <c r="U137" s="23" t="s">
        <v>558</v>
      </c>
      <c r="V137" s="23" t="s">
        <v>558</v>
      </c>
      <c r="W137" s="23" t="s">
        <v>558</v>
      </c>
      <c r="X137" s="23" t="s">
        <v>558</v>
      </c>
      <c r="Y137" s="23" t="s">
        <v>558</v>
      </c>
      <c r="Z137" s="23" t="s">
        <v>558</v>
      </c>
      <c r="AA137" s="23" t="s">
        <v>558</v>
      </c>
      <c r="AB137" s="23" t="s">
        <v>558</v>
      </c>
      <c r="AC137" s="23" t="s">
        <v>558</v>
      </c>
      <c r="AD137" s="23" t="s">
        <v>558</v>
      </c>
      <c r="AE137" s="23" t="s">
        <v>558</v>
      </c>
      <c r="AF137" s="23" t="s">
        <v>558</v>
      </c>
      <c r="AG137" s="23" t="s">
        <v>558</v>
      </c>
      <c r="AH137" s="24" t="s">
        <v>558</v>
      </c>
    </row>
    <row r="138" spans="2:34" x14ac:dyDescent="0.2">
      <c r="B138" s="33" t="s">
        <v>110</v>
      </c>
      <c r="C138" s="21" t="s">
        <v>297</v>
      </c>
      <c r="D138" s="18" t="s">
        <v>298</v>
      </c>
      <c r="E138" s="23" t="s">
        <v>558</v>
      </c>
      <c r="F138" s="23" t="s">
        <v>558</v>
      </c>
      <c r="G138" s="23" t="s">
        <v>558</v>
      </c>
      <c r="H138" s="23" t="s">
        <v>558</v>
      </c>
      <c r="I138" s="23" t="s">
        <v>558</v>
      </c>
      <c r="J138" s="23" t="s">
        <v>558</v>
      </c>
      <c r="K138" s="23" t="s">
        <v>558</v>
      </c>
      <c r="L138" s="23" t="s">
        <v>558</v>
      </c>
      <c r="M138" s="23" t="s">
        <v>558</v>
      </c>
      <c r="N138" s="23" t="s">
        <v>558</v>
      </c>
      <c r="O138" s="23" t="s">
        <v>558</v>
      </c>
      <c r="P138" s="23" t="s">
        <v>558</v>
      </c>
      <c r="Q138" s="23" t="s">
        <v>558</v>
      </c>
      <c r="R138" s="23" t="s">
        <v>558</v>
      </c>
      <c r="S138" s="24" t="s">
        <v>558</v>
      </c>
      <c r="T138" s="23" t="s">
        <v>558</v>
      </c>
      <c r="U138" s="23" t="s">
        <v>558</v>
      </c>
      <c r="V138" s="23" t="s">
        <v>558</v>
      </c>
      <c r="W138" s="23" t="s">
        <v>558</v>
      </c>
      <c r="X138" s="23" t="s">
        <v>558</v>
      </c>
      <c r="Y138" s="23" t="s">
        <v>558</v>
      </c>
      <c r="Z138" s="23" t="s">
        <v>558</v>
      </c>
      <c r="AA138" s="23" t="s">
        <v>558</v>
      </c>
      <c r="AB138" s="23" t="s">
        <v>558</v>
      </c>
      <c r="AC138" s="23" t="s">
        <v>558</v>
      </c>
      <c r="AD138" s="23" t="s">
        <v>558</v>
      </c>
      <c r="AE138" s="23" t="s">
        <v>558</v>
      </c>
      <c r="AF138" s="23" t="s">
        <v>558</v>
      </c>
      <c r="AG138" s="23" t="s">
        <v>558</v>
      </c>
      <c r="AH138" s="24" t="s">
        <v>558</v>
      </c>
    </row>
    <row r="139" spans="2:34" x14ac:dyDescent="0.2">
      <c r="B139" s="33" t="s">
        <v>110</v>
      </c>
      <c r="C139" s="21" t="s">
        <v>299</v>
      </c>
      <c r="D139" s="18" t="s">
        <v>300</v>
      </c>
      <c r="E139" s="23" t="s">
        <v>558</v>
      </c>
      <c r="F139" s="23" t="s">
        <v>558</v>
      </c>
      <c r="G139" s="23" t="s">
        <v>558</v>
      </c>
      <c r="H139" s="23" t="s">
        <v>558</v>
      </c>
      <c r="I139" s="23" t="s">
        <v>558</v>
      </c>
      <c r="J139" s="23" t="s">
        <v>558</v>
      </c>
      <c r="K139" s="23" t="s">
        <v>558</v>
      </c>
      <c r="L139" s="23" t="s">
        <v>558</v>
      </c>
      <c r="M139" s="23" t="s">
        <v>558</v>
      </c>
      <c r="N139" s="23" t="s">
        <v>558</v>
      </c>
      <c r="O139" s="23" t="s">
        <v>558</v>
      </c>
      <c r="P139" s="23" t="s">
        <v>558</v>
      </c>
      <c r="Q139" s="23" t="s">
        <v>558</v>
      </c>
      <c r="R139" s="23" t="s">
        <v>558</v>
      </c>
      <c r="S139" s="24" t="s">
        <v>558</v>
      </c>
      <c r="T139" s="23" t="s">
        <v>558</v>
      </c>
      <c r="U139" s="23" t="s">
        <v>558</v>
      </c>
      <c r="V139" s="23" t="s">
        <v>558</v>
      </c>
      <c r="W139" s="23" t="s">
        <v>558</v>
      </c>
      <c r="X139" s="23" t="s">
        <v>558</v>
      </c>
      <c r="Y139" s="23" t="s">
        <v>558</v>
      </c>
      <c r="Z139" s="23" t="s">
        <v>558</v>
      </c>
      <c r="AA139" s="23" t="s">
        <v>558</v>
      </c>
      <c r="AB139" s="23" t="s">
        <v>558</v>
      </c>
      <c r="AC139" s="23" t="s">
        <v>558</v>
      </c>
      <c r="AD139" s="23" t="s">
        <v>558</v>
      </c>
      <c r="AE139" s="23" t="s">
        <v>558</v>
      </c>
      <c r="AF139" s="23" t="s">
        <v>558</v>
      </c>
      <c r="AG139" s="23" t="s">
        <v>558</v>
      </c>
      <c r="AH139" s="24" t="s">
        <v>558</v>
      </c>
    </row>
    <row r="140" spans="2:34" x14ac:dyDescent="0.2">
      <c r="B140" s="33" t="s">
        <v>110</v>
      </c>
      <c r="C140" s="21" t="s">
        <v>301</v>
      </c>
      <c r="D140" s="18" t="s">
        <v>302</v>
      </c>
      <c r="E140" s="23">
        <v>5.9734513274336286E-2</v>
      </c>
      <c r="F140" s="23">
        <v>9.1814159292035402E-2</v>
      </c>
      <c r="G140" s="23">
        <v>7.743362831858407E-3</v>
      </c>
      <c r="H140" s="23">
        <v>1.8805309734513276E-2</v>
      </c>
      <c r="I140" s="23">
        <v>0.12389380530973451</v>
      </c>
      <c r="J140" s="23">
        <v>4.092920353982301E-2</v>
      </c>
      <c r="K140" s="23">
        <v>2.3230088495575223E-2</v>
      </c>
      <c r="L140" s="23">
        <v>3.3185840707964605E-2</v>
      </c>
      <c r="M140" s="23">
        <v>6.3053097345132744E-2</v>
      </c>
      <c r="N140" s="23">
        <v>2.2123893805309734E-3</v>
      </c>
      <c r="O140" s="23">
        <v>1.7699115044247787E-2</v>
      </c>
      <c r="P140" s="23">
        <v>5.641592920353982E-2</v>
      </c>
      <c r="Q140" s="23">
        <v>7.9646017699115043E-2</v>
      </c>
      <c r="R140" s="23">
        <v>0.38053097345132741</v>
      </c>
      <c r="S140" s="24">
        <v>4520</v>
      </c>
      <c r="T140" s="23" t="s">
        <v>558</v>
      </c>
      <c r="U140" s="23" t="s">
        <v>558</v>
      </c>
      <c r="V140" s="23" t="s">
        <v>558</v>
      </c>
      <c r="W140" s="23" t="s">
        <v>558</v>
      </c>
      <c r="X140" s="23" t="s">
        <v>558</v>
      </c>
      <c r="Y140" s="23" t="s">
        <v>558</v>
      </c>
      <c r="Z140" s="23" t="s">
        <v>558</v>
      </c>
      <c r="AA140" s="23" t="s">
        <v>558</v>
      </c>
      <c r="AB140" s="23" t="s">
        <v>558</v>
      </c>
      <c r="AC140" s="23" t="s">
        <v>558</v>
      </c>
      <c r="AD140" s="23" t="s">
        <v>558</v>
      </c>
      <c r="AE140" s="23" t="s">
        <v>558</v>
      </c>
      <c r="AF140" s="23" t="s">
        <v>558</v>
      </c>
      <c r="AG140" s="23" t="s">
        <v>558</v>
      </c>
      <c r="AH140" s="24" t="s">
        <v>558</v>
      </c>
    </row>
    <row r="141" spans="2:34" x14ac:dyDescent="0.2">
      <c r="B141" s="33" t="s">
        <v>110</v>
      </c>
      <c r="C141" s="21" t="s">
        <v>303</v>
      </c>
      <c r="D141" s="18" t="s">
        <v>304</v>
      </c>
      <c r="E141" s="23" t="s">
        <v>558</v>
      </c>
      <c r="F141" s="23" t="s">
        <v>558</v>
      </c>
      <c r="G141" s="23" t="s">
        <v>558</v>
      </c>
      <c r="H141" s="23" t="s">
        <v>558</v>
      </c>
      <c r="I141" s="23" t="s">
        <v>558</v>
      </c>
      <c r="J141" s="23" t="s">
        <v>558</v>
      </c>
      <c r="K141" s="23" t="s">
        <v>558</v>
      </c>
      <c r="L141" s="23" t="s">
        <v>558</v>
      </c>
      <c r="M141" s="23" t="s">
        <v>558</v>
      </c>
      <c r="N141" s="23" t="s">
        <v>558</v>
      </c>
      <c r="O141" s="23" t="s">
        <v>558</v>
      </c>
      <c r="P141" s="23" t="s">
        <v>558</v>
      </c>
      <c r="Q141" s="23" t="s">
        <v>558</v>
      </c>
      <c r="R141" s="23" t="s">
        <v>558</v>
      </c>
      <c r="S141" s="24" t="s">
        <v>558</v>
      </c>
      <c r="T141" s="23" t="s">
        <v>558</v>
      </c>
      <c r="U141" s="23" t="s">
        <v>558</v>
      </c>
      <c r="V141" s="23" t="s">
        <v>558</v>
      </c>
      <c r="W141" s="23" t="s">
        <v>558</v>
      </c>
      <c r="X141" s="23" t="s">
        <v>558</v>
      </c>
      <c r="Y141" s="23" t="s">
        <v>558</v>
      </c>
      <c r="Z141" s="23" t="s">
        <v>558</v>
      </c>
      <c r="AA141" s="23" t="s">
        <v>558</v>
      </c>
      <c r="AB141" s="23" t="s">
        <v>558</v>
      </c>
      <c r="AC141" s="23" t="s">
        <v>558</v>
      </c>
      <c r="AD141" s="23" t="s">
        <v>558</v>
      </c>
      <c r="AE141" s="23" t="s">
        <v>558</v>
      </c>
      <c r="AF141" s="23" t="s">
        <v>558</v>
      </c>
      <c r="AG141" s="23" t="s">
        <v>558</v>
      </c>
      <c r="AH141" s="24" t="s">
        <v>558</v>
      </c>
    </row>
    <row r="142" spans="2:34" x14ac:dyDescent="0.2">
      <c r="B142" s="33" t="s">
        <v>110</v>
      </c>
      <c r="C142" s="21" t="s">
        <v>305</v>
      </c>
      <c r="D142" s="18" t="s">
        <v>306</v>
      </c>
      <c r="E142" s="23" t="s">
        <v>558</v>
      </c>
      <c r="F142" s="23" t="s">
        <v>558</v>
      </c>
      <c r="G142" s="23" t="s">
        <v>558</v>
      </c>
      <c r="H142" s="23" t="s">
        <v>558</v>
      </c>
      <c r="I142" s="23" t="s">
        <v>558</v>
      </c>
      <c r="J142" s="23" t="s">
        <v>558</v>
      </c>
      <c r="K142" s="23" t="s">
        <v>558</v>
      </c>
      <c r="L142" s="23" t="s">
        <v>558</v>
      </c>
      <c r="M142" s="23" t="s">
        <v>558</v>
      </c>
      <c r="N142" s="23" t="s">
        <v>558</v>
      </c>
      <c r="O142" s="23" t="s">
        <v>558</v>
      </c>
      <c r="P142" s="23" t="s">
        <v>558</v>
      </c>
      <c r="Q142" s="23" t="s">
        <v>558</v>
      </c>
      <c r="R142" s="23" t="s">
        <v>558</v>
      </c>
      <c r="S142" s="24" t="s">
        <v>558</v>
      </c>
      <c r="T142" s="23" t="s">
        <v>558</v>
      </c>
      <c r="U142" s="23" t="s">
        <v>558</v>
      </c>
      <c r="V142" s="23" t="s">
        <v>558</v>
      </c>
      <c r="W142" s="23" t="s">
        <v>558</v>
      </c>
      <c r="X142" s="23" t="s">
        <v>558</v>
      </c>
      <c r="Y142" s="23" t="s">
        <v>558</v>
      </c>
      <c r="Z142" s="23" t="s">
        <v>558</v>
      </c>
      <c r="AA142" s="23" t="s">
        <v>558</v>
      </c>
      <c r="AB142" s="23" t="s">
        <v>558</v>
      </c>
      <c r="AC142" s="23" t="s">
        <v>558</v>
      </c>
      <c r="AD142" s="23" t="s">
        <v>558</v>
      </c>
      <c r="AE142" s="23" t="s">
        <v>558</v>
      </c>
      <c r="AF142" s="23" t="s">
        <v>558</v>
      </c>
      <c r="AG142" s="23" t="s">
        <v>558</v>
      </c>
      <c r="AH142" s="24" t="s">
        <v>558</v>
      </c>
    </row>
    <row r="143" spans="2:34" x14ac:dyDescent="0.2">
      <c r="B143" s="33" t="s">
        <v>110</v>
      </c>
      <c r="C143" s="21" t="s">
        <v>307</v>
      </c>
      <c r="D143" s="18" t="s">
        <v>308</v>
      </c>
      <c r="E143" s="23">
        <v>0.11777476255088196</v>
      </c>
      <c r="F143" s="23">
        <v>9.6607869742198094E-2</v>
      </c>
      <c r="G143" s="23">
        <v>7.3270013568521031E-3</v>
      </c>
      <c r="H143" s="23">
        <v>9.7421981004070554E-2</v>
      </c>
      <c r="I143" s="23">
        <v>0.10963364993215739</v>
      </c>
      <c r="J143" s="23">
        <v>0.13107191316146541</v>
      </c>
      <c r="K143" s="23">
        <v>2.6051560379918588E-2</v>
      </c>
      <c r="L143" s="23">
        <v>4.8303934871099047E-2</v>
      </c>
      <c r="M143" s="23">
        <v>7.6526458616010859E-2</v>
      </c>
      <c r="N143" s="23">
        <v>1.6282225237449117E-3</v>
      </c>
      <c r="O143" s="23">
        <v>8.9552238805970154E-3</v>
      </c>
      <c r="P143" s="23">
        <v>2.2795115332428766E-2</v>
      </c>
      <c r="Q143" s="23">
        <v>5.8616010854816825E-2</v>
      </c>
      <c r="R143" s="23">
        <v>0.19701492537313434</v>
      </c>
      <c r="S143" s="24">
        <v>18425</v>
      </c>
      <c r="T143" s="23">
        <v>0.18418514946962392</v>
      </c>
      <c r="U143" s="23">
        <v>9.7396335583413693E-2</v>
      </c>
      <c r="V143" s="23">
        <v>6.7502410800385727E-3</v>
      </c>
      <c r="W143" s="23">
        <v>8.6788813886210219E-3</v>
      </c>
      <c r="X143" s="23">
        <v>0.14464802314368369</v>
      </c>
      <c r="Y143" s="23">
        <v>0.17068466730954676</v>
      </c>
      <c r="Z143" s="23">
        <v>3.4715525554484088E-2</v>
      </c>
      <c r="AA143" s="23">
        <v>4.9180327868852458E-2</v>
      </c>
      <c r="AB143" s="23">
        <v>8.9681774349083893E-2</v>
      </c>
      <c r="AC143" s="23">
        <v>9.6432015429122472E-4</v>
      </c>
      <c r="AD143" s="23">
        <v>4.8216007714561235E-3</v>
      </c>
      <c r="AE143" s="23">
        <v>1.446480231436837E-2</v>
      </c>
      <c r="AF143" s="23">
        <v>4.4358727097396335E-2</v>
      </c>
      <c r="AG143" s="23">
        <v>0.14850530376084861</v>
      </c>
      <c r="AH143" s="24">
        <v>5185</v>
      </c>
    </row>
    <row r="144" spans="2:34" x14ac:dyDescent="0.2">
      <c r="B144" s="33" t="s">
        <v>110</v>
      </c>
      <c r="C144" s="21" t="s">
        <v>309</v>
      </c>
      <c r="D144" s="18" t="s">
        <v>310</v>
      </c>
      <c r="E144" s="23" t="s">
        <v>558</v>
      </c>
      <c r="F144" s="23" t="s">
        <v>558</v>
      </c>
      <c r="G144" s="23" t="s">
        <v>558</v>
      </c>
      <c r="H144" s="23" t="s">
        <v>558</v>
      </c>
      <c r="I144" s="23" t="s">
        <v>558</v>
      </c>
      <c r="J144" s="23" t="s">
        <v>558</v>
      </c>
      <c r="K144" s="23" t="s">
        <v>558</v>
      </c>
      <c r="L144" s="23" t="s">
        <v>558</v>
      </c>
      <c r="M144" s="23" t="s">
        <v>558</v>
      </c>
      <c r="N144" s="23" t="s">
        <v>558</v>
      </c>
      <c r="O144" s="23" t="s">
        <v>558</v>
      </c>
      <c r="P144" s="23" t="s">
        <v>558</v>
      </c>
      <c r="Q144" s="23" t="s">
        <v>558</v>
      </c>
      <c r="R144" s="23" t="s">
        <v>558</v>
      </c>
      <c r="S144" s="24" t="s">
        <v>558</v>
      </c>
      <c r="T144" s="23" t="s">
        <v>558</v>
      </c>
      <c r="U144" s="23" t="s">
        <v>558</v>
      </c>
      <c r="V144" s="23" t="s">
        <v>558</v>
      </c>
      <c r="W144" s="23" t="s">
        <v>558</v>
      </c>
      <c r="X144" s="23" t="s">
        <v>558</v>
      </c>
      <c r="Y144" s="23" t="s">
        <v>558</v>
      </c>
      <c r="Z144" s="23" t="s">
        <v>558</v>
      </c>
      <c r="AA144" s="23" t="s">
        <v>558</v>
      </c>
      <c r="AB144" s="23" t="s">
        <v>558</v>
      </c>
      <c r="AC144" s="23" t="s">
        <v>558</v>
      </c>
      <c r="AD144" s="23" t="s">
        <v>558</v>
      </c>
      <c r="AE144" s="23" t="s">
        <v>558</v>
      </c>
      <c r="AF144" s="23" t="s">
        <v>558</v>
      </c>
      <c r="AG144" s="23" t="s">
        <v>558</v>
      </c>
      <c r="AH144" s="24" t="s">
        <v>558</v>
      </c>
    </row>
    <row r="145" spans="2:34" x14ac:dyDescent="0.2">
      <c r="B145" s="33" t="s">
        <v>110</v>
      </c>
      <c r="C145" s="21" t="s">
        <v>311</v>
      </c>
      <c r="D145" s="18" t="s">
        <v>312</v>
      </c>
      <c r="E145" s="23" t="s">
        <v>558</v>
      </c>
      <c r="F145" s="23" t="s">
        <v>558</v>
      </c>
      <c r="G145" s="23" t="s">
        <v>558</v>
      </c>
      <c r="H145" s="23" t="s">
        <v>558</v>
      </c>
      <c r="I145" s="23" t="s">
        <v>558</v>
      </c>
      <c r="J145" s="23" t="s">
        <v>558</v>
      </c>
      <c r="K145" s="23" t="s">
        <v>558</v>
      </c>
      <c r="L145" s="23" t="s">
        <v>558</v>
      </c>
      <c r="M145" s="23" t="s">
        <v>558</v>
      </c>
      <c r="N145" s="23" t="s">
        <v>558</v>
      </c>
      <c r="O145" s="23" t="s">
        <v>558</v>
      </c>
      <c r="P145" s="23" t="s">
        <v>558</v>
      </c>
      <c r="Q145" s="23" t="s">
        <v>558</v>
      </c>
      <c r="R145" s="23" t="s">
        <v>558</v>
      </c>
      <c r="S145" s="24" t="s">
        <v>558</v>
      </c>
      <c r="T145" s="23" t="s">
        <v>558</v>
      </c>
      <c r="U145" s="23" t="s">
        <v>558</v>
      </c>
      <c r="V145" s="23" t="s">
        <v>558</v>
      </c>
      <c r="W145" s="23" t="s">
        <v>558</v>
      </c>
      <c r="X145" s="23" t="s">
        <v>558</v>
      </c>
      <c r="Y145" s="23" t="s">
        <v>558</v>
      </c>
      <c r="Z145" s="23" t="s">
        <v>558</v>
      </c>
      <c r="AA145" s="23" t="s">
        <v>558</v>
      </c>
      <c r="AB145" s="23" t="s">
        <v>558</v>
      </c>
      <c r="AC145" s="23" t="s">
        <v>558</v>
      </c>
      <c r="AD145" s="23" t="s">
        <v>558</v>
      </c>
      <c r="AE145" s="23" t="s">
        <v>558</v>
      </c>
      <c r="AF145" s="23" t="s">
        <v>558</v>
      </c>
      <c r="AG145" s="23" t="s">
        <v>558</v>
      </c>
      <c r="AH145" s="24" t="s">
        <v>558</v>
      </c>
    </row>
    <row r="146" spans="2:34" x14ac:dyDescent="0.2">
      <c r="B146" s="33" t="s">
        <v>110</v>
      </c>
      <c r="C146" s="21" t="s">
        <v>313</v>
      </c>
      <c r="D146" s="18" t="s">
        <v>314</v>
      </c>
      <c r="E146" s="23" t="s">
        <v>558</v>
      </c>
      <c r="F146" s="23" t="s">
        <v>558</v>
      </c>
      <c r="G146" s="23" t="s">
        <v>558</v>
      </c>
      <c r="H146" s="23" t="s">
        <v>558</v>
      </c>
      <c r="I146" s="23" t="s">
        <v>558</v>
      </c>
      <c r="J146" s="23" t="s">
        <v>558</v>
      </c>
      <c r="K146" s="23" t="s">
        <v>558</v>
      </c>
      <c r="L146" s="23" t="s">
        <v>558</v>
      </c>
      <c r="M146" s="23" t="s">
        <v>558</v>
      </c>
      <c r="N146" s="23" t="s">
        <v>558</v>
      </c>
      <c r="O146" s="23" t="s">
        <v>558</v>
      </c>
      <c r="P146" s="23" t="s">
        <v>558</v>
      </c>
      <c r="Q146" s="23" t="s">
        <v>558</v>
      </c>
      <c r="R146" s="23" t="s">
        <v>558</v>
      </c>
      <c r="S146" s="24" t="s">
        <v>558</v>
      </c>
      <c r="T146" s="23" t="s">
        <v>558</v>
      </c>
      <c r="U146" s="23" t="s">
        <v>558</v>
      </c>
      <c r="V146" s="23" t="s">
        <v>558</v>
      </c>
      <c r="W146" s="23" t="s">
        <v>558</v>
      </c>
      <c r="X146" s="23" t="s">
        <v>558</v>
      </c>
      <c r="Y146" s="23" t="s">
        <v>558</v>
      </c>
      <c r="Z146" s="23" t="s">
        <v>558</v>
      </c>
      <c r="AA146" s="23" t="s">
        <v>558</v>
      </c>
      <c r="AB146" s="23" t="s">
        <v>558</v>
      </c>
      <c r="AC146" s="23" t="s">
        <v>558</v>
      </c>
      <c r="AD146" s="23" t="s">
        <v>558</v>
      </c>
      <c r="AE146" s="23" t="s">
        <v>558</v>
      </c>
      <c r="AF146" s="23" t="s">
        <v>558</v>
      </c>
      <c r="AG146" s="23" t="s">
        <v>558</v>
      </c>
      <c r="AH146" s="24" t="s">
        <v>558</v>
      </c>
    </row>
    <row r="147" spans="2:34" x14ac:dyDescent="0.2">
      <c r="B147" s="33" t="s">
        <v>110</v>
      </c>
      <c r="C147" s="21" t="s">
        <v>315</v>
      </c>
      <c r="D147" s="18" t="s">
        <v>316</v>
      </c>
      <c r="E147" s="23">
        <v>4.9713193116634802E-2</v>
      </c>
      <c r="F147" s="23">
        <v>0.11281070745697896</v>
      </c>
      <c r="G147" s="23">
        <v>1.1472275334608031E-2</v>
      </c>
      <c r="H147" s="23">
        <v>2.1669853409815167E-2</v>
      </c>
      <c r="I147" s="23">
        <v>0.11727214786488209</v>
      </c>
      <c r="J147" s="23">
        <v>8.8591459528362018E-2</v>
      </c>
      <c r="K147" s="23">
        <v>3.6966220522625874E-2</v>
      </c>
      <c r="L147" s="23">
        <v>3.5691523263224986E-2</v>
      </c>
      <c r="M147" s="23">
        <v>7.6481835564053538E-2</v>
      </c>
      <c r="N147" s="23">
        <v>2.5493945188017845E-3</v>
      </c>
      <c r="O147" s="23">
        <v>1.0834926704907584E-2</v>
      </c>
      <c r="P147" s="23">
        <v>4.780114722753346E-2</v>
      </c>
      <c r="Q147" s="23">
        <v>9.4327597195666024E-2</v>
      </c>
      <c r="R147" s="23">
        <v>0.29381771829190567</v>
      </c>
      <c r="S147" s="24">
        <v>7845</v>
      </c>
      <c r="T147" s="23" t="s">
        <v>558</v>
      </c>
      <c r="U147" s="23" t="s">
        <v>558</v>
      </c>
      <c r="V147" s="23" t="s">
        <v>558</v>
      </c>
      <c r="W147" s="23" t="s">
        <v>558</v>
      </c>
      <c r="X147" s="23" t="s">
        <v>558</v>
      </c>
      <c r="Y147" s="23" t="s">
        <v>558</v>
      </c>
      <c r="Z147" s="23" t="s">
        <v>558</v>
      </c>
      <c r="AA147" s="23" t="s">
        <v>558</v>
      </c>
      <c r="AB147" s="23" t="s">
        <v>558</v>
      </c>
      <c r="AC147" s="23" t="s">
        <v>558</v>
      </c>
      <c r="AD147" s="23" t="s">
        <v>558</v>
      </c>
      <c r="AE147" s="23" t="s">
        <v>558</v>
      </c>
      <c r="AF147" s="23" t="s">
        <v>558</v>
      </c>
      <c r="AG147" s="23" t="s">
        <v>558</v>
      </c>
      <c r="AH147" s="24" t="s">
        <v>558</v>
      </c>
    </row>
    <row r="148" spans="2:34" x14ac:dyDescent="0.2">
      <c r="B148" s="33" t="s">
        <v>110</v>
      </c>
      <c r="C148" s="21" t="s">
        <v>317</v>
      </c>
      <c r="D148" s="18" t="s">
        <v>318</v>
      </c>
      <c r="E148" s="23">
        <v>6.3000785545954438E-2</v>
      </c>
      <c r="F148" s="23">
        <v>0.11076197957580518</v>
      </c>
      <c r="G148" s="23">
        <v>6.2843676355066776E-3</v>
      </c>
      <c r="H148" s="23">
        <v>1.6653574234092694E-2</v>
      </c>
      <c r="I148" s="23">
        <v>0.11437549096622153</v>
      </c>
      <c r="J148" s="23">
        <v>0.10384917517674784</v>
      </c>
      <c r="K148" s="23">
        <v>2.5294579732914376E-2</v>
      </c>
      <c r="L148" s="23">
        <v>3.94344069128044E-2</v>
      </c>
      <c r="M148" s="23">
        <v>7.7140612725844465E-2</v>
      </c>
      <c r="N148" s="23">
        <v>1.7282010997643363E-3</v>
      </c>
      <c r="O148" s="23">
        <v>1.1626080125687353E-2</v>
      </c>
      <c r="P148" s="23">
        <v>7.5255302435192462E-2</v>
      </c>
      <c r="Q148" s="23">
        <v>7.7140612725844465E-2</v>
      </c>
      <c r="R148" s="23">
        <v>0.27745483110761981</v>
      </c>
      <c r="S148" s="24">
        <v>31825</v>
      </c>
      <c r="T148" s="23">
        <v>0.11697898921067575</v>
      </c>
      <c r="U148" s="23">
        <v>0.17490062464508802</v>
      </c>
      <c r="V148" s="23">
        <v>5.1107325383304937E-3</v>
      </c>
      <c r="W148" s="23">
        <v>5.6785917092561046E-3</v>
      </c>
      <c r="X148" s="23">
        <v>0.15559341283361727</v>
      </c>
      <c r="Y148" s="23">
        <v>0.1084611016467916</v>
      </c>
      <c r="Z148" s="23">
        <v>2.5553662691652469E-2</v>
      </c>
      <c r="AA148" s="23">
        <v>2.4985803520726858E-2</v>
      </c>
      <c r="AB148" s="23">
        <v>0.11527541169789893</v>
      </c>
      <c r="AC148" s="23">
        <v>1.7035775127768314E-3</v>
      </c>
      <c r="AD148" s="23">
        <v>7.9500283929585455E-3</v>
      </c>
      <c r="AE148" s="23">
        <v>4.0318001135718338E-2</v>
      </c>
      <c r="AF148" s="23">
        <v>5.3378762067007382E-2</v>
      </c>
      <c r="AG148" s="23">
        <v>0.16411130039750141</v>
      </c>
      <c r="AH148" s="24">
        <v>8805</v>
      </c>
    </row>
    <row r="149" spans="2:34" x14ac:dyDescent="0.2">
      <c r="B149" s="33" t="s">
        <v>110</v>
      </c>
      <c r="C149" s="21" t="s">
        <v>319</v>
      </c>
      <c r="D149" s="18" t="s">
        <v>320</v>
      </c>
      <c r="E149" s="23" t="s">
        <v>558</v>
      </c>
      <c r="F149" s="23" t="s">
        <v>558</v>
      </c>
      <c r="G149" s="23" t="s">
        <v>558</v>
      </c>
      <c r="H149" s="23" t="s">
        <v>558</v>
      </c>
      <c r="I149" s="23" t="s">
        <v>558</v>
      </c>
      <c r="J149" s="23" t="s">
        <v>558</v>
      </c>
      <c r="K149" s="23" t="s">
        <v>558</v>
      </c>
      <c r="L149" s="23" t="s">
        <v>558</v>
      </c>
      <c r="M149" s="23" t="s">
        <v>558</v>
      </c>
      <c r="N149" s="23" t="s">
        <v>558</v>
      </c>
      <c r="O149" s="23" t="s">
        <v>558</v>
      </c>
      <c r="P149" s="23" t="s">
        <v>558</v>
      </c>
      <c r="Q149" s="23" t="s">
        <v>558</v>
      </c>
      <c r="R149" s="23" t="s">
        <v>558</v>
      </c>
      <c r="S149" s="24" t="s">
        <v>558</v>
      </c>
      <c r="T149" s="23" t="s">
        <v>558</v>
      </c>
      <c r="U149" s="23" t="s">
        <v>558</v>
      </c>
      <c r="V149" s="23" t="s">
        <v>558</v>
      </c>
      <c r="W149" s="23" t="s">
        <v>558</v>
      </c>
      <c r="X149" s="23" t="s">
        <v>558</v>
      </c>
      <c r="Y149" s="23" t="s">
        <v>558</v>
      </c>
      <c r="Z149" s="23" t="s">
        <v>558</v>
      </c>
      <c r="AA149" s="23" t="s">
        <v>558</v>
      </c>
      <c r="AB149" s="23" t="s">
        <v>558</v>
      </c>
      <c r="AC149" s="23" t="s">
        <v>558</v>
      </c>
      <c r="AD149" s="23" t="s">
        <v>558</v>
      </c>
      <c r="AE149" s="23" t="s">
        <v>558</v>
      </c>
      <c r="AF149" s="23" t="s">
        <v>558</v>
      </c>
      <c r="AG149" s="23" t="s">
        <v>558</v>
      </c>
      <c r="AH149" s="24" t="s">
        <v>558</v>
      </c>
    </row>
    <row r="150" spans="2:34" x14ac:dyDescent="0.2">
      <c r="B150" s="33" t="s">
        <v>110</v>
      </c>
      <c r="C150" s="21" t="s">
        <v>321</v>
      </c>
      <c r="D150" s="18" t="s">
        <v>322</v>
      </c>
      <c r="E150" s="23" t="s">
        <v>558</v>
      </c>
      <c r="F150" s="23" t="s">
        <v>558</v>
      </c>
      <c r="G150" s="23" t="s">
        <v>558</v>
      </c>
      <c r="H150" s="23" t="s">
        <v>558</v>
      </c>
      <c r="I150" s="23" t="s">
        <v>558</v>
      </c>
      <c r="J150" s="23" t="s">
        <v>558</v>
      </c>
      <c r="K150" s="23" t="s">
        <v>558</v>
      </c>
      <c r="L150" s="23" t="s">
        <v>558</v>
      </c>
      <c r="M150" s="23" t="s">
        <v>558</v>
      </c>
      <c r="N150" s="23" t="s">
        <v>558</v>
      </c>
      <c r="O150" s="23" t="s">
        <v>558</v>
      </c>
      <c r="P150" s="23" t="s">
        <v>558</v>
      </c>
      <c r="Q150" s="23" t="s">
        <v>558</v>
      </c>
      <c r="R150" s="23" t="s">
        <v>558</v>
      </c>
      <c r="S150" s="24" t="s">
        <v>558</v>
      </c>
      <c r="T150" s="23" t="s">
        <v>558</v>
      </c>
      <c r="U150" s="23" t="s">
        <v>558</v>
      </c>
      <c r="V150" s="23" t="s">
        <v>558</v>
      </c>
      <c r="W150" s="23" t="s">
        <v>558</v>
      </c>
      <c r="X150" s="23" t="s">
        <v>558</v>
      </c>
      <c r="Y150" s="23" t="s">
        <v>558</v>
      </c>
      <c r="Z150" s="23" t="s">
        <v>558</v>
      </c>
      <c r="AA150" s="23" t="s">
        <v>558</v>
      </c>
      <c r="AB150" s="23" t="s">
        <v>558</v>
      </c>
      <c r="AC150" s="23" t="s">
        <v>558</v>
      </c>
      <c r="AD150" s="23" t="s">
        <v>558</v>
      </c>
      <c r="AE150" s="23" t="s">
        <v>558</v>
      </c>
      <c r="AF150" s="23" t="s">
        <v>558</v>
      </c>
      <c r="AG150" s="23" t="s">
        <v>558</v>
      </c>
      <c r="AH150" s="24" t="s">
        <v>558</v>
      </c>
    </row>
    <row r="151" spans="2:34" x14ac:dyDescent="0.2">
      <c r="B151" s="33" t="s">
        <v>110</v>
      </c>
      <c r="C151" s="21" t="s">
        <v>323</v>
      </c>
      <c r="D151" s="18" t="s">
        <v>324</v>
      </c>
      <c r="E151" s="23" t="s">
        <v>558</v>
      </c>
      <c r="F151" s="23" t="s">
        <v>558</v>
      </c>
      <c r="G151" s="23" t="s">
        <v>558</v>
      </c>
      <c r="H151" s="23" t="s">
        <v>558</v>
      </c>
      <c r="I151" s="23" t="s">
        <v>558</v>
      </c>
      <c r="J151" s="23" t="s">
        <v>558</v>
      </c>
      <c r="K151" s="23" t="s">
        <v>558</v>
      </c>
      <c r="L151" s="23" t="s">
        <v>558</v>
      </c>
      <c r="M151" s="23" t="s">
        <v>558</v>
      </c>
      <c r="N151" s="23" t="s">
        <v>558</v>
      </c>
      <c r="O151" s="23" t="s">
        <v>558</v>
      </c>
      <c r="P151" s="23" t="s">
        <v>558</v>
      </c>
      <c r="Q151" s="23" t="s">
        <v>558</v>
      </c>
      <c r="R151" s="23" t="s">
        <v>558</v>
      </c>
      <c r="S151" s="24" t="s">
        <v>558</v>
      </c>
      <c r="T151" s="23" t="s">
        <v>558</v>
      </c>
      <c r="U151" s="23" t="s">
        <v>558</v>
      </c>
      <c r="V151" s="23" t="s">
        <v>558</v>
      </c>
      <c r="W151" s="23" t="s">
        <v>558</v>
      </c>
      <c r="X151" s="23" t="s">
        <v>558</v>
      </c>
      <c r="Y151" s="23" t="s">
        <v>558</v>
      </c>
      <c r="Z151" s="23" t="s">
        <v>558</v>
      </c>
      <c r="AA151" s="23" t="s">
        <v>558</v>
      </c>
      <c r="AB151" s="23" t="s">
        <v>558</v>
      </c>
      <c r="AC151" s="23" t="s">
        <v>558</v>
      </c>
      <c r="AD151" s="23" t="s">
        <v>558</v>
      </c>
      <c r="AE151" s="23" t="s">
        <v>558</v>
      </c>
      <c r="AF151" s="23" t="s">
        <v>558</v>
      </c>
      <c r="AG151" s="23" t="s">
        <v>558</v>
      </c>
      <c r="AH151" s="24" t="s">
        <v>558</v>
      </c>
    </row>
    <row r="152" spans="2:34" x14ac:dyDescent="0.2">
      <c r="B152" s="33" t="s">
        <v>110</v>
      </c>
      <c r="C152" s="21" t="s">
        <v>325</v>
      </c>
      <c r="D152" s="18" t="s">
        <v>326</v>
      </c>
      <c r="E152" s="23">
        <v>6.7423704755145489E-2</v>
      </c>
      <c r="F152" s="23">
        <v>0.10716820440028389</v>
      </c>
      <c r="G152" s="23">
        <v>1.4904187366926898E-2</v>
      </c>
      <c r="H152" s="23">
        <v>2.3420865862313699E-2</v>
      </c>
      <c r="I152" s="23">
        <v>0.13626685592618878</v>
      </c>
      <c r="J152" s="23">
        <v>0.10007097232079488</v>
      </c>
      <c r="K152" s="23">
        <v>1.1355571327182399E-2</v>
      </c>
      <c r="L152" s="23">
        <v>3.61958836053939E-2</v>
      </c>
      <c r="M152" s="23">
        <v>6.3875088715400999E-2</v>
      </c>
      <c r="N152" s="23">
        <v>2.1291696238466998E-3</v>
      </c>
      <c r="O152" s="23">
        <v>4.9680624556422996E-3</v>
      </c>
      <c r="P152" s="23">
        <v>3.2647267565649396E-2</v>
      </c>
      <c r="Q152" s="23">
        <v>8.9425124201561387E-2</v>
      </c>
      <c r="R152" s="23">
        <v>0.31014904187366926</v>
      </c>
      <c r="S152" s="24">
        <v>7045</v>
      </c>
      <c r="T152" s="23">
        <v>0.10569105691056911</v>
      </c>
      <c r="U152" s="23">
        <v>0.14227642276422764</v>
      </c>
      <c r="V152" s="23">
        <v>8.130081300813009E-3</v>
      </c>
      <c r="W152" s="23">
        <v>4.0650406504065045E-3</v>
      </c>
      <c r="X152" s="23">
        <v>0.18495934959349594</v>
      </c>
      <c r="Y152" s="23">
        <v>0.13211382113821138</v>
      </c>
      <c r="Z152" s="23">
        <v>1.8292682926829267E-2</v>
      </c>
      <c r="AA152" s="23">
        <v>2.8455284552845527E-2</v>
      </c>
      <c r="AB152" s="23">
        <v>7.7235772357723581E-2</v>
      </c>
      <c r="AC152" s="23">
        <v>4.0650406504065045E-3</v>
      </c>
      <c r="AD152" s="23">
        <v>0</v>
      </c>
      <c r="AE152" s="23">
        <v>1.016260162601626E-2</v>
      </c>
      <c r="AF152" s="23">
        <v>5.2845528455284556E-2</v>
      </c>
      <c r="AG152" s="23">
        <v>0.22560975609756098</v>
      </c>
      <c r="AH152" s="24">
        <v>2460</v>
      </c>
    </row>
    <row r="153" spans="2:34" x14ac:dyDescent="0.2">
      <c r="B153" s="33" t="s">
        <v>110</v>
      </c>
      <c r="C153" s="21" t="s">
        <v>327</v>
      </c>
      <c r="D153" s="18" t="s">
        <v>328</v>
      </c>
      <c r="E153" s="23" t="s">
        <v>558</v>
      </c>
      <c r="F153" s="23" t="s">
        <v>558</v>
      </c>
      <c r="G153" s="23" t="s">
        <v>558</v>
      </c>
      <c r="H153" s="23" t="s">
        <v>558</v>
      </c>
      <c r="I153" s="23" t="s">
        <v>558</v>
      </c>
      <c r="J153" s="23" t="s">
        <v>558</v>
      </c>
      <c r="K153" s="23" t="s">
        <v>558</v>
      </c>
      <c r="L153" s="23" t="s">
        <v>558</v>
      </c>
      <c r="M153" s="23" t="s">
        <v>558</v>
      </c>
      <c r="N153" s="23" t="s">
        <v>558</v>
      </c>
      <c r="O153" s="23" t="s">
        <v>558</v>
      </c>
      <c r="P153" s="23" t="s">
        <v>558</v>
      </c>
      <c r="Q153" s="23" t="s">
        <v>558</v>
      </c>
      <c r="R153" s="23" t="s">
        <v>558</v>
      </c>
      <c r="S153" s="24" t="s">
        <v>558</v>
      </c>
      <c r="T153" s="23" t="s">
        <v>558</v>
      </c>
      <c r="U153" s="23" t="s">
        <v>558</v>
      </c>
      <c r="V153" s="23" t="s">
        <v>558</v>
      </c>
      <c r="W153" s="23" t="s">
        <v>558</v>
      </c>
      <c r="X153" s="23" t="s">
        <v>558</v>
      </c>
      <c r="Y153" s="23" t="s">
        <v>558</v>
      </c>
      <c r="Z153" s="23" t="s">
        <v>558</v>
      </c>
      <c r="AA153" s="23" t="s">
        <v>558</v>
      </c>
      <c r="AB153" s="23" t="s">
        <v>558</v>
      </c>
      <c r="AC153" s="23" t="s">
        <v>558</v>
      </c>
      <c r="AD153" s="23" t="s">
        <v>558</v>
      </c>
      <c r="AE153" s="23" t="s">
        <v>558</v>
      </c>
      <c r="AF153" s="23" t="s">
        <v>558</v>
      </c>
      <c r="AG153" s="23" t="s">
        <v>558</v>
      </c>
      <c r="AH153" s="24" t="s">
        <v>558</v>
      </c>
    </row>
    <row r="154" spans="2:34" x14ac:dyDescent="0.2">
      <c r="B154" s="33" t="s">
        <v>110</v>
      </c>
      <c r="C154" s="21" t="s">
        <v>329</v>
      </c>
      <c r="D154" s="18" t="s">
        <v>330</v>
      </c>
      <c r="E154" s="23" t="s">
        <v>558</v>
      </c>
      <c r="F154" s="23" t="s">
        <v>558</v>
      </c>
      <c r="G154" s="23" t="s">
        <v>558</v>
      </c>
      <c r="H154" s="23" t="s">
        <v>558</v>
      </c>
      <c r="I154" s="23" t="s">
        <v>558</v>
      </c>
      <c r="J154" s="23" t="s">
        <v>558</v>
      </c>
      <c r="K154" s="23" t="s">
        <v>558</v>
      </c>
      <c r="L154" s="23" t="s">
        <v>558</v>
      </c>
      <c r="M154" s="23" t="s">
        <v>558</v>
      </c>
      <c r="N154" s="23" t="s">
        <v>558</v>
      </c>
      <c r="O154" s="23" t="s">
        <v>558</v>
      </c>
      <c r="P154" s="23" t="s">
        <v>558</v>
      </c>
      <c r="Q154" s="23" t="s">
        <v>558</v>
      </c>
      <c r="R154" s="23" t="s">
        <v>558</v>
      </c>
      <c r="S154" s="24" t="s">
        <v>558</v>
      </c>
      <c r="T154" s="23" t="s">
        <v>558</v>
      </c>
      <c r="U154" s="23" t="s">
        <v>558</v>
      </c>
      <c r="V154" s="23" t="s">
        <v>558</v>
      </c>
      <c r="W154" s="23" t="s">
        <v>558</v>
      </c>
      <c r="X154" s="23" t="s">
        <v>558</v>
      </c>
      <c r="Y154" s="23" t="s">
        <v>558</v>
      </c>
      <c r="Z154" s="23" t="s">
        <v>558</v>
      </c>
      <c r="AA154" s="23" t="s">
        <v>558</v>
      </c>
      <c r="AB154" s="23" t="s">
        <v>558</v>
      </c>
      <c r="AC154" s="23" t="s">
        <v>558</v>
      </c>
      <c r="AD154" s="23" t="s">
        <v>558</v>
      </c>
      <c r="AE154" s="23" t="s">
        <v>558</v>
      </c>
      <c r="AF154" s="23" t="s">
        <v>558</v>
      </c>
      <c r="AG154" s="23" t="s">
        <v>558</v>
      </c>
      <c r="AH154" s="24" t="s">
        <v>558</v>
      </c>
    </row>
    <row r="155" spans="2:34" x14ac:dyDescent="0.2">
      <c r="B155" s="33" t="s">
        <v>117</v>
      </c>
      <c r="C155" s="21" t="s">
        <v>331</v>
      </c>
      <c r="D155" s="18" t="s">
        <v>332</v>
      </c>
      <c r="E155" s="23" t="s">
        <v>558</v>
      </c>
      <c r="F155" s="23" t="s">
        <v>558</v>
      </c>
      <c r="G155" s="23" t="s">
        <v>558</v>
      </c>
      <c r="H155" s="23" t="s">
        <v>558</v>
      </c>
      <c r="I155" s="23" t="s">
        <v>558</v>
      </c>
      <c r="J155" s="23" t="s">
        <v>558</v>
      </c>
      <c r="K155" s="23" t="s">
        <v>558</v>
      </c>
      <c r="L155" s="23" t="s">
        <v>558</v>
      </c>
      <c r="M155" s="23" t="s">
        <v>558</v>
      </c>
      <c r="N155" s="23" t="s">
        <v>558</v>
      </c>
      <c r="O155" s="23" t="s">
        <v>558</v>
      </c>
      <c r="P155" s="23" t="s">
        <v>558</v>
      </c>
      <c r="Q155" s="23" t="s">
        <v>558</v>
      </c>
      <c r="R155" s="23" t="s">
        <v>558</v>
      </c>
      <c r="S155" s="24" t="s">
        <v>558</v>
      </c>
      <c r="T155" s="23" t="s">
        <v>558</v>
      </c>
      <c r="U155" s="23" t="s">
        <v>558</v>
      </c>
      <c r="V155" s="23" t="s">
        <v>558</v>
      </c>
      <c r="W155" s="23" t="s">
        <v>558</v>
      </c>
      <c r="X155" s="23" t="s">
        <v>558</v>
      </c>
      <c r="Y155" s="23" t="s">
        <v>558</v>
      </c>
      <c r="Z155" s="23" t="s">
        <v>558</v>
      </c>
      <c r="AA155" s="23" t="s">
        <v>558</v>
      </c>
      <c r="AB155" s="23" t="s">
        <v>558</v>
      </c>
      <c r="AC155" s="23" t="s">
        <v>558</v>
      </c>
      <c r="AD155" s="23" t="s">
        <v>558</v>
      </c>
      <c r="AE155" s="23" t="s">
        <v>558</v>
      </c>
      <c r="AF155" s="23" t="s">
        <v>558</v>
      </c>
      <c r="AG155" s="23" t="s">
        <v>558</v>
      </c>
      <c r="AH155" s="24" t="s">
        <v>558</v>
      </c>
    </row>
    <row r="156" spans="2:34" x14ac:dyDescent="0.2">
      <c r="B156" s="33" t="s">
        <v>117</v>
      </c>
      <c r="C156" s="21" t="s">
        <v>333</v>
      </c>
      <c r="D156" s="18" t="s">
        <v>334</v>
      </c>
      <c r="E156" s="23" t="s">
        <v>558</v>
      </c>
      <c r="F156" s="23" t="s">
        <v>558</v>
      </c>
      <c r="G156" s="23" t="s">
        <v>558</v>
      </c>
      <c r="H156" s="23" t="s">
        <v>558</v>
      </c>
      <c r="I156" s="23" t="s">
        <v>558</v>
      </c>
      <c r="J156" s="23" t="s">
        <v>558</v>
      </c>
      <c r="K156" s="23" t="s">
        <v>558</v>
      </c>
      <c r="L156" s="23" t="s">
        <v>558</v>
      </c>
      <c r="M156" s="23" t="s">
        <v>558</v>
      </c>
      <c r="N156" s="23" t="s">
        <v>558</v>
      </c>
      <c r="O156" s="23" t="s">
        <v>558</v>
      </c>
      <c r="P156" s="23" t="s">
        <v>558</v>
      </c>
      <c r="Q156" s="23" t="s">
        <v>558</v>
      </c>
      <c r="R156" s="23" t="s">
        <v>558</v>
      </c>
      <c r="S156" s="24" t="s">
        <v>558</v>
      </c>
      <c r="T156" s="23" t="s">
        <v>558</v>
      </c>
      <c r="U156" s="23" t="s">
        <v>558</v>
      </c>
      <c r="V156" s="23" t="s">
        <v>558</v>
      </c>
      <c r="W156" s="23" t="s">
        <v>558</v>
      </c>
      <c r="X156" s="23" t="s">
        <v>558</v>
      </c>
      <c r="Y156" s="23" t="s">
        <v>558</v>
      </c>
      <c r="Z156" s="23" t="s">
        <v>558</v>
      </c>
      <c r="AA156" s="23" t="s">
        <v>558</v>
      </c>
      <c r="AB156" s="23" t="s">
        <v>558</v>
      </c>
      <c r="AC156" s="23" t="s">
        <v>558</v>
      </c>
      <c r="AD156" s="23" t="s">
        <v>558</v>
      </c>
      <c r="AE156" s="23" t="s">
        <v>558</v>
      </c>
      <c r="AF156" s="23" t="s">
        <v>558</v>
      </c>
      <c r="AG156" s="23" t="s">
        <v>558</v>
      </c>
      <c r="AH156" s="24" t="s">
        <v>558</v>
      </c>
    </row>
    <row r="157" spans="2:34" x14ac:dyDescent="0.2">
      <c r="B157" s="33" t="s">
        <v>117</v>
      </c>
      <c r="C157" s="21" t="s">
        <v>335</v>
      </c>
      <c r="D157" s="18" t="s">
        <v>336</v>
      </c>
      <c r="E157" s="23" t="s">
        <v>558</v>
      </c>
      <c r="F157" s="23" t="s">
        <v>558</v>
      </c>
      <c r="G157" s="23" t="s">
        <v>558</v>
      </c>
      <c r="H157" s="23" t="s">
        <v>558</v>
      </c>
      <c r="I157" s="23" t="s">
        <v>558</v>
      </c>
      <c r="J157" s="23" t="s">
        <v>558</v>
      </c>
      <c r="K157" s="23" t="s">
        <v>558</v>
      </c>
      <c r="L157" s="23" t="s">
        <v>558</v>
      </c>
      <c r="M157" s="23" t="s">
        <v>558</v>
      </c>
      <c r="N157" s="23" t="s">
        <v>558</v>
      </c>
      <c r="O157" s="23" t="s">
        <v>558</v>
      </c>
      <c r="P157" s="23" t="s">
        <v>558</v>
      </c>
      <c r="Q157" s="23" t="s">
        <v>558</v>
      </c>
      <c r="R157" s="23" t="s">
        <v>558</v>
      </c>
      <c r="S157" s="24" t="s">
        <v>558</v>
      </c>
      <c r="T157" s="23" t="s">
        <v>558</v>
      </c>
      <c r="U157" s="23" t="s">
        <v>558</v>
      </c>
      <c r="V157" s="23" t="s">
        <v>558</v>
      </c>
      <c r="W157" s="23" t="s">
        <v>558</v>
      </c>
      <c r="X157" s="23" t="s">
        <v>558</v>
      </c>
      <c r="Y157" s="23" t="s">
        <v>558</v>
      </c>
      <c r="Z157" s="23" t="s">
        <v>558</v>
      </c>
      <c r="AA157" s="23" t="s">
        <v>558</v>
      </c>
      <c r="AB157" s="23" t="s">
        <v>558</v>
      </c>
      <c r="AC157" s="23" t="s">
        <v>558</v>
      </c>
      <c r="AD157" s="23" t="s">
        <v>558</v>
      </c>
      <c r="AE157" s="23" t="s">
        <v>558</v>
      </c>
      <c r="AF157" s="23" t="s">
        <v>558</v>
      </c>
      <c r="AG157" s="23" t="s">
        <v>558</v>
      </c>
      <c r="AH157" s="24" t="s">
        <v>558</v>
      </c>
    </row>
    <row r="158" spans="2:34" x14ac:dyDescent="0.2">
      <c r="B158" s="33" t="s">
        <v>117</v>
      </c>
      <c r="C158" s="21" t="s">
        <v>337</v>
      </c>
      <c r="D158" s="18" t="s">
        <v>338</v>
      </c>
      <c r="E158" s="23" t="s">
        <v>558</v>
      </c>
      <c r="F158" s="23" t="s">
        <v>558</v>
      </c>
      <c r="G158" s="23" t="s">
        <v>558</v>
      </c>
      <c r="H158" s="23" t="s">
        <v>558</v>
      </c>
      <c r="I158" s="23" t="s">
        <v>558</v>
      </c>
      <c r="J158" s="23" t="s">
        <v>558</v>
      </c>
      <c r="K158" s="23" t="s">
        <v>558</v>
      </c>
      <c r="L158" s="23" t="s">
        <v>558</v>
      </c>
      <c r="M158" s="23" t="s">
        <v>558</v>
      </c>
      <c r="N158" s="23" t="s">
        <v>558</v>
      </c>
      <c r="O158" s="23" t="s">
        <v>558</v>
      </c>
      <c r="P158" s="23" t="s">
        <v>558</v>
      </c>
      <c r="Q158" s="23" t="s">
        <v>558</v>
      </c>
      <c r="R158" s="23" t="s">
        <v>558</v>
      </c>
      <c r="S158" s="24" t="s">
        <v>558</v>
      </c>
      <c r="T158" s="23" t="s">
        <v>558</v>
      </c>
      <c r="U158" s="23" t="s">
        <v>558</v>
      </c>
      <c r="V158" s="23" t="s">
        <v>558</v>
      </c>
      <c r="W158" s="23" t="s">
        <v>558</v>
      </c>
      <c r="X158" s="23" t="s">
        <v>558</v>
      </c>
      <c r="Y158" s="23" t="s">
        <v>558</v>
      </c>
      <c r="Z158" s="23" t="s">
        <v>558</v>
      </c>
      <c r="AA158" s="23" t="s">
        <v>558</v>
      </c>
      <c r="AB158" s="23" t="s">
        <v>558</v>
      </c>
      <c r="AC158" s="23" t="s">
        <v>558</v>
      </c>
      <c r="AD158" s="23" t="s">
        <v>558</v>
      </c>
      <c r="AE158" s="23" t="s">
        <v>558</v>
      </c>
      <c r="AF158" s="23" t="s">
        <v>558</v>
      </c>
      <c r="AG158" s="23" t="s">
        <v>558</v>
      </c>
      <c r="AH158" s="24" t="s">
        <v>558</v>
      </c>
    </row>
    <row r="159" spans="2:34" x14ac:dyDescent="0.2">
      <c r="B159" s="33" t="s">
        <v>117</v>
      </c>
      <c r="C159" s="21" t="s">
        <v>339</v>
      </c>
      <c r="D159" s="18" t="s">
        <v>340</v>
      </c>
      <c r="E159" s="23">
        <v>6.6697121973503887E-2</v>
      </c>
      <c r="F159" s="23">
        <v>0.13156692553677479</v>
      </c>
      <c r="G159" s="23">
        <v>1.187756966651439E-2</v>
      </c>
      <c r="H159" s="23">
        <v>2.3298309730470534E-2</v>
      </c>
      <c r="I159" s="23">
        <v>0.1306532663316583</v>
      </c>
      <c r="J159" s="23">
        <v>8.2686158063042484E-2</v>
      </c>
      <c r="K159" s="23">
        <v>4.6596619460941069E-2</v>
      </c>
      <c r="L159" s="23">
        <v>4.202832343535861E-2</v>
      </c>
      <c r="M159" s="23">
        <v>8.8624942896299685E-2</v>
      </c>
      <c r="N159" s="23">
        <v>2.2841480127912287E-3</v>
      </c>
      <c r="O159" s="23">
        <v>1.735952489721334E-2</v>
      </c>
      <c r="P159" s="23">
        <v>4.9794426678848792E-2</v>
      </c>
      <c r="Q159" s="23">
        <v>9.4563727729556873E-2</v>
      </c>
      <c r="R159" s="23">
        <v>0.21105527638190955</v>
      </c>
      <c r="S159" s="24">
        <v>10945</v>
      </c>
      <c r="T159" s="23">
        <v>0.12621359223300971</v>
      </c>
      <c r="U159" s="23">
        <v>0.13009708737864079</v>
      </c>
      <c r="V159" s="23">
        <v>1.3592233009708738E-2</v>
      </c>
      <c r="W159" s="23">
        <v>7.7669902912621356E-3</v>
      </c>
      <c r="X159" s="23">
        <v>0.14563106796116504</v>
      </c>
      <c r="Y159" s="23">
        <v>0.13009708737864079</v>
      </c>
      <c r="Z159" s="23">
        <v>4.6601941747572817E-2</v>
      </c>
      <c r="AA159" s="23">
        <v>2.524271844660194E-2</v>
      </c>
      <c r="AB159" s="23">
        <v>9.9029126213592236E-2</v>
      </c>
      <c r="AC159" s="23">
        <v>1.9417475728155339E-3</v>
      </c>
      <c r="AD159" s="23">
        <v>1.7475728155339806E-2</v>
      </c>
      <c r="AE159" s="23">
        <v>1.5533980582524271E-2</v>
      </c>
      <c r="AF159" s="23">
        <v>4.4660194174757278E-2</v>
      </c>
      <c r="AG159" s="23">
        <v>0.19611650485436893</v>
      </c>
      <c r="AH159" s="24">
        <v>2575</v>
      </c>
    </row>
    <row r="160" spans="2:34" x14ac:dyDescent="0.2">
      <c r="B160" s="33" t="s">
        <v>117</v>
      </c>
      <c r="C160" s="21" t="s">
        <v>341</v>
      </c>
      <c r="D160" s="18" t="s">
        <v>342</v>
      </c>
      <c r="E160" s="23" t="s">
        <v>558</v>
      </c>
      <c r="F160" s="23" t="s">
        <v>558</v>
      </c>
      <c r="G160" s="23" t="s">
        <v>558</v>
      </c>
      <c r="H160" s="23" t="s">
        <v>558</v>
      </c>
      <c r="I160" s="23" t="s">
        <v>558</v>
      </c>
      <c r="J160" s="23" t="s">
        <v>558</v>
      </c>
      <c r="K160" s="23" t="s">
        <v>558</v>
      </c>
      <c r="L160" s="23" t="s">
        <v>558</v>
      </c>
      <c r="M160" s="23" t="s">
        <v>558</v>
      </c>
      <c r="N160" s="23" t="s">
        <v>558</v>
      </c>
      <c r="O160" s="23" t="s">
        <v>558</v>
      </c>
      <c r="P160" s="23" t="s">
        <v>558</v>
      </c>
      <c r="Q160" s="23" t="s">
        <v>558</v>
      </c>
      <c r="R160" s="23" t="s">
        <v>558</v>
      </c>
      <c r="S160" s="24" t="s">
        <v>558</v>
      </c>
      <c r="T160" s="23" t="s">
        <v>558</v>
      </c>
      <c r="U160" s="23" t="s">
        <v>558</v>
      </c>
      <c r="V160" s="23" t="s">
        <v>558</v>
      </c>
      <c r="W160" s="23" t="s">
        <v>558</v>
      </c>
      <c r="X160" s="23" t="s">
        <v>558</v>
      </c>
      <c r="Y160" s="23" t="s">
        <v>558</v>
      </c>
      <c r="Z160" s="23" t="s">
        <v>558</v>
      </c>
      <c r="AA160" s="23" t="s">
        <v>558</v>
      </c>
      <c r="AB160" s="23" t="s">
        <v>558</v>
      </c>
      <c r="AC160" s="23" t="s">
        <v>558</v>
      </c>
      <c r="AD160" s="23" t="s">
        <v>558</v>
      </c>
      <c r="AE160" s="23" t="s">
        <v>558</v>
      </c>
      <c r="AF160" s="23" t="s">
        <v>558</v>
      </c>
      <c r="AG160" s="23" t="s">
        <v>558</v>
      </c>
      <c r="AH160" s="24" t="s">
        <v>558</v>
      </c>
    </row>
    <row r="161" spans="2:34" x14ac:dyDescent="0.2">
      <c r="B161" s="33" t="s">
        <v>117</v>
      </c>
      <c r="C161" s="21" t="s">
        <v>343</v>
      </c>
      <c r="D161" s="18" t="s">
        <v>344</v>
      </c>
      <c r="E161" s="23">
        <v>6.7530064754856609E-2</v>
      </c>
      <c r="F161" s="23">
        <v>0.12257169287696577</v>
      </c>
      <c r="G161" s="23">
        <v>1.572617946345976E-2</v>
      </c>
      <c r="H161" s="23">
        <v>1.4801110083256245E-2</v>
      </c>
      <c r="I161" s="23">
        <v>0.14014801110083255</v>
      </c>
      <c r="J161" s="23">
        <v>7.0767807585568915E-2</v>
      </c>
      <c r="K161" s="23">
        <v>4.0703052728954671E-2</v>
      </c>
      <c r="L161" s="23">
        <v>3.7465309898242372E-2</v>
      </c>
      <c r="M161" s="23">
        <v>7.9555966697502312E-2</v>
      </c>
      <c r="N161" s="23">
        <v>2.3126734505087882E-3</v>
      </c>
      <c r="O161" s="23">
        <v>1.3413506012950971E-2</v>
      </c>
      <c r="P161" s="23">
        <v>5.4116558741905643E-2</v>
      </c>
      <c r="Q161" s="23">
        <v>8.4181313598519894E-2</v>
      </c>
      <c r="R161" s="23">
        <v>0.2567067530064755</v>
      </c>
      <c r="S161" s="24">
        <v>10810</v>
      </c>
      <c r="T161" s="23">
        <v>0.11189801699716714</v>
      </c>
      <c r="U161" s="23">
        <v>0.13739376770538245</v>
      </c>
      <c r="V161" s="23">
        <v>1.2747875354107648E-2</v>
      </c>
      <c r="W161" s="23">
        <v>4.24929178470255E-3</v>
      </c>
      <c r="X161" s="23">
        <v>0.18271954674220964</v>
      </c>
      <c r="Y161" s="23">
        <v>9.9150141643059492E-2</v>
      </c>
      <c r="Z161" s="23">
        <v>4.5325779036827198E-2</v>
      </c>
      <c r="AA161" s="23">
        <v>1.9830028328611898E-2</v>
      </c>
      <c r="AB161" s="23">
        <v>0.10339943342776203</v>
      </c>
      <c r="AC161" s="23">
        <v>2.8328611898016999E-3</v>
      </c>
      <c r="AD161" s="23">
        <v>1.2747875354107648E-2</v>
      </c>
      <c r="AE161" s="23">
        <v>2.2662889518413599E-2</v>
      </c>
      <c r="AF161" s="23">
        <v>3.9660056657223795E-2</v>
      </c>
      <c r="AG161" s="23">
        <v>0.20538243626062322</v>
      </c>
      <c r="AH161" s="24">
        <v>3530</v>
      </c>
    </row>
    <row r="162" spans="2:34" x14ac:dyDescent="0.2">
      <c r="B162" s="33" t="s">
        <v>117</v>
      </c>
      <c r="C162" s="21" t="s">
        <v>345</v>
      </c>
      <c r="D162" s="18" t="s">
        <v>346</v>
      </c>
      <c r="E162" s="23">
        <v>6.1717352415026835E-2</v>
      </c>
      <c r="F162" s="23">
        <v>9.2128801431127019E-2</v>
      </c>
      <c r="G162" s="23">
        <v>2.6833631484794273E-3</v>
      </c>
      <c r="H162" s="23">
        <v>2.8622540250447227E-2</v>
      </c>
      <c r="I162" s="23">
        <v>0.11985688729874776</v>
      </c>
      <c r="J162" s="23">
        <v>0.11001788908765653</v>
      </c>
      <c r="K162" s="23">
        <v>2.9516994633273702E-2</v>
      </c>
      <c r="L162" s="23">
        <v>3.9355992844364938E-2</v>
      </c>
      <c r="M162" s="23">
        <v>6.2611806797853303E-2</v>
      </c>
      <c r="N162" s="23">
        <v>1.7889087656529517E-3</v>
      </c>
      <c r="O162" s="23">
        <v>1.1627906976744186E-2</v>
      </c>
      <c r="P162" s="23">
        <v>6.2611806797853303E-2</v>
      </c>
      <c r="Q162" s="23">
        <v>8.3184257602862258E-2</v>
      </c>
      <c r="R162" s="23">
        <v>0.29338103756708406</v>
      </c>
      <c r="S162" s="24">
        <v>5590</v>
      </c>
      <c r="T162" s="23">
        <v>0.11814345991561181</v>
      </c>
      <c r="U162" s="23">
        <v>0.10548523206751055</v>
      </c>
      <c r="V162" s="23">
        <v>4.2194092827004216E-3</v>
      </c>
      <c r="W162" s="23">
        <v>4.2194092827004216E-3</v>
      </c>
      <c r="X162" s="23">
        <v>0.189873417721519</v>
      </c>
      <c r="Y162" s="23">
        <v>0.13502109704641349</v>
      </c>
      <c r="Z162" s="23">
        <v>2.9535864978902954E-2</v>
      </c>
      <c r="AA162" s="23">
        <v>2.1097046413502109E-2</v>
      </c>
      <c r="AB162" s="23">
        <v>9.7046413502109699E-2</v>
      </c>
      <c r="AC162" s="23">
        <v>4.2194092827004216E-3</v>
      </c>
      <c r="AD162" s="23">
        <v>1.2658227848101266E-2</v>
      </c>
      <c r="AE162" s="23">
        <v>3.7974683544303799E-2</v>
      </c>
      <c r="AF162" s="23">
        <v>5.4852320675105488E-2</v>
      </c>
      <c r="AG162" s="23">
        <v>0.1940928270042194</v>
      </c>
      <c r="AH162" s="24">
        <v>1185</v>
      </c>
    </row>
    <row r="163" spans="2:34" x14ac:dyDescent="0.2">
      <c r="B163" s="33" t="s">
        <v>117</v>
      </c>
      <c r="C163" s="21" t="s">
        <v>347</v>
      </c>
      <c r="D163" s="18" t="s">
        <v>348</v>
      </c>
      <c r="E163" s="23" t="s">
        <v>558</v>
      </c>
      <c r="F163" s="23" t="s">
        <v>558</v>
      </c>
      <c r="G163" s="23" t="s">
        <v>558</v>
      </c>
      <c r="H163" s="23" t="s">
        <v>558</v>
      </c>
      <c r="I163" s="23" t="s">
        <v>558</v>
      </c>
      <c r="J163" s="23" t="s">
        <v>558</v>
      </c>
      <c r="K163" s="23" t="s">
        <v>558</v>
      </c>
      <c r="L163" s="23" t="s">
        <v>558</v>
      </c>
      <c r="M163" s="23" t="s">
        <v>558</v>
      </c>
      <c r="N163" s="23" t="s">
        <v>558</v>
      </c>
      <c r="O163" s="23" t="s">
        <v>558</v>
      </c>
      <c r="P163" s="23" t="s">
        <v>558</v>
      </c>
      <c r="Q163" s="23" t="s">
        <v>558</v>
      </c>
      <c r="R163" s="23" t="s">
        <v>558</v>
      </c>
      <c r="S163" s="24" t="s">
        <v>558</v>
      </c>
      <c r="T163" s="23" t="s">
        <v>558</v>
      </c>
      <c r="U163" s="23" t="s">
        <v>558</v>
      </c>
      <c r="V163" s="23" t="s">
        <v>558</v>
      </c>
      <c r="W163" s="23" t="s">
        <v>558</v>
      </c>
      <c r="X163" s="23" t="s">
        <v>558</v>
      </c>
      <c r="Y163" s="23" t="s">
        <v>558</v>
      </c>
      <c r="Z163" s="23" t="s">
        <v>558</v>
      </c>
      <c r="AA163" s="23" t="s">
        <v>558</v>
      </c>
      <c r="AB163" s="23" t="s">
        <v>558</v>
      </c>
      <c r="AC163" s="23" t="s">
        <v>558</v>
      </c>
      <c r="AD163" s="23" t="s">
        <v>558</v>
      </c>
      <c r="AE163" s="23" t="s">
        <v>558</v>
      </c>
      <c r="AF163" s="23" t="s">
        <v>558</v>
      </c>
      <c r="AG163" s="23" t="s">
        <v>558</v>
      </c>
      <c r="AH163" s="24" t="s">
        <v>558</v>
      </c>
    </row>
    <row r="164" spans="2:34" x14ac:dyDescent="0.2">
      <c r="B164" s="33" t="s">
        <v>117</v>
      </c>
      <c r="C164" s="21" t="s">
        <v>349</v>
      </c>
      <c r="D164" s="18" t="s">
        <v>350</v>
      </c>
      <c r="E164" s="23" t="s">
        <v>558</v>
      </c>
      <c r="F164" s="23" t="s">
        <v>558</v>
      </c>
      <c r="G164" s="23" t="s">
        <v>558</v>
      </c>
      <c r="H164" s="23" t="s">
        <v>558</v>
      </c>
      <c r="I164" s="23" t="s">
        <v>558</v>
      </c>
      <c r="J164" s="23" t="s">
        <v>558</v>
      </c>
      <c r="K164" s="23" t="s">
        <v>558</v>
      </c>
      <c r="L164" s="23" t="s">
        <v>558</v>
      </c>
      <c r="M164" s="23" t="s">
        <v>558</v>
      </c>
      <c r="N164" s="23" t="s">
        <v>558</v>
      </c>
      <c r="O164" s="23" t="s">
        <v>558</v>
      </c>
      <c r="P164" s="23" t="s">
        <v>558</v>
      </c>
      <c r="Q164" s="23" t="s">
        <v>558</v>
      </c>
      <c r="R164" s="23" t="s">
        <v>558</v>
      </c>
      <c r="S164" s="24" t="s">
        <v>558</v>
      </c>
      <c r="T164" s="23" t="s">
        <v>558</v>
      </c>
      <c r="U164" s="23" t="s">
        <v>558</v>
      </c>
      <c r="V164" s="23" t="s">
        <v>558</v>
      </c>
      <c r="W164" s="23" t="s">
        <v>558</v>
      </c>
      <c r="X164" s="23" t="s">
        <v>558</v>
      </c>
      <c r="Y164" s="23" t="s">
        <v>558</v>
      </c>
      <c r="Z164" s="23" t="s">
        <v>558</v>
      </c>
      <c r="AA164" s="23" t="s">
        <v>558</v>
      </c>
      <c r="AB164" s="23" t="s">
        <v>558</v>
      </c>
      <c r="AC164" s="23" t="s">
        <v>558</v>
      </c>
      <c r="AD164" s="23" t="s">
        <v>558</v>
      </c>
      <c r="AE164" s="23" t="s">
        <v>558</v>
      </c>
      <c r="AF164" s="23" t="s">
        <v>558</v>
      </c>
      <c r="AG164" s="23" t="s">
        <v>558</v>
      </c>
      <c r="AH164" s="24" t="s">
        <v>558</v>
      </c>
    </row>
    <row r="165" spans="2:34" x14ac:dyDescent="0.2">
      <c r="B165" s="33" t="s">
        <v>117</v>
      </c>
      <c r="C165" s="21" t="s">
        <v>351</v>
      </c>
      <c r="D165" s="18" t="s">
        <v>352</v>
      </c>
      <c r="E165" s="23" t="s">
        <v>558</v>
      </c>
      <c r="F165" s="23" t="s">
        <v>558</v>
      </c>
      <c r="G165" s="23" t="s">
        <v>558</v>
      </c>
      <c r="H165" s="23" t="s">
        <v>558</v>
      </c>
      <c r="I165" s="23" t="s">
        <v>558</v>
      </c>
      <c r="J165" s="23" t="s">
        <v>558</v>
      </c>
      <c r="K165" s="23" t="s">
        <v>558</v>
      </c>
      <c r="L165" s="23" t="s">
        <v>558</v>
      </c>
      <c r="M165" s="23" t="s">
        <v>558</v>
      </c>
      <c r="N165" s="23" t="s">
        <v>558</v>
      </c>
      <c r="O165" s="23" t="s">
        <v>558</v>
      </c>
      <c r="P165" s="23" t="s">
        <v>558</v>
      </c>
      <c r="Q165" s="23" t="s">
        <v>558</v>
      </c>
      <c r="R165" s="23" t="s">
        <v>558</v>
      </c>
      <c r="S165" s="24" t="s">
        <v>558</v>
      </c>
      <c r="T165" s="23" t="s">
        <v>558</v>
      </c>
      <c r="U165" s="23" t="s">
        <v>558</v>
      </c>
      <c r="V165" s="23" t="s">
        <v>558</v>
      </c>
      <c r="W165" s="23" t="s">
        <v>558</v>
      </c>
      <c r="X165" s="23" t="s">
        <v>558</v>
      </c>
      <c r="Y165" s="23" t="s">
        <v>558</v>
      </c>
      <c r="Z165" s="23" t="s">
        <v>558</v>
      </c>
      <c r="AA165" s="23" t="s">
        <v>558</v>
      </c>
      <c r="AB165" s="23" t="s">
        <v>558</v>
      </c>
      <c r="AC165" s="23" t="s">
        <v>558</v>
      </c>
      <c r="AD165" s="23" t="s">
        <v>558</v>
      </c>
      <c r="AE165" s="23" t="s">
        <v>558</v>
      </c>
      <c r="AF165" s="23" t="s">
        <v>558</v>
      </c>
      <c r="AG165" s="23" t="s">
        <v>558</v>
      </c>
      <c r="AH165" s="24" t="s">
        <v>558</v>
      </c>
    </row>
    <row r="166" spans="2:34" x14ac:dyDescent="0.2">
      <c r="B166" s="33" t="s">
        <v>117</v>
      </c>
      <c r="C166" s="21" t="s">
        <v>353</v>
      </c>
      <c r="D166" s="18" t="s">
        <v>354</v>
      </c>
      <c r="E166" s="23">
        <v>7.4862385321100913E-2</v>
      </c>
      <c r="F166" s="23">
        <v>0.13394495412844037</v>
      </c>
      <c r="G166" s="23">
        <v>1.7247706422018349E-2</v>
      </c>
      <c r="H166" s="23">
        <v>7.8532110091743115E-2</v>
      </c>
      <c r="I166" s="23">
        <v>0.11963302752293578</v>
      </c>
      <c r="J166" s="23">
        <v>7.63302752293578E-2</v>
      </c>
      <c r="K166" s="23">
        <v>3.4495412844036698E-2</v>
      </c>
      <c r="L166" s="23">
        <v>3.669724770642202E-2</v>
      </c>
      <c r="M166" s="23">
        <v>8.2935779816513761E-2</v>
      </c>
      <c r="N166" s="23">
        <v>1.4678899082568807E-3</v>
      </c>
      <c r="O166" s="23">
        <v>1.8715596330275228E-2</v>
      </c>
      <c r="P166" s="23">
        <v>4.6605504587155962E-2</v>
      </c>
      <c r="Q166" s="23">
        <v>8.8807339449541278E-2</v>
      </c>
      <c r="R166" s="23">
        <v>0.18972477064220183</v>
      </c>
      <c r="S166" s="24">
        <v>13625</v>
      </c>
      <c r="T166" s="23">
        <v>0.10009354536950421</v>
      </c>
      <c r="U166" s="23">
        <v>0.1244153414405987</v>
      </c>
      <c r="V166" s="23">
        <v>1.028999064546305E-2</v>
      </c>
      <c r="W166" s="23">
        <v>1.6838166510757719E-2</v>
      </c>
      <c r="X166" s="23">
        <v>0.14218896164639849</v>
      </c>
      <c r="Y166" s="23">
        <v>9.6351730589335827E-2</v>
      </c>
      <c r="Z166" s="23">
        <v>4.11599625818522E-2</v>
      </c>
      <c r="AA166" s="23">
        <v>4.11599625818522E-2</v>
      </c>
      <c r="AB166" s="23">
        <v>9.073900841908325E-2</v>
      </c>
      <c r="AC166" s="23">
        <v>1.8709073900841909E-3</v>
      </c>
      <c r="AD166" s="23">
        <v>1.028999064546305E-2</v>
      </c>
      <c r="AE166" s="23">
        <v>4.6772684752104769E-2</v>
      </c>
      <c r="AF166" s="23">
        <v>6.7352666043030876E-2</v>
      </c>
      <c r="AG166" s="23">
        <v>0.20954162768942938</v>
      </c>
      <c r="AH166" s="24">
        <v>5345</v>
      </c>
    </row>
    <row r="167" spans="2:34" x14ac:dyDescent="0.2">
      <c r="B167" s="33" t="s">
        <v>117</v>
      </c>
      <c r="C167" s="21" t="s">
        <v>355</v>
      </c>
      <c r="D167" s="18" t="s">
        <v>356</v>
      </c>
      <c r="E167" s="23">
        <v>4.5262129599478999E-2</v>
      </c>
      <c r="F167" s="23">
        <v>8.889612504070335E-2</v>
      </c>
      <c r="G167" s="23">
        <v>5.8612829697167043E-3</v>
      </c>
      <c r="H167" s="23">
        <v>0.18560729404102899</v>
      </c>
      <c r="I167" s="23">
        <v>9.8990556821882125E-2</v>
      </c>
      <c r="J167" s="23">
        <v>4.7867144252686421E-2</v>
      </c>
      <c r="K167" s="23">
        <v>2.4747639205470531E-2</v>
      </c>
      <c r="L167" s="23">
        <v>2.7027027027027029E-2</v>
      </c>
      <c r="M167" s="23">
        <v>5.0472158905893849E-2</v>
      </c>
      <c r="N167" s="23">
        <v>1.6281341582546401E-3</v>
      </c>
      <c r="O167" s="23">
        <v>1.2048192771084338E-2</v>
      </c>
      <c r="P167" s="23">
        <v>7.1312276131553234E-2</v>
      </c>
      <c r="Q167" s="23">
        <v>6.7730380983393026E-2</v>
      </c>
      <c r="R167" s="23">
        <v>0.27222403126017586</v>
      </c>
      <c r="S167" s="24">
        <v>15355</v>
      </c>
      <c r="T167" s="23">
        <v>0.1192468619246862</v>
      </c>
      <c r="U167" s="23">
        <v>7.9497907949790794E-2</v>
      </c>
      <c r="V167" s="23">
        <v>4.1841004184100415E-3</v>
      </c>
      <c r="W167" s="23">
        <v>1.0460251046025104E-2</v>
      </c>
      <c r="X167" s="23">
        <v>0.19874476987447698</v>
      </c>
      <c r="Y167" s="23">
        <v>9.832635983263599E-2</v>
      </c>
      <c r="Z167" s="23">
        <v>3.5564853556485358E-2</v>
      </c>
      <c r="AA167" s="23">
        <v>2.5104602510460251E-2</v>
      </c>
      <c r="AB167" s="23">
        <v>7.7405857740585768E-2</v>
      </c>
      <c r="AC167" s="23">
        <v>2.0920502092050207E-3</v>
      </c>
      <c r="AD167" s="23">
        <v>8.368200836820083E-3</v>
      </c>
      <c r="AE167" s="23">
        <v>3.7656903765690378E-2</v>
      </c>
      <c r="AF167" s="23">
        <v>2.9288702928870293E-2</v>
      </c>
      <c r="AG167" s="23">
        <v>0.26987447698744771</v>
      </c>
      <c r="AH167" s="24">
        <v>2390</v>
      </c>
    </row>
    <row r="168" spans="2:34" x14ac:dyDescent="0.2">
      <c r="B168" s="33" t="s">
        <v>117</v>
      </c>
      <c r="C168" s="21" t="s">
        <v>357</v>
      </c>
      <c r="D168" s="18" t="s">
        <v>358</v>
      </c>
      <c r="E168" s="23" t="s">
        <v>558</v>
      </c>
      <c r="F168" s="23" t="s">
        <v>558</v>
      </c>
      <c r="G168" s="23" t="s">
        <v>558</v>
      </c>
      <c r="H168" s="23" t="s">
        <v>558</v>
      </c>
      <c r="I168" s="23" t="s">
        <v>558</v>
      </c>
      <c r="J168" s="23" t="s">
        <v>558</v>
      </c>
      <c r="K168" s="23" t="s">
        <v>558</v>
      </c>
      <c r="L168" s="23" t="s">
        <v>558</v>
      </c>
      <c r="M168" s="23" t="s">
        <v>558</v>
      </c>
      <c r="N168" s="23" t="s">
        <v>558</v>
      </c>
      <c r="O168" s="23" t="s">
        <v>558</v>
      </c>
      <c r="P168" s="23" t="s">
        <v>558</v>
      </c>
      <c r="Q168" s="23" t="s">
        <v>558</v>
      </c>
      <c r="R168" s="23" t="s">
        <v>558</v>
      </c>
      <c r="S168" s="24" t="s">
        <v>558</v>
      </c>
      <c r="T168" s="23" t="s">
        <v>558</v>
      </c>
      <c r="U168" s="23" t="s">
        <v>558</v>
      </c>
      <c r="V168" s="23" t="s">
        <v>558</v>
      </c>
      <c r="W168" s="23" t="s">
        <v>558</v>
      </c>
      <c r="X168" s="23" t="s">
        <v>558</v>
      </c>
      <c r="Y168" s="23" t="s">
        <v>558</v>
      </c>
      <c r="Z168" s="23" t="s">
        <v>558</v>
      </c>
      <c r="AA168" s="23" t="s">
        <v>558</v>
      </c>
      <c r="AB168" s="23" t="s">
        <v>558</v>
      </c>
      <c r="AC168" s="23" t="s">
        <v>558</v>
      </c>
      <c r="AD168" s="23" t="s">
        <v>558</v>
      </c>
      <c r="AE168" s="23" t="s">
        <v>558</v>
      </c>
      <c r="AF168" s="23" t="s">
        <v>558</v>
      </c>
      <c r="AG168" s="23" t="s">
        <v>558</v>
      </c>
      <c r="AH168" s="24" t="s">
        <v>558</v>
      </c>
    </row>
    <row r="169" spans="2:34" x14ac:dyDescent="0.2">
      <c r="B169" s="33" t="s">
        <v>117</v>
      </c>
      <c r="C169" s="21" t="s">
        <v>359</v>
      </c>
      <c r="D169" s="18" t="s">
        <v>360</v>
      </c>
      <c r="E169" s="23" t="s">
        <v>558</v>
      </c>
      <c r="F169" s="23" t="s">
        <v>558</v>
      </c>
      <c r="G169" s="23" t="s">
        <v>558</v>
      </c>
      <c r="H169" s="23" t="s">
        <v>558</v>
      </c>
      <c r="I169" s="23" t="s">
        <v>558</v>
      </c>
      <c r="J169" s="23" t="s">
        <v>558</v>
      </c>
      <c r="K169" s="23" t="s">
        <v>558</v>
      </c>
      <c r="L169" s="23" t="s">
        <v>558</v>
      </c>
      <c r="M169" s="23" t="s">
        <v>558</v>
      </c>
      <c r="N169" s="23" t="s">
        <v>558</v>
      </c>
      <c r="O169" s="23" t="s">
        <v>558</v>
      </c>
      <c r="P169" s="23" t="s">
        <v>558</v>
      </c>
      <c r="Q169" s="23" t="s">
        <v>558</v>
      </c>
      <c r="R169" s="23" t="s">
        <v>558</v>
      </c>
      <c r="S169" s="24" t="s">
        <v>558</v>
      </c>
      <c r="T169" s="23" t="s">
        <v>558</v>
      </c>
      <c r="U169" s="23" t="s">
        <v>558</v>
      </c>
      <c r="V169" s="23" t="s">
        <v>558</v>
      </c>
      <c r="W169" s="23" t="s">
        <v>558</v>
      </c>
      <c r="X169" s="23" t="s">
        <v>558</v>
      </c>
      <c r="Y169" s="23" t="s">
        <v>558</v>
      </c>
      <c r="Z169" s="23" t="s">
        <v>558</v>
      </c>
      <c r="AA169" s="23" t="s">
        <v>558</v>
      </c>
      <c r="AB169" s="23" t="s">
        <v>558</v>
      </c>
      <c r="AC169" s="23" t="s">
        <v>558</v>
      </c>
      <c r="AD169" s="23" t="s">
        <v>558</v>
      </c>
      <c r="AE169" s="23" t="s">
        <v>558</v>
      </c>
      <c r="AF169" s="23" t="s">
        <v>558</v>
      </c>
      <c r="AG169" s="23" t="s">
        <v>558</v>
      </c>
      <c r="AH169" s="24" t="s">
        <v>558</v>
      </c>
    </row>
    <row r="170" spans="2:34" x14ac:dyDescent="0.2">
      <c r="B170" s="33" t="s">
        <v>117</v>
      </c>
      <c r="C170" s="21" t="s">
        <v>361</v>
      </c>
      <c r="D170" s="18" t="s">
        <v>362</v>
      </c>
      <c r="E170" s="23" t="s">
        <v>558</v>
      </c>
      <c r="F170" s="23" t="s">
        <v>558</v>
      </c>
      <c r="G170" s="23" t="s">
        <v>558</v>
      </c>
      <c r="H170" s="23" t="s">
        <v>558</v>
      </c>
      <c r="I170" s="23" t="s">
        <v>558</v>
      </c>
      <c r="J170" s="23" t="s">
        <v>558</v>
      </c>
      <c r="K170" s="23" t="s">
        <v>558</v>
      </c>
      <c r="L170" s="23" t="s">
        <v>558</v>
      </c>
      <c r="M170" s="23" t="s">
        <v>558</v>
      </c>
      <c r="N170" s="23" t="s">
        <v>558</v>
      </c>
      <c r="O170" s="23" t="s">
        <v>558</v>
      </c>
      <c r="P170" s="23" t="s">
        <v>558</v>
      </c>
      <c r="Q170" s="23" t="s">
        <v>558</v>
      </c>
      <c r="R170" s="23" t="s">
        <v>558</v>
      </c>
      <c r="S170" s="24" t="s">
        <v>558</v>
      </c>
      <c r="T170" s="23" t="s">
        <v>558</v>
      </c>
      <c r="U170" s="23" t="s">
        <v>558</v>
      </c>
      <c r="V170" s="23" t="s">
        <v>558</v>
      </c>
      <c r="W170" s="23" t="s">
        <v>558</v>
      </c>
      <c r="X170" s="23" t="s">
        <v>558</v>
      </c>
      <c r="Y170" s="23" t="s">
        <v>558</v>
      </c>
      <c r="Z170" s="23" t="s">
        <v>558</v>
      </c>
      <c r="AA170" s="23" t="s">
        <v>558</v>
      </c>
      <c r="AB170" s="23" t="s">
        <v>558</v>
      </c>
      <c r="AC170" s="23" t="s">
        <v>558</v>
      </c>
      <c r="AD170" s="23" t="s">
        <v>558</v>
      </c>
      <c r="AE170" s="23" t="s">
        <v>558</v>
      </c>
      <c r="AF170" s="23" t="s">
        <v>558</v>
      </c>
      <c r="AG170" s="23" t="s">
        <v>558</v>
      </c>
      <c r="AH170" s="24" t="s">
        <v>558</v>
      </c>
    </row>
    <row r="171" spans="2:34" x14ac:dyDescent="0.2">
      <c r="B171" s="33" t="s">
        <v>117</v>
      </c>
      <c r="C171" s="21" t="s">
        <v>363</v>
      </c>
      <c r="D171" s="18" t="s">
        <v>364</v>
      </c>
      <c r="E171" s="23">
        <v>7.203579418344519E-2</v>
      </c>
      <c r="F171" s="23">
        <v>9.8657718120805371E-2</v>
      </c>
      <c r="G171" s="23">
        <v>6.9351230425055924E-3</v>
      </c>
      <c r="H171" s="23">
        <v>8.5682326621923932E-2</v>
      </c>
      <c r="I171" s="23">
        <v>0.11946308724832215</v>
      </c>
      <c r="J171" s="23">
        <v>5.8165548098434001E-2</v>
      </c>
      <c r="K171" s="23">
        <v>3.3109619686800894E-2</v>
      </c>
      <c r="L171" s="23">
        <v>4.2953020134228186E-2</v>
      </c>
      <c r="M171" s="23">
        <v>7.1588366890380312E-2</v>
      </c>
      <c r="N171" s="23">
        <v>1.7897091722595079E-3</v>
      </c>
      <c r="O171" s="23">
        <v>1.6554809843400447E-2</v>
      </c>
      <c r="P171" s="23">
        <v>6.2639821029082776E-2</v>
      </c>
      <c r="Q171" s="23">
        <v>6.4429530201342289E-2</v>
      </c>
      <c r="R171" s="23">
        <v>0.26599552572706936</v>
      </c>
      <c r="S171" s="24">
        <v>22350</v>
      </c>
      <c r="T171" s="23">
        <v>0.1300256629597947</v>
      </c>
      <c r="U171" s="23">
        <v>0.11548331907613345</v>
      </c>
      <c r="V171" s="23">
        <v>3.4217279726261761E-3</v>
      </c>
      <c r="W171" s="23">
        <v>1.1120615911035072E-2</v>
      </c>
      <c r="X171" s="23">
        <v>0.17023096663815226</v>
      </c>
      <c r="Y171" s="23">
        <v>8.2976903336184779E-2</v>
      </c>
      <c r="Z171" s="23">
        <v>3.6783575705731396E-2</v>
      </c>
      <c r="AA171" s="23">
        <v>3.2506415739948676E-2</v>
      </c>
      <c r="AB171" s="23">
        <v>0.10521813515825491</v>
      </c>
      <c r="AC171" s="23">
        <v>1.710863986313088E-3</v>
      </c>
      <c r="AD171" s="23">
        <v>1.4542343883661249E-2</v>
      </c>
      <c r="AE171" s="23">
        <v>3.7639007698887936E-2</v>
      </c>
      <c r="AF171" s="23">
        <v>3.8494439692044483E-2</v>
      </c>
      <c r="AG171" s="23">
        <v>0.22070145423438836</v>
      </c>
      <c r="AH171" s="24">
        <v>5845</v>
      </c>
    </row>
    <row r="172" spans="2:34" x14ac:dyDescent="0.2">
      <c r="B172" s="33" t="s">
        <v>130</v>
      </c>
      <c r="C172" s="21" t="s">
        <v>365</v>
      </c>
      <c r="D172" s="18" t="s">
        <v>366</v>
      </c>
      <c r="E172" s="23" t="s">
        <v>558</v>
      </c>
      <c r="F172" s="23" t="s">
        <v>558</v>
      </c>
      <c r="G172" s="23" t="s">
        <v>558</v>
      </c>
      <c r="H172" s="23" t="s">
        <v>558</v>
      </c>
      <c r="I172" s="23" t="s">
        <v>558</v>
      </c>
      <c r="J172" s="23" t="s">
        <v>558</v>
      </c>
      <c r="K172" s="23" t="s">
        <v>558</v>
      </c>
      <c r="L172" s="23" t="s">
        <v>558</v>
      </c>
      <c r="M172" s="23" t="s">
        <v>558</v>
      </c>
      <c r="N172" s="23" t="s">
        <v>558</v>
      </c>
      <c r="O172" s="23" t="s">
        <v>558</v>
      </c>
      <c r="P172" s="23" t="s">
        <v>558</v>
      </c>
      <c r="Q172" s="23" t="s">
        <v>558</v>
      </c>
      <c r="R172" s="23" t="s">
        <v>558</v>
      </c>
      <c r="S172" s="24" t="s">
        <v>558</v>
      </c>
      <c r="T172" s="23" t="s">
        <v>558</v>
      </c>
      <c r="U172" s="23" t="s">
        <v>558</v>
      </c>
      <c r="V172" s="23" t="s">
        <v>558</v>
      </c>
      <c r="W172" s="23" t="s">
        <v>558</v>
      </c>
      <c r="X172" s="23" t="s">
        <v>558</v>
      </c>
      <c r="Y172" s="23" t="s">
        <v>558</v>
      </c>
      <c r="Z172" s="23" t="s">
        <v>558</v>
      </c>
      <c r="AA172" s="23" t="s">
        <v>558</v>
      </c>
      <c r="AB172" s="23" t="s">
        <v>558</v>
      </c>
      <c r="AC172" s="23" t="s">
        <v>558</v>
      </c>
      <c r="AD172" s="23" t="s">
        <v>558</v>
      </c>
      <c r="AE172" s="23" t="s">
        <v>558</v>
      </c>
      <c r="AF172" s="23" t="s">
        <v>558</v>
      </c>
      <c r="AG172" s="23" t="s">
        <v>558</v>
      </c>
      <c r="AH172" s="24" t="s">
        <v>558</v>
      </c>
    </row>
    <row r="173" spans="2:34" x14ac:dyDescent="0.2">
      <c r="B173" s="33" t="s">
        <v>130</v>
      </c>
      <c r="C173" s="21" t="s">
        <v>367</v>
      </c>
      <c r="D173" s="18" t="s">
        <v>368</v>
      </c>
      <c r="E173" s="23" t="s">
        <v>558</v>
      </c>
      <c r="F173" s="23" t="s">
        <v>558</v>
      </c>
      <c r="G173" s="23" t="s">
        <v>558</v>
      </c>
      <c r="H173" s="23" t="s">
        <v>558</v>
      </c>
      <c r="I173" s="23" t="s">
        <v>558</v>
      </c>
      <c r="J173" s="23" t="s">
        <v>558</v>
      </c>
      <c r="K173" s="23" t="s">
        <v>558</v>
      </c>
      <c r="L173" s="23" t="s">
        <v>558</v>
      </c>
      <c r="M173" s="23" t="s">
        <v>558</v>
      </c>
      <c r="N173" s="23" t="s">
        <v>558</v>
      </c>
      <c r="O173" s="23" t="s">
        <v>558</v>
      </c>
      <c r="P173" s="23" t="s">
        <v>558</v>
      </c>
      <c r="Q173" s="23" t="s">
        <v>558</v>
      </c>
      <c r="R173" s="23" t="s">
        <v>558</v>
      </c>
      <c r="S173" s="24" t="s">
        <v>558</v>
      </c>
      <c r="T173" s="23" t="s">
        <v>558</v>
      </c>
      <c r="U173" s="23" t="s">
        <v>558</v>
      </c>
      <c r="V173" s="23" t="s">
        <v>558</v>
      </c>
      <c r="W173" s="23" t="s">
        <v>558</v>
      </c>
      <c r="X173" s="23" t="s">
        <v>558</v>
      </c>
      <c r="Y173" s="23" t="s">
        <v>558</v>
      </c>
      <c r="Z173" s="23" t="s">
        <v>558</v>
      </c>
      <c r="AA173" s="23" t="s">
        <v>558</v>
      </c>
      <c r="AB173" s="23" t="s">
        <v>558</v>
      </c>
      <c r="AC173" s="23" t="s">
        <v>558</v>
      </c>
      <c r="AD173" s="23" t="s">
        <v>558</v>
      </c>
      <c r="AE173" s="23" t="s">
        <v>558</v>
      </c>
      <c r="AF173" s="23" t="s">
        <v>558</v>
      </c>
      <c r="AG173" s="23" t="s">
        <v>558</v>
      </c>
      <c r="AH173" s="24" t="s">
        <v>558</v>
      </c>
    </row>
    <row r="174" spans="2:34" x14ac:dyDescent="0.2">
      <c r="B174" s="33" t="s">
        <v>130</v>
      </c>
      <c r="C174" s="21" t="s">
        <v>369</v>
      </c>
      <c r="D174" s="18" t="s">
        <v>370</v>
      </c>
      <c r="E174" s="23" t="s">
        <v>558</v>
      </c>
      <c r="F174" s="23" t="s">
        <v>558</v>
      </c>
      <c r="G174" s="23" t="s">
        <v>558</v>
      </c>
      <c r="H174" s="23" t="s">
        <v>558</v>
      </c>
      <c r="I174" s="23" t="s">
        <v>558</v>
      </c>
      <c r="J174" s="23" t="s">
        <v>558</v>
      </c>
      <c r="K174" s="23" t="s">
        <v>558</v>
      </c>
      <c r="L174" s="23" t="s">
        <v>558</v>
      </c>
      <c r="M174" s="23" t="s">
        <v>558</v>
      </c>
      <c r="N174" s="23" t="s">
        <v>558</v>
      </c>
      <c r="O174" s="23" t="s">
        <v>558</v>
      </c>
      <c r="P174" s="23" t="s">
        <v>558</v>
      </c>
      <c r="Q174" s="23" t="s">
        <v>558</v>
      </c>
      <c r="R174" s="23" t="s">
        <v>558</v>
      </c>
      <c r="S174" s="24" t="s">
        <v>558</v>
      </c>
      <c r="T174" s="23" t="s">
        <v>558</v>
      </c>
      <c r="U174" s="23" t="s">
        <v>558</v>
      </c>
      <c r="V174" s="23" t="s">
        <v>558</v>
      </c>
      <c r="W174" s="23" t="s">
        <v>558</v>
      </c>
      <c r="X174" s="23" t="s">
        <v>558</v>
      </c>
      <c r="Y174" s="23" t="s">
        <v>558</v>
      </c>
      <c r="Z174" s="23" t="s">
        <v>558</v>
      </c>
      <c r="AA174" s="23" t="s">
        <v>558</v>
      </c>
      <c r="AB174" s="23" t="s">
        <v>558</v>
      </c>
      <c r="AC174" s="23" t="s">
        <v>558</v>
      </c>
      <c r="AD174" s="23" t="s">
        <v>558</v>
      </c>
      <c r="AE174" s="23" t="s">
        <v>558</v>
      </c>
      <c r="AF174" s="23" t="s">
        <v>558</v>
      </c>
      <c r="AG174" s="23" t="s">
        <v>558</v>
      </c>
      <c r="AH174" s="24" t="s">
        <v>558</v>
      </c>
    </row>
    <row r="175" spans="2:34" x14ac:dyDescent="0.2">
      <c r="B175" s="33" t="s">
        <v>130</v>
      </c>
      <c r="C175" s="21" t="s">
        <v>371</v>
      </c>
      <c r="D175" s="18" t="s">
        <v>372</v>
      </c>
      <c r="E175" s="23" t="s">
        <v>558</v>
      </c>
      <c r="F175" s="23" t="s">
        <v>558</v>
      </c>
      <c r="G175" s="23" t="s">
        <v>558</v>
      </c>
      <c r="H175" s="23" t="s">
        <v>558</v>
      </c>
      <c r="I175" s="23" t="s">
        <v>558</v>
      </c>
      <c r="J175" s="23" t="s">
        <v>558</v>
      </c>
      <c r="K175" s="23" t="s">
        <v>558</v>
      </c>
      <c r="L175" s="23" t="s">
        <v>558</v>
      </c>
      <c r="M175" s="23" t="s">
        <v>558</v>
      </c>
      <c r="N175" s="23" t="s">
        <v>558</v>
      </c>
      <c r="O175" s="23" t="s">
        <v>558</v>
      </c>
      <c r="P175" s="23" t="s">
        <v>558</v>
      </c>
      <c r="Q175" s="23" t="s">
        <v>558</v>
      </c>
      <c r="R175" s="23" t="s">
        <v>558</v>
      </c>
      <c r="S175" s="24" t="s">
        <v>558</v>
      </c>
      <c r="T175" s="23" t="s">
        <v>558</v>
      </c>
      <c r="U175" s="23" t="s">
        <v>558</v>
      </c>
      <c r="V175" s="23" t="s">
        <v>558</v>
      </c>
      <c r="W175" s="23" t="s">
        <v>558</v>
      </c>
      <c r="X175" s="23" t="s">
        <v>558</v>
      </c>
      <c r="Y175" s="23" t="s">
        <v>558</v>
      </c>
      <c r="Z175" s="23" t="s">
        <v>558</v>
      </c>
      <c r="AA175" s="23" t="s">
        <v>558</v>
      </c>
      <c r="AB175" s="23" t="s">
        <v>558</v>
      </c>
      <c r="AC175" s="23" t="s">
        <v>558</v>
      </c>
      <c r="AD175" s="23" t="s">
        <v>558</v>
      </c>
      <c r="AE175" s="23" t="s">
        <v>558</v>
      </c>
      <c r="AF175" s="23" t="s">
        <v>558</v>
      </c>
      <c r="AG175" s="23" t="s">
        <v>558</v>
      </c>
      <c r="AH175" s="24" t="s">
        <v>558</v>
      </c>
    </row>
    <row r="176" spans="2:34" x14ac:dyDescent="0.2">
      <c r="B176" s="33" t="s">
        <v>130</v>
      </c>
      <c r="C176" s="21" t="s">
        <v>373</v>
      </c>
      <c r="D176" s="18" t="s">
        <v>374</v>
      </c>
      <c r="E176" s="23" t="s">
        <v>558</v>
      </c>
      <c r="F176" s="23" t="s">
        <v>558</v>
      </c>
      <c r="G176" s="23" t="s">
        <v>558</v>
      </c>
      <c r="H176" s="23" t="s">
        <v>558</v>
      </c>
      <c r="I176" s="23" t="s">
        <v>558</v>
      </c>
      <c r="J176" s="23" t="s">
        <v>558</v>
      </c>
      <c r="K176" s="23" t="s">
        <v>558</v>
      </c>
      <c r="L176" s="23" t="s">
        <v>558</v>
      </c>
      <c r="M176" s="23" t="s">
        <v>558</v>
      </c>
      <c r="N176" s="23" t="s">
        <v>558</v>
      </c>
      <c r="O176" s="23" t="s">
        <v>558</v>
      </c>
      <c r="P176" s="23" t="s">
        <v>558</v>
      </c>
      <c r="Q176" s="23" t="s">
        <v>558</v>
      </c>
      <c r="R176" s="23" t="s">
        <v>558</v>
      </c>
      <c r="S176" s="24" t="s">
        <v>558</v>
      </c>
      <c r="T176" s="23" t="s">
        <v>558</v>
      </c>
      <c r="U176" s="23" t="s">
        <v>558</v>
      </c>
      <c r="V176" s="23" t="s">
        <v>558</v>
      </c>
      <c r="W176" s="23" t="s">
        <v>558</v>
      </c>
      <c r="X176" s="23" t="s">
        <v>558</v>
      </c>
      <c r="Y176" s="23" t="s">
        <v>558</v>
      </c>
      <c r="Z176" s="23" t="s">
        <v>558</v>
      </c>
      <c r="AA176" s="23" t="s">
        <v>558</v>
      </c>
      <c r="AB176" s="23" t="s">
        <v>558</v>
      </c>
      <c r="AC176" s="23" t="s">
        <v>558</v>
      </c>
      <c r="AD176" s="23" t="s">
        <v>558</v>
      </c>
      <c r="AE176" s="23" t="s">
        <v>558</v>
      </c>
      <c r="AF176" s="23" t="s">
        <v>558</v>
      </c>
      <c r="AG176" s="23" t="s">
        <v>558</v>
      </c>
      <c r="AH176" s="24" t="s">
        <v>558</v>
      </c>
    </row>
    <row r="177" spans="2:34" x14ac:dyDescent="0.2">
      <c r="B177" s="33" t="s">
        <v>130</v>
      </c>
      <c r="C177" s="21" t="s">
        <v>375</v>
      </c>
      <c r="D177" s="18" t="s">
        <v>376</v>
      </c>
      <c r="E177" s="23" t="s">
        <v>558</v>
      </c>
      <c r="F177" s="23" t="s">
        <v>558</v>
      </c>
      <c r="G177" s="23" t="s">
        <v>558</v>
      </c>
      <c r="H177" s="23" t="s">
        <v>558</v>
      </c>
      <c r="I177" s="23" t="s">
        <v>558</v>
      </c>
      <c r="J177" s="23" t="s">
        <v>558</v>
      </c>
      <c r="K177" s="23" t="s">
        <v>558</v>
      </c>
      <c r="L177" s="23" t="s">
        <v>558</v>
      </c>
      <c r="M177" s="23" t="s">
        <v>558</v>
      </c>
      <c r="N177" s="23" t="s">
        <v>558</v>
      </c>
      <c r="O177" s="23" t="s">
        <v>558</v>
      </c>
      <c r="P177" s="23" t="s">
        <v>558</v>
      </c>
      <c r="Q177" s="23" t="s">
        <v>558</v>
      </c>
      <c r="R177" s="23" t="s">
        <v>558</v>
      </c>
      <c r="S177" s="24" t="s">
        <v>558</v>
      </c>
      <c r="T177" s="23" t="s">
        <v>558</v>
      </c>
      <c r="U177" s="23" t="s">
        <v>558</v>
      </c>
      <c r="V177" s="23" t="s">
        <v>558</v>
      </c>
      <c r="W177" s="23" t="s">
        <v>558</v>
      </c>
      <c r="X177" s="23" t="s">
        <v>558</v>
      </c>
      <c r="Y177" s="23" t="s">
        <v>558</v>
      </c>
      <c r="Z177" s="23" t="s">
        <v>558</v>
      </c>
      <c r="AA177" s="23" t="s">
        <v>558</v>
      </c>
      <c r="AB177" s="23" t="s">
        <v>558</v>
      </c>
      <c r="AC177" s="23" t="s">
        <v>558</v>
      </c>
      <c r="AD177" s="23" t="s">
        <v>558</v>
      </c>
      <c r="AE177" s="23" t="s">
        <v>558</v>
      </c>
      <c r="AF177" s="23" t="s">
        <v>558</v>
      </c>
      <c r="AG177" s="23" t="s">
        <v>558</v>
      </c>
      <c r="AH177" s="24" t="s">
        <v>558</v>
      </c>
    </row>
    <row r="178" spans="2:34" x14ac:dyDescent="0.2">
      <c r="B178" s="33" t="s">
        <v>130</v>
      </c>
      <c r="C178" s="21" t="s">
        <v>377</v>
      </c>
      <c r="D178" s="18" t="s">
        <v>378</v>
      </c>
      <c r="E178" s="23" t="s">
        <v>558</v>
      </c>
      <c r="F178" s="23" t="s">
        <v>558</v>
      </c>
      <c r="G178" s="23" t="s">
        <v>558</v>
      </c>
      <c r="H178" s="23" t="s">
        <v>558</v>
      </c>
      <c r="I178" s="23" t="s">
        <v>558</v>
      </c>
      <c r="J178" s="23" t="s">
        <v>558</v>
      </c>
      <c r="K178" s="23" t="s">
        <v>558</v>
      </c>
      <c r="L178" s="23" t="s">
        <v>558</v>
      </c>
      <c r="M178" s="23" t="s">
        <v>558</v>
      </c>
      <c r="N178" s="23" t="s">
        <v>558</v>
      </c>
      <c r="O178" s="23" t="s">
        <v>558</v>
      </c>
      <c r="P178" s="23" t="s">
        <v>558</v>
      </c>
      <c r="Q178" s="23" t="s">
        <v>558</v>
      </c>
      <c r="R178" s="23" t="s">
        <v>558</v>
      </c>
      <c r="S178" s="24" t="s">
        <v>558</v>
      </c>
      <c r="T178" s="23" t="s">
        <v>558</v>
      </c>
      <c r="U178" s="23" t="s">
        <v>558</v>
      </c>
      <c r="V178" s="23" t="s">
        <v>558</v>
      </c>
      <c r="W178" s="23" t="s">
        <v>558</v>
      </c>
      <c r="X178" s="23" t="s">
        <v>558</v>
      </c>
      <c r="Y178" s="23" t="s">
        <v>558</v>
      </c>
      <c r="Z178" s="23" t="s">
        <v>558</v>
      </c>
      <c r="AA178" s="23" t="s">
        <v>558</v>
      </c>
      <c r="AB178" s="23" t="s">
        <v>558</v>
      </c>
      <c r="AC178" s="23" t="s">
        <v>558</v>
      </c>
      <c r="AD178" s="23" t="s">
        <v>558</v>
      </c>
      <c r="AE178" s="23" t="s">
        <v>558</v>
      </c>
      <c r="AF178" s="23" t="s">
        <v>558</v>
      </c>
      <c r="AG178" s="23" t="s">
        <v>558</v>
      </c>
      <c r="AH178" s="24" t="s">
        <v>558</v>
      </c>
    </row>
    <row r="179" spans="2:34" x14ac:dyDescent="0.2">
      <c r="B179" s="33" t="s">
        <v>130</v>
      </c>
      <c r="C179" s="21" t="s">
        <v>379</v>
      </c>
      <c r="D179" s="18" t="s">
        <v>380</v>
      </c>
      <c r="E179" s="23">
        <v>6.030150753768844E-2</v>
      </c>
      <c r="F179" s="23">
        <v>9.7487437185929643E-2</v>
      </c>
      <c r="G179" s="23">
        <v>1.0050251256281407E-2</v>
      </c>
      <c r="H179" s="23">
        <v>2.5125628140703519E-2</v>
      </c>
      <c r="I179" s="23">
        <v>0.1135678391959799</v>
      </c>
      <c r="J179" s="23">
        <v>3.7185929648241203E-2</v>
      </c>
      <c r="K179" s="23">
        <v>2.914572864321608E-2</v>
      </c>
      <c r="L179" s="23">
        <v>3.2160804020100506E-2</v>
      </c>
      <c r="M179" s="23">
        <v>6.733668341708543E-2</v>
      </c>
      <c r="N179" s="23">
        <v>2.0100502512562816E-3</v>
      </c>
      <c r="O179" s="23">
        <v>8.0402010050251264E-3</v>
      </c>
      <c r="P179" s="23">
        <v>3.3165829145728645E-2</v>
      </c>
      <c r="Q179" s="23">
        <v>9.2462311557788945E-2</v>
      </c>
      <c r="R179" s="23">
        <v>0.38994974874371857</v>
      </c>
      <c r="S179" s="24">
        <v>4975</v>
      </c>
      <c r="T179" s="23">
        <v>0.1169811320754717</v>
      </c>
      <c r="U179" s="23">
        <v>9.8113207547169817E-2</v>
      </c>
      <c r="V179" s="23">
        <v>7.5471698113207548E-3</v>
      </c>
      <c r="W179" s="23">
        <v>3.7735849056603774E-3</v>
      </c>
      <c r="X179" s="23">
        <v>0.16981132075471697</v>
      </c>
      <c r="Y179" s="23">
        <v>6.7924528301886791E-2</v>
      </c>
      <c r="Z179" s="23">
        <v>3.3962264150943396E-2</v>
      </c>
      <c r="AA179" s="23">
        <v>2.6415094339622643E-2</v>
      </c>
      <c r="AB179" s="23">
        <v>0.11320754716981132</v>
      </c>
      <c r="AC179" s="23">
        <v>0</v>
      </c>
      <c r="AD179" s="23">
        <v>1.1320754716981131E-2</v>
      </c>
      <c r="AE179" s="23">
        <v>1.509433962264151E-2</v>
      </c>
      <c r="AF179" s="23">
        <v>4.5283018867924525E-2</v>
      </c>
      <c r="AG179" s="23">
        <v>0.28679245283018867</v>
      </c>
      <c r="AH179" s="24">
        <v>1325</v>
      </c>
    </row>
    <row r="180" spans="2:34" x14ac:dyDescent="0.2">
      <c r="B180" s="33" t="s">
        <v>130</v>
      </c>
      <c r="C180" s="21" t="s">
        <v>381</v>
      </c>
      <c r="D180" s="18" t="s">
        <v>382</v>
      </c>
      <c r="E180" s="23" t="s">
        <v>558</v>
      </c>
      <c r="F180" s="23" t="s">
        <v>558</v>
      </c>
      <c r="G180" s="23" t="s">
        <v>558</v>
      </c>
      <c r="H180" s="23" t="s">
        <v>558</v>
      </c>
      <c r="I180" s="23" t="s">
        <v>558</v>
      </c>
      <c r="J180" s="23" t="s">
        <v>558</v>
      </c>
      <c r="K180" s="23" t="s">
        <v>558</v>
      </c>
      <c r="L180" s="23" t="s">
        <v>558</v>
      </c>
      <c r="M180" s="23" t="s">
        <v>558</v>
      </c>
      <c r="N180" s="23" t="s">
        <v>558</v>
      </c>
      <c r="O180" s="23" t="s">
        <v>558</v>
      </c>
      <c r="P180" s="23" t="s">
        <v>558</v>
      </c>
      <c r="Q180" s="23" t="s">
        <v>558</v>
      </c>
      <c r="R180" s="23" t="s">
        <v>558</v>
      </c>
      <c r="S180" s="24" t="s">
        <v>558</v>
      </c>
      <c r="T180" s="23" t="s">
        <v>558</v>
      </c>
      <c r="U180" s="23" t="s">
        <v>558</v>
      </c>
      <c r="V180" s="23" t="s">
        <v>558</v>
      </c>
      <c r="W180" s="23" t="s">
        <v>558</v>
      </c>
      <c r="X180" s="23" t="s">
        <v>558</v>
      </c>
      <c r="Y180" s="23" t="s">
        <v>558</v>
      </c>
      <c r="Z180" s="23" t="s">
        <v>558</v>
      </c>
      <c r="AA180" s="23" t="s">
        <v>558</v>
      </c>
      <c r="AB180" s="23" t="s">
        <v>558</v>
      </c>
      <c r="AC180" s="23" t="s">
        <v>558</v>
      </c>
      <c r="AD180" s="23" t="s">
        <v>558</v>
      </c>
      <c r="AE180" s="23" t="s">
        <v>558</v>
      </c>
      <c r="AF180" s="23" t="s">
        <v>558</v>
      </c>
      <c r="AG180" s="23" t="s">
        <v>558</v>
      </c>
      <c r="AH180" s="24" t="s">
        <v>558</v>
      </c>
    </row>
    <row r="181" spans="2:34" x14ac:dyDescent="0.2">
      <c r="B181" s="33" t="s">
        <v>130</v>
      </c>
      <c r="C181" s="21" t="s">
        <v>383</v>
      </c>
      <c r="D181" s="18" t="s">
        <v>384</v>
      </c>
      <c r="E181" s="23" t="s">
        <v>558</v>
      </c>
      <c r="F181" s="23" t="s">
        <v>558</v>
      </c>
      <c r="G181" s="23" t="s">
        <v>558</v>
      </c>
      <c r="H181" s="23" t="s">
        <v>558</v>
      </c>
      <c r="I181" s="23" t="s">
        <v>558</v>
      </c>
      <c r="J181" s="23" t="s">
        <v>558</v>
      </c>
      <c r="K181" s="23" t="s">
        <v>558</v>
      </c>
      <c r="L181" s="23" t="s">
        <v>558</v>
      </c>
      <c r="M181" s="23" t="s">
        <v>558</v>
      </c>
      <c r="N181" s="23" t="s">
        <v>558</v>
      </c>
      <c r="O181" s="23" t="s">
        <v>558</v>
      </c>
      <c r="P181" s="23" t="s">
        <v>558</v>
      </c>
      <c r="Q181" s="23" t="s">
        <v>558</v>
      </c>
      <c r="R181" s="23" t="s">
        <v>558</v>
      </c>
      <c r="S181" s="24" t="s">
        <v>558</v>
      </c>
      <c r="T181" s="23" t="s">
        <v>558</v>
      </c>
      <c r="U181" s="23" t="s">
        <v>558</v>
      </c>
      <c r="V181" s="23" t="s">
        <v>558</v>
      </c>
      <c r="W181" s="23" t="s">
        <v>558</v>
      </c>
      <c r="X181" s="23" t="s">
        <v>558</v>
      </c>
      <c r="Y181" s="23" t="s">
        <v>558</v>
      </c>
      <c r="Z181" s="23" t="s">
        <v>558</v>
      </c>
      <c r="AA181" s="23" t="s">
        <v>558</v>
      </c>
      <c r="AB181" s="23" t="s">
        <v>558</v>
      </c>
      <c r="AC181" s="23" t="s">
        <v>558</v>
      </c>
      <c r="AD181" s="23" t="s">
        <v>558</v>
      </c>
      <c r="AE181" s="23" t="s">
        <v>558</v>
      </c>
      <c r="AF181" s="23" t="s">
        <v>558</v>
      </c>
      <c r="AG181" s="23" t="s">
        <v>558</v>
      </c>
      <c r="AH181" s="24" t="s">
        <v>558</v>
      </c>
    </row>
    <row r="182" spans="2:34" x14ac:dyDescent="0.2">
      <c r="B182" s="33" t="s">
        <v>130</v>
      </c>
      <c r="C182" s="21" t="s">
        <v>385</v>
      </c>
      <c r="D182" s="18" t="s">
        <v>386</v>
      </c>
      <c r="E182" s="23" t="s">
        <v>558</v>
      </c>
      <c r="F182" s="23" t="s">
        <v>558</v>
      </c>
      <c r="G182" s="23" t="s">
        <v>558</v>
      </c>
      <c r="H182" s="23" t="s">
        <v>558</v>
      </c>
      <c r="I182" s="23" t="s">
        <v>558</v>
      </c>
      <c r="J182" s="23" t="s">
        <v>558</v>
      </c>
      <c r="K182" s="23" t="s">
        <v>558</v>
      </c>
      <c r="L182" s="23" t="s">
        <v>558</v>
      </c>
      <c r="M182" s="23" t="s">
        <v>558</v>
      </c>
      <c r="N182" s="23" t="s">
        <v>558</v>
      </c>
      <c r="O182" s="23" t="s">
        <v>558</v>
      </c>
      <c r="P182" s="23" t="s">
        <v>558</v>
      </c>
      <c r="Q182" s="23" t="s">
        <v>558</v>
      </c>
      <c r="R182" s="23" t="s">
        <v>558</v>
      </c>
      <c r="S182" s="24" t="s">
        <v>558</v>
      </c>
      <c r="T182" s="23" t="s">
        <v>558</v>
      </c>
      <c r="U182" s="23" t="s">
        <v>558</v>
      </c>
      <c r="V182" s="23" t="s">
        <v>558</v>
      </c>
      <c r="W182" s="23" t="s">
        <v>558</v>
      </c>
      <c r="X182" s="23" t="s">
        <v>558</v>
      </c>
      <c r="Y182" s="23" t="s">
        <v>558</v>
      </c>
      <c r="Z182" s="23" t="s">
        <v>558</v>
      </c>
      <c r="AA182" s="23" t="s">
        <v>558</v>
      </c>
      <c r="AB182" s="23" t="s">
        <v>558</v>
      </c>
      <c r="AC182" s="23" t="s">
        <v>558</v>
      </c>
      <c r="AD182" s="23" t="s">
        <v>558</v>
      </c>
      <c r="AE182" s="23" t="s">
        <v>558</v>
      </c>
      <c r="AF182" s="23" t="s">
        <v>558</v>
      </c>
      <c r="AG182" s="23" t="s">
        <v>558</v>
      </c>
      <c r="AH182" s="24" t="s">
        <v>558</v>
      </c>
    </row>
    <row r="183" spans="2:34" x14ac:dyDescent="0.2">
      <c r="B183" s="33" t="s">
        <v>130</v>
      </c>
      <c r="C183" s="21" t="s">
        <v>387</v>
      </c>
      <c r="D183" s="18" t="s">
        <v>388</v>
      </c>
      <c r="E183" s="23" t="s">
        <v>558</v>
      </c>
      <c r="F183" s="23" t="s">
        <v>558</v>
      </c>
      <c r="G183" s="23" t="s">
        <v>558</v>
      </c>
      <c r="H183" s="23" t="s">
        <v>558</v>
      </c>
      <c r="I183" s="23" t="s">
        <v>558</v>
      </c>
      <c r="J183" s="23" t="s">
        <v>558</v>
      </c>
      <c r="K183" s="23" t="s">
        <v>558</v>
      </c>
      <c r="L183" s="23" t="s">
        <v>558</v>
      </c>
      <c r="M183" s="23" t="s">
        <v>558</v>
      </c>
      <c r="N183" s="23" t="s">
        <v>558</v>
      </c>
      <c r="O183" s="23" t="s">
        <v>558</v>
      </c>
      <c r="P183" s="23" t="s">
        <v>558</v>
      </c>
      <c r="Q183" s="23" t="s">
        <v>558</v>
      </c>
      <c r="R183" s="23" t="s">
        <v>558</v>
      </c>
      <c r="S183" s="24" t="s">
        <v>558</v>
      </c>
      <c r="T183" s="23" t="s">
        <v>558</v>
      </c>
      <c r="U183" s="23" t="s">
        <v>558</v>
      </c>
      <c r="V183" s="23" t="s">
        <v>558</v>
      </c>
      <c r="W183" s="23" t="s">
        <v>558</v>
      </c>
      <c r="X183" s="23" t="s">
        <v>558</v>
      </c>
      <c r="Y183" s="23" t="s">
        <v>558</v>
      </c>
      <c r="Z183" s="23" t="s">
        <v>558</v>
      </c>
      <c r="AA183" s="23" t="s">
        <v>558</v>
      </c>
      <c r="AB183" s="23" t="s">
        <v>558</v>
      </c>
      <c r="AC183" s="23" t="s">
        <v>558</v>
      </c>
      <c r="AD183" s="23" t="s">
        <v>558</v>
      </c>
      <c r="AE183" s="23" t="s">
        <v>558</v>
      </c>
      <c r="AF183" s="23" t="s">
        <v>558</v>
      </c>
      <c r="AG183" s="23" t="s">
        <v>558</v>
      </c>
      <c r="AH183" s="24" t="s">
        <v>558</v>
      </c>
    </row>
    <row r="184" spans="2:34" x14ac:dyDescent="0.2">
      <c r="B184" s="33" t="s">
        <v>130</v>
      </c>
      <c r="C184" s="21" t="s">
        <v>389</v>
      </c>
      <c r="D184" s="18" t="s">
        <v>390</v>
      </c>
      <c r="E184" s="23">
        <v>6.6938300349243307E-2</v>
      </c>
      <c r="F184" s="23">
        <v>0.14435389988358557</v>
      </c>
      <c r="G184" s="23">
        <v>5.8207217694994182E-3</v>
      </c>
      <c r="H184" s="23">
        <v>1.4551804423748545E-2</v>
      </c>
      <c r="I184" s="23">
        <v>0.13911525029103608</v>
      </c>
      <c r="J184" s="23">
        <v>6.4610011641443532E-2</v>
      </c>
      <c r="K184" s="23">
        <v>3.0849825378346914E-2</v>
      </c>
      <c r="L184" s="23">
        <v>4.0162980209545986E-2</v>
      </c>
      <c r="M184" s="23">
        <v>0.10535506402793947</v>
      </c>
      <c r="N184" s="23">
        <v>1.7462165308498253E-3</v>
      </c>
      <c r="O184" s="23">
        <v>2.1536670547147845E-2</v>
      </c>
      <c r="P184" s="23">
        <v>4.0162980209545986E-2</v>
      </c>
      <c r="Q184" s="23">
        <v>9.0803259604190917E-2</v>
      </c>
      <c r="R184" s="23">
        <v>0.23457508731082655</v>
      </c>
      <c r="S184" s="24">
        <v>8590</v>
      </c>
      <c r="T184" s="23">
        <v>9.8981077147016011E-2</v>
      </c>
      <c r="U184" s="23">
        <v>0.1222707423580786</v>
      </c>
      <c r="V184" s="23">
        <v>2.911208151382824E-3</v>
      </c>
      <c r="W184" s="23">
        <v>8.7336244541484712E-3</v>
      </c>
      <c r="X184" s="23">
        <v>0.18631732168850074</v>
      </c>
      <c r="Y184" s="23">
        <v>6.9868995633187769E-2</v>
      </c>
      <c r="Z184" s="23">
        <v>3.9301310043668124E-2</v>
      </c>
      <c r="AA184" s="23">
        <v>2.0378457059679767E-2</v>
      </c>
      <c r="AB184" s="23">
        <v>0.10043668122270742</v>
      </c>
      <c r="AC184" s="23">
        <v>1.455604075691412E-3</v>
      </c>
      <c r="AD184" s="23">
        <v>1.0189228529839884E-2</v>
      </c>
      <c r="AE184" s="23">
        <v>3.0567685589519649E-2</v>
      </c>
      <c r="AF184" s="23">
        <v>5.8224163027656477E-2</v>
      </c>
      <c r="AG184" s="23">
        <v>0.24890829694323144</v>
      </c>
      <c r="AH184" s="24">
        <v>3435</v>
      </c>
    </row>
    <row r="185" spans="2:34" x14ac:dyDescent="0.2">
      <c r="B185"/>
      <c r="C185"/>
      <c r="D185"/>
      <c r="E185"/>
      <c r="F185"/>
      <c r="G185"/>
      <c r="H185"/>
      <c r="I185"/>
      <c r="J185"/>
      <c r="K185"/>
      <c r="L185"/>
      <c r="M185"/>
      <c r="N185"/>
      <c r="O185"/>
      <c r="P185"/>
      <c r="Q185"/>
      <c r="R185"/>
      <c r="S185"/>
      <c r="T185"/>
      <c r="U185"/>
      <c r="V185"/>
      <c r="W185"/>
      <c r="X185"/>
      <c r="Y185"/>
      <c r="Z185"/>
      <c r="AA185"/>
      <c r="AB185"/>
      <c r="AC185"/>
      <c r="AD185"/>
      <c r="AE185"/>
      <c r="AF185"/>
      <c r="AG185"/>
      <c r="AH185"/>
    </row>
    <row r="186" spans="2:34" x14ac:dyDescent="0.2">
      <c r="B186" s="35" t="s">
        <v>391</v>
      </c>
    </row>
    <row r="187" spans="2:34" x14ac:dyDescent="0.2">
      <c r="B187" s="16"/>
    </row>
    <row r="188" spans="2:34" x14ac:dyDescent="0.2">
      <c r="B188" s="16" t="s">
        <v>392</v>
      </c>
    </row>
    <row r="189" spans="2:34" x14ac:dyDescent="0.2">
      <c r="B189" s="16" t="s">
        <v>393</v>
      </c>
    </row>
    <row r="190" spans="2:34" x14ac:dyDescent="0.2">
      <c r="B190" s="16" t="s">
        <v>394</v>
      </c>
    </row>
    <row r="191" spans="2:34" x14ac:dyDescent="0.2">
      <c r="B191" s="16" t="s">
        <v>559</v>
      </c>
    </row>
    <row r="192" spans="2:34" x14ac:dyDescent="0.2">
      <c r="B192" s="16"/>
    </row>
    <row r="193" spans="2:3" x14ac:dyDescent="0.2">
      <c r="B193" s="16"/>
    </row>
    <row r="194" spans="2:3" x14ac:dyDescent="0.2">
      <c r="B194" s="16"/>
    </row>
    <row r="195" spans="2:3" x14ac:dyDescent="0.2">
      <c r="B195" s="16"/>
    </row>
    <row r="196" spans="2:3" x14ac:dyDescent="0.2">
      <c r="B196" s="16"/>
    </row>
    <row r="197" spans="2:3" x14ac:dyDescent="0.2">
      <c r="B197" s="16"/>
    </row>
    <row r="198" spans="2:3" x14ac:dyDescent="0.2">
      <c r="B198" s="16"/>
    </row>
    <row r="199" spans="2:3" x14ac:dyDescent="0.2">
      <c r="B199" s="16"/>
    </row>
    <row r="200" spans="2:3" x14ac:dyDescent="0.2">
      <c r="B200" s="16"/>
    </row>
    <row r="201" spans="2:3" x14ac:dyDescent="0.2">
      <c r="B201" s="16"/>
      <c r="C201" s="14"/>
    </row>
    <row r="202" spans="2:3" x14ac:dyDescent="0.2">
      <c r="B202" s="16"/>
    </row>
    <row r="203" spans="2:3" x14ac:dyDescent="0.2">
      <c r="B203" s="16"/>
    </row>
    <row r="204" spans="2:3" x14ac:dyDescent="0.2">
      <c r="B204" s="16"/>
    </row>
    <row r="205" spans="2:3" x14ac:dyDescent="0.2">
      <c r="B205" s="16"/>
    </row>
    <row r="206" spans="2:3" x14ac:dyDescent="0.2">
      <c r="B206" s="16"/>
    </row>
    <row r="207" spans="2:3" x14ac:dyDescent="0.2">
      <c r="B207" s="16"/>
    </row>
    <row r="208" spans="2:3" x14ac:dyDescent="0.2">
      <c r="B208" s="16"/>
    </row>
    <row r="209" spans="2:2" x14ac:dyDescent="0.2">
      <c r="B209" s="16"/>
    </row>
    <row r="210" spans="2:2" x14ac:dyDescent="0.2">
      <c r="B210" s="16"/>
    </row>
    <row r="211" spans="2:2" x14ac:dyDescent="0.2">
      <c r="B211" s="16"/>
    </row>
    <row r="212" spans="2:2" x14ac:dyDescent="0.2">
      <c r="B212" s="16"/>
    </row>
    <row r="213" spans="2:2" x14ac:dyDescent="0.2">
      <c r="B213" s="16"/>
    </row>
    <row r="214" spans="2:2" x14ac:dyDescent="0.2">
      <c r="B214" s="16"/>
    </row>
    <row r="215" spans="2:2" x14ac:dyDescent="0.2">
      <c r="B215" s="16"/>
    </row>
    <row r="216" spans="2:2" x14ac:dyDescent="0.2">
      <c r="B216" s="16"/>
    </row>
    <row r="217" spans="2:2" x14ac:dyDescent="0.2">
      <c r="B217" s="16"/>
    </row>
    <row r="218" spans="2:2" x14ac:dyDescent="0.2">
      <c r="B218" s="16"/>
    </row>
    <row r="219" spans="2:2" x14ac:dyDescent="0.2">
      <c r="B219" s="16"/>
    </row>
    <row r="220" spans="2:2" x14ac:dyDescent="0.2">
      <c r="B220" s="16"/>
    </row>
    <row r="221" spans="2:2" x14ac:dyDescent="0.2">
      <c r="B221" s="16"/>
    </row>
    <row r="222" spans="2:2" x14ac:dyDescent="0.2">
      <c r="B222" s="16"/>
    </row>
    <row r="223" spans="2:2" x14ac:dyDescent="0.2">
      <c r="B223" s="16"/>
    </row>
    <row r="224" spans="2:2" x14ac:dyDescent="0.2">
      <c r="B224" s="16"/>
    </row>
    <row r="225" spans="2:2" x14ac:dyDescent="0.2">
      <c r="B225" s="16"/>
    </row>
    <row r="226" spans="2:2" x14ac:dyDescent="0.2">
      <c r="B226" s="16"/>
    </row>
    <row r="227" spans="2:2" x14ac:dyDescent="0.2">
      <c r="B227" s="16"/>
    </row>
    <row r="228" spans="2:2" x14ac:dyDescent="0.2">
      <c r="B228" s="16"/>
    </row>
    <row r="229" spans="2:2" x14ac:dyDescent="0.2">
      <c r="B229" s="16"/>
    </row>
    <row r="230" spans="2:2" x14ac:dyDescent="0.2">
      <c r="B230" s="16"/>
    </row>
    <row r="231" spans="2:2" x14ac:dyDescent="0.2">
      <c r="B231" s="16"/>
    </row>
    <row r="232" spans="2:2" x14ac:dyDescent="0.2">
      <c r="B232" s="16"/>
    </row>
    <row r="233" spans="2:2" x14ac:dyDescent="0.2">
      <c r="B233" s="16"/>
    </row>
    <row r="234" spans="2:2" x14ac:dyDescent="0.2">
      <c r="B234" s="16"/>
    </row>
    <row r="235" spans="2:2" x14ac:dyDescent="0.2">
      <c r="B235" s="16"/>
    </row>
    <row r="236" spans="2:2" x14ac:dyDescent="0.2">
      <c r="B236" s="16"/>
    </row>
    <row r="237" spans="2:2" x14ac:dyDescent="0.2">
      <c r="B237" s="16"/>
    </row>
    <row r="238" spans="2:2" x14ac:dyDescent="0.2">
      <c r="B238" s="16"/>
    </row>
    <row r="239" spans="2:2" x14ac:dyDescent="0.2">
      <c r="B239" s="16"/>
    </row>
    <row r="240" spans="2:2" x14ac:dyDescent="0.2">
      <c r="B240" s="16"/>
    </row>
    <row r="241" spans="2:2" x14ac:dyDescent="0.2">
      <c r="B241" s="16"/>
    </row>
    <row r="242" spans="2:2" x14ac:dyDescent="0.2">
      <c r="B242" s="16"/>
    </row>
    <row r="243" spans="2:2" x14ac:dyDescent="0.2">
      <c r="B243" s="16"/>
    </row>
    <row r="244" spans="2:2" x14ac:dyDescent="0.2">
      <c r="B244" s="16"/>
    </row>
    <row r="245" spans="2:2" x14ac:dyDescent="0.2">
      <c r="B245" s="16"/>
    </row>
    <row r="246" spans="2:2" x14ac:dyDescent="0.2">
      <c r="B246" s="16"/>
    </row>
    <row r="247" spans="2:2" x14ac:dyDescent="0.2">
      <c r="B247" s="16"/>
    </row>
    <row r="248" spans="2:2" x14ac:dyDescent="0.2">
      <c r="B248" s="16"/>
    </row>
    <row r="249" spans="2:2" x14ac:dyDescent="0.2">
      <c r="B249" s="16"/>
    </row>
    <row r="250" spans="2:2" x14ac:dyDescent="0.2">
      <c r="B250" s="16"/>
    </row>
    <row r="251" spans="2:2" x14ac:dyDescent="0.2">
      <c r="B251" s="16"/>
    </row>
    <row r="252" spans="2:2" x14ac:dyDescent="0.2">
      <c r="B252" s="16"/>
    </row>
    <row r="253" spans="2:2" x14ac:dyDescent="0.2">
      <c r="B253" s="16"/>
    </row>
    <row r="254" spans="2:2" x14ac:dyDescent="0.2">
      <c r="B254" s="16"/>
    </row>
    <row r="255" spans="2:2" x14ac:dyDescent="0.2">
      <c r="B255" s="16"/>
    </row>
    <row r="256" spans="2:2" x14ac:dyDescent="0.2">
      <c r="B256" s="16"/>
    </row>
    <row r="257" spans="2:2" x14ac:dyDescent="0.2">
      <c r="B257" s="16"/>
    </row>
    <row r="258" spans="2:2" x14ac:dyDescent="0.2">
      <c r="B258" s="16"/>
    </row>
    <row r="259" spans="2:2" x14ac:dyDescent="0.2">
      <c r="B259" s="16"/>
    </row>
    <row r="260" spans="2:2" x14ac:dyDescent="0.2">
      <c r="B260" s="16"/>
    </row>
    <row r="261" spans="2:2" x14ac:dyDescent="0.2">
      <c r="B261" s="16"/>
    </row>
    <row r="262" spans="2:2" x14ac:dyDescent="0.2">
      <c r="B262" s="16"/>
    </row>
    <row r="263" spans="2:2" x14ac:dyDescent="0.2">
      <c r="B263" s="16"/>
    </row>
    <row r="264" spans="2:2" x14ac:dyDescent="0.2">
      <c r="B264" s="16"/>
    </row>
    <row r="265" spans="2:2" x14ac:dyDescent="0.2">
      <c r="B265" s="16"/>
    </row>
    <row r="266" spans="2:2" x14ac:dyDescent="0.2">
      <c r="B266" s="16"/>
    </row>
    <row r="267" spans="2:2" x14ac:dyDescent="0.2">
      <c r="B267" s="16"/>
    </row>
    <row r="268" spans="2:2" x14ac:dyDescent="0.2">
      <c r="B268" s="16"/>
    </row>
    <row r="269" spans="2:2" x14ac:dyDescent="0.2">
      <c r="B269" s="16"/>
    </row>
    <row r="270" spans="2:2" x14ac:dyDescent="0.2">
      <c r="B270" s="16"/>
    </row>
    <row r="271" spans="2:2" x14ac:dyDescent="0.2">
      <c r="B271" s="16"/>
    </row>
    <row r="272" spans="2:2" x14ac:dyDescent="0.2">
      <c r="B272" s="16"/>
    </row>
    <row r="273" spans="2:2" x14ac:dyDescent="0.2">
      <c r="B273" s="16"/>
    </row>
    <row r="274" spans="2:2" x14ac:dyDescent="0.2">
      <c r="B274" s="16"/>
    </row>
    <row r="275" spans="2:2" x14ac:dyDescent="0.2">
      <c r="B275" s="16"/>
    </row>
    <row r="276" spans="2:2" x14ac:dyDescent="0.2">
      <c r="B276" s="16"/>
    </row>
    <row r="277" spans="2:2" x14ac:dyDescent="0.2">
      <c r="B277" s="16"/>
    </row>
    <row r="278" spans="2:2" x14ac:dyDescent="0.2">
      <c r="B278" s="16"/>
    </row>
    <row r="279" spans="2:2" x14ac:dyDescent="0.2">
      <c r="B279" s="16"/>
    </row>
    <row r="280" spans="2:2" x14ac:dyDescent="0.2">
      <c r="B280" s="16"/>
    </row>
    <row r="281" spans="2:2" x14ac:dyDescent="0.2">
      <c r="B281" s="16"/>
    </row>
    <row r="282" spans="2:2" x14ac:dyDescent="0.2">
      <c r="B282" s="16"/>
    </row>
    <row r="283" spans="2:2" x14ac:dyDescent="0.2">
      <c r="B283" s="16"/>
    </row>
    <row r="284" spans="2:2" x14ac:dyDescent="0.2">
      <c r="B284" s="16"/>
    </row>
    <row r="285" spans="2:2" x14ac:dyDescent="0.2">
      <c r="B285" s="16"/>
    </row>
    <row r="286" spans="2:2" x14ac:dyDescent="0.2">
      <c r="B286" s="16"/>
    </row>
    <row r="287" spans="2:2" x14ac:dyDescent="0.2">
      <c r="B287" s="16"/>
    </row>
    <row r="288" spans="2:2" x14ac:dyDescent="0.2">
      <c r="B288" s="16"/>
    </row>
    <row r="289" spans="2:2" x14ac:dyDescent="0.2">
      <c r="B289" s="16"/>
    </row>
    <row r="290" spans="2:2" x14ac:dyDescent="0.2">
      <c r="B290" s="16"/>
    </row>
    <row r="291" spans="2:2" x14ac:dyDescent="0.2">
      <c r="B291" s="16"/>
    </row>
    <row r="292" spans="2:2" x14ac:dyDescent="0.2">
      <c r="B292" s="16"/>
    </row>
    <row r="293" spans="2:2" x14ac:dyDescent="0.2">
      <c r="B293" s="16"/>
    </row>
    <row r="294" spans="2:2" x14ac:dyDescent="0.2">
      <c r="B294" s="16"/>
    </row>
    <row r="295" spans="2:2" x14ac:dyDescent="0.2">
      <c r="B295" s="16"/>
    </row>
    <row r="296" spans="2:2" x14ac:dyDescent="0.2">
      <c r="B296" s="16"/>
    </row>
    <row r="297" spans="2:2" x14ac:dyDescent="0.2">
      <c r="B297" s="16"/>
    </row>
    <row r="298" spans="2:2" x14ac:dyDescent="0.2">
      <c r="B298" s="16"/>
    </row>
    <row r="299" spans="2:2" x14ac:dyDescent="0.2">
      <c r="B299" s="16"/>
    </row>
    <row r="300" spans="2:2" x14ac:dyDescent="0.2">
      <c r="B300" s="16"/>
    </row>
    <row r="301" spans="2:2" x14ac:dyDescent="0.2">
      <c r="B301" s="16"/>
    </row>
    <row r="302" spans="2:2" x14ac:dyDescent="0.2">
      <c r="B302" s="16"/>
    </row>
  </sheetData>
  <sortState xmlns:xlrd2="http://schemas.microsoft.com/office/spreadsheetml/2017/richdata2" ref="B62:D185">
    <sortCondition ref="B62:B185"/>
    <sortCondition ref="D62:D185"/>
  </sortState>
  <mergeCells count="2">
    <mergeCell ref="E15:S15"/>
    <mergeCell ref="T15:AH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7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791DC-B9BB-4735-A487-9DD46703D5BB}">
  <dimension ref="B1:AH312"/>
  <sheetViews>
    <sheetView showGridLines="0" zoomScale="85" zoomScaleNormal="85" zoomScaleSheetLayoutView="25" workbookViewId="0"/>
  </sheetViews>
  <sheetFormatPr defaultColWidth="9.42578125" defaultRowHeight="12.75" x14ac:dyDescent="0.2"/>
  <cols>
    <col min="1" max="1" width="1.5703125" style="2" customWidth="1"/>
    <col min="2" max="2" width="26.42578125" style="2" customWidth="1"/>
    <col min="3" max="3" width="10.5703125" style="2" customWidth="1"/>
    <col min="4" max="4" width="82.5703125" style="2" bestFit="1" customWidth="1"/>
    <col min="5" max="5" width="14.42578125" style="2" customWidth="1"/>
    <col min="6" max="6" width="15.42578125" style="2" customWidth="1"/>
    <col min="7" max="7" width="18.42578125" style="2" customWidth="1"/>
    <col min="8" max="8" width="13.42578125" style="2" customWidth="1"/>
    <col min="9" max="9" width="18.5703125" style="2" customWidth="1"/>
    <col min="10" max="10" width="13.5703125" style="2" customWidth="1"/>
    <col min="11" max="11" width="16.5703125" style="2" customWidth="1"/>
    <col min="12" max="12" width="12.5703125" style="2" customWidth="1"/>
    <col min="13" max="13" width="16.42578125" style="2" customWidth="1"/>
    <col min="14" max="14" width="11.5703125" style="2" customWidth="1"/>
    <col min="15" max="15" width="15.5703125" style="2" customWidth="1"/>
    <col min="16" max="16" width="11.42578125" style="2" customWidth="1"/>
    <col min="17" max="17" width="19.42578125" style="2" customWidth="1"/>
    <col min="18" max="18" width="12.42578125" style="2" customWidth="1"/>
    <col min="19" max="19" width="15.42578125" style="2" customWidth="1"/>
    <col min="20" max="20" width="12.5703125" style="2" customWidth="1"/>
    <col min="21" max="21" width="13" style="2" customWidth="1"/>
    <col min="22" max="22" width="18" style="2" customWidth="1"/>
    <col min="23" max="23" width="9.42578125" style="2" customWidth="1"/>
    <col min="24" max="24" width="19.5703125" style="2" customWidth="1"/>
    <col min="25" max="25" width="12" style="2" customWidth="1"/>
    <col min="26" max="26" width="17.42578125" style="2" customWidth="1"/>
    <col min="27" max="27" width="11.5703125" style="2" customWidth="1"/>
    <col min="28" max="28" width="14.5703125" style="2" customWidth="1"/>
    <col min="29" max="29" width="9.42578125" style="2" customWidth="1"/>
    <col min="30" max="30" width="18.42578125" style="2" customWidth="1"/>
    <col min="31" max="31" width="9" style="2" customWidth="1"/>
    <col min="32" max="32" width="20" style="2" customWidth="1"/>
    <col min="33" max="33" width="12.5703125" style="2" customWidth="1"/>
    <col min="34" max="34" width="15.5703125" style="2" customWidth="1"/>
    <col min="35" max="35" width="9.42578125" style="2" customWidth="1"/>
    <col min="36" max="16384" width="9.42578125" style="2"/>
  </cols>
  <sheetData>
    <row r="1" spans="2:34" s="15" customFormat="1" ht="18" customHeight="1" x14ac:dyDescent="0.25"/>
    <row r="2" spans="2:34" ht="19.5" customHeight="1" x14ac:dyDescent="0.2">
      <c r="B2" s="3" t="s">
        <v>28</v>
      </c>
      <c r="C2" s="22" t="s">
        <v>543</v>
      </c>
    </row>
    <row r="3" spans="2:34" ht="12.75" customHeight="1" x14ac:dyDescent="0.2">
      <c r="B3" s="3" t="s">
        <v>30</v>
      </c>
      <c r="C3" s="12" t="s">
        <v>560</v>
      </c>
    </row>
    <row r="4" spans="2:34" ht="12.75" customHeight="1" x14ac:dyDescent="0.2">
      <c r="B4" s="3"/>
      <c r="C4" s="12"/>
    </row>
    <row r="5" spans="2:34" ht="15" x14ac:dyDescent="0.2">
      <c r="B5" s="3" t="s">
        <v>32</v>
      </c>
      <c r="C5" s="45" t="str">
        <f>'System &amp; Provider Summary - T1'!$C$5</f>
        <v>September 2025</v>
      </c>
    </row>
    <row r="6" spans="2:34" x14ac:dyDescent="0.2">
      <c r="B6" s="3" t="s">
        <v>33</v>
      </c>
      <c r="C6" s="2" t="s">
        <v>34</v>
      </c>
    </row>
    <row r="7" spans="2:34" ht="12.75" customHeight="1" x14ac:dyDescent="0.2">
      <c r="B7" s="3" t="s">
        <v>35</v>
      </c>
      <c r="C7" s="2" t="s">
        <v>523</v>
      </c>
    </row>
    <row r="8" spans="2:34" ht="12.75" customHeight="1" x14ac:dyDescent="0.2">
      <c r="B8" s="3" t="s">
        <v>37</v>
      </c>
      <c r="C8" s="2" t="str">
        <f>'System &amp; Provider Summary - T1'!C8</f>
        <v>9th October 2025</v>
      </c>
    </row>
    <row r="9" spans="2:34" ht="12.75" customHeight="1" x14ac:dyDescent="0.2">
      <c r="B9" s="3" t="s">
        <v>38</v>
      </c>
      <c r="C9" s="8" t="s">
        <v>39</v>
      </c>
    </row>
    <row r="10" spans="2:34" ht="12.75" customHeight="1" x14ac:dyDescent="0.2">
      <c r="B10" s="3" t="s">
        <v>40</v>
      </c>
      <c r="C10" s="2" t="str">
        <f>'System &amp; Provider Summary - T1'!C10</f>
        <v>Published (Provisional) - Official Statistics in development</v>
      </c>
    </row>
    <row r="11" spans="2:34" ht="12.75" customHeight="1" x14ac:dyDescent="0.2">
      <c r="B11" s="3" t="s">
        <v>41</v>
      </c>
      <c r="C11" s="2" t="str">
        <f>'System &amp; Provider Summary - T1'!C11</f>
        <v>Kerry Evert - england.aedata@nhs.net</v>
      </c>
    </row>
    <row r="12" spans="2:34" x14ac:dyDescent="0.2">
      <c r="B12" s="3"/>
    </row>
    <row r="13" spans="2:34" ht="15" x14ac:dyDescent="0.2">
      <c r="B13" s="5" t="s">
        <v>43</v>
      </c>
    </row>
    <row r="14" spans="2:34" ht="15" x14ac:dyDescent="0.2">
      <c r="B14" s="5"/>
      <c r="C14" s="5"/>
    </row>
    <row r="15" spans="2:34" ht="15" x14ac:dyDescent="0.2">
      <c r="B15" s="5"/>
      <c r="C15" s="9"/>
      <c r="E15" s="82" t="s">
        <v>47</v>
      </c>
      <c r="F15" s="83"/>
      <c r="G15" s="83"/>
      <c r="H15" s="83"/>
      <c r="I15" s="83"/>
      <c r="J15" s="83"/>
      <c r="K15" s="83"/>
      <c r="L15" s="83"/>
      <c r="M15" s="83"/>
      <c r="N15" s="83"/>
      <c r="O15" s="83"/>
      <c r="P15" s="83"/>
      <c r="Q15" s="83"/>
      <c r="R15" s="83"/>
      <c r="S15" s="84"/>
      <c r="T15" s="82" t="s">
        <v>48</v>
      </c>
      <c r="U15" s="83"/>
      <c r="V15" s="83"/>
      <c r="W15" s="83"/>
      <c r="X15" s="83"/>
      <c r="Y15" s="83"/>
      <c r="Z15" s="83"/>
      <c r="AA15" s="83"/>
      <c r="AB15" s="83"/>
      <c r="AC15" s="83"/>
      <c r="AD15" s="83"/>
      <c r="AE15" s="83"/>
      <c r="AF15" s="83"/>
      <c r="AG15" s="83"/>
      <c r="AH15" s="84"/>
    </row>
    <row r="16" spans="2:34" s="12" customFormat="1" ht="38.25" x14ac:dyDescent="0.2">
      <c r="B16" s="47" t="s">
        <v>44</v>
      </c>
      <c r="C16" s="11" t="s">
        <v>526</v>
      </c>
      <c r="D16" s="10" t="s">
        <v>527</v>
      </c>
      <c r="E16" s="11" t="s">
        <v>545</v>
      </c>
      <c r="F16" s="11" t="s">
        <v>546</v>
      </c>
      <c r="G16" s="11" t="s">
        <v>547</v>
      </c>
      <c r="H16" s="11" t="s">
        <v>548</v>
      </c>
      <c r="I16" s="11" t="s">
        <v>549</v>
      </c>
      <c r="J16" s="11" t="s">
        <v>550</v>
      </c>
      <c r="K16" s="11" t="s">
        <v>551</v>
      </c>
      <c r="L16" s="11" t="s">
        <v>552</v>
      </c>
      <c r="M16" s="11" t="s">
        <v>553</v>
      </c>
      <c r="N16" s="11" t="s">
        <v>554</v>
      </c>
      <c r="O16" s="11" t="s">
        <v>555</v>
      </c>
      <c r="P16" s="11" t="s">
        <v>556</v>
      </c>
      <c r="Q16" s="11" t="s">
        <v>557</v>
      </c>
      <c r="R16" s="11" t="s">
        <v>520</v>
      </c>
      <c r="S16" s="11" t="s">
        <v>521</v>
      </c>
      <c r="T16" s="11" t="s">
        <v>545</v>
      </c>
      <c r="U16" s="11" t="s">
        <v>546</v>
      </c>
      <c r="V16" s="11" t="s">
        <v>547</v>
      </c>
      <c r="W16" s="11" t="s">
        <v>548</v>
      </c>
      <c r="X16" s="11" t="s">
        <v>549</v>
      </c>
      <c r="Y16" s="11" t="s">
        <v>550</v>
      </c>
      <c r="Z16" s="11" t="s">
        <v>551</v>
      </c>
      <c r="AA16" s="11" t="s">
        <v>552</v>
      </c>
      <c r="AB16" s="11" t="s">
        <v>553</v>
      </c>
      <c r="AC16" s="11" t="s">
        <v>554</v>
      </c>
      <c r="AD16" s="11" t="s">
        <v>555</v>
      </c>
      <c r="AE16" s="11" t="s">
        <v>556</v>
      </c>
      <c r="AF16" s="11" t="s">
        <v>557</v>
      </c>
      <c r="AG16" s="11" t="s">
        <v>520</v>
      </c>
      <c r="AH16" s="11" t="s">
        <v>521</v>
      </c>
    </row>
    <row r="17" spans="2:34" x14ac:dyDescent="0.2">
      <c r="B17" s="49" t="s">
        <v>52</v>
      </c>
      <c r="C17" s="1" t="s">
        <v>52</v>
      </c>
      <c r="D17" s="13" t="s">
        <v>53</v>
      </c>
      <c r="E17" s="26">
        <v>2.5470653377630121E-2</v>
      </c>
      <c r="F17" s="26">
        <v>4.4149132521225543E-2</v>
      </c>
      <c r="G17" s="26">
        <v>1.5134736064968623E-3</v>
      </c>
      <c r="H17" s="26">
        <v>2.6984126984126985E-2</v>
      </c>
      <c r="I17" s="26">
        <v>8.5640457733480987E-2</v>
      </c>
      <c r="J17" s="26">
        <v>5.4891103728313032E-2</v>
      </c>
      <c r="K17" s="26">
        <v>3.2373569582871908E-2</v>
      </c>
      <c r="L17" s="26">
        <v>8.3794758213362866E-2</v>
      </c>
      <c r="M17" s="26">
        <v>3.8538205980066444E-2</v>
      </c>
      <c r="N17" s="26">
        <v>2.8792912513842745E-3</v>
      </c>
      <c r="O17" s="26">
        <v>3.949796973052787E-3</v>
      </c>
      <c r="P17" s="26">
        <v>0.14466592838685863</v>
      </c>
      <c r="Q17" s="26">
        <v>7.301587301587302E-2</v>
      </c>
      <c r="R17" s="26">
        <v>0.38217054263565892</v>
      </c>
      <c r="S17" s="25">
        <v>135449</v>
      </c>
      <c r="T17" s="26">
        <v>4.5009074410163337E-2</v>
      </c>
      <c r="U17" s="26">
        <v>0.12849364791288567</v>
      </c>
      <c r="V17" s="26">
        <v>4.3557168784029042E-3</v>
      </c>
      <c r="W17" s="26">
        <v>1.5970961887477313E-2</v>
      </c>
      <c r="X17" s="26">
        <v>0.17277676950998186</v>
      </c>
      <c r="Y17" s="26">
        <v>5.0090744101633396E-2</v>
      </c>
      <c r="Z17" s="26">
        <v>2.7586206896551724E-2</v>
      </c>
      <c r="AA17" s="26">
        <v>4.1016333938294014E-2</v>
      </c>
      <c r="AB17" s="26">
        <v>8.638838475499093E-2</v>
      </c>
      <c r="AC17" s="26">
        <v>2.9038112522686023E-3</v>
      </c>
      <c r="AD17" s="26">
        <v>8.7114337568058083E-3</v>
      </c>
      <c r="AE17" s="26">
        <v>8.9292196007259531E-2</v>
      </c>
      <c r="AF17" s="26">
        <v>8.23956442831216E-2</v>
      </c>
      <c r="AG17" s="26">
        <v>0.2442831215970962</v>
      </c>
      <c r="AH17" s="25">
        <v>13776</v>
      </c>
    </row>
    <row r="18" spans="2:34" ht="6" customHeight="1" x14ac:dyDescent="0.2">
      <c r="D18" s="4"/>
    </row>
    <row r="19" spans="2:34" x14ac:dyDescent="0.2">
      <c r="B19" s="33" t="s">
        <v>54</v>
      </c>
      <c r="C19" s="18" t="s">
        <v>55</v>
      </c>
      <c r="D19" s="18" t="s">
        <v>56</v>
      </c>
      <c r="E19" s="23" t="s">
        <v>558</v>
      </c>
      <c r="F19" s="23" t="s">
        <v>558</v>
      </c>
      <c r="G19" s="23" t="s">
        <v>558</v>
      </c>
      <c r="H19" s="23" t="s">
        <v>558</v>
      </c>
      <c r="I19" s="23" t="s">
        <v>558</v>
      </c>
      <c r="J19" s="23" t="s">
        <v>558</v>
      </c>
      <c r="K19" s="23" t="s">
        <v>558</v>
      </c>
      <c r="L19" s="23" t="s">
        <v>558</v>
      </c>
      <c r="M19" s="23" t="s">
        <v>558</v>
      </c>
      <c r="N19" s="23" t="s">
        <v>558</v>
      </c>
      <c r="O19" s="23" t="s">
        <v>558</v>
      </c>
      <c r="P19" s="23" t="s">
        <v>558</v>
      </c>
      <c r="Q19" s="23" t="s">
        <v>558</v>
      </c>
      <c r="R19" s="23" t="s">
        <v>558</v>
      </c>
      <c r="S19" s="24" t="s">
        <v>558</v>
      </c>
      <c r="T19" s="23" t="s">
        <v>558</v>
      </c>
      <c r="U19" s="23" t="s">
        <v>558</v>
      </c>
      <c r="V19" s="23" t="s">
        <v>558</v>
      </c>
      <c r="W19" s="23" t="s">
        <v>558</v>
      </c>
      <c r="X19" s="23" t="s">
        <v>558</v>
      </c>
      <c r="Y19" s="23" t="s">
        <v>558</v>
      </c>
      <c r="Z19" s="23" t="s">
        <v>558</v>
      </c>
      <c r="AA19" s="23" t="s">
        <v>558</v>
      </c>
      <c r="AB19" s="23" t="s">
        <v>558</v>
      </c>
      <c r="AC19" s="23" t="s">
        <v>558</v>
      </c>
      <c r="AD19" s="23" t="s">
        <v>558</v>
      </c>
      <c r="AE19" s="23" t="s">
        <v>558</v>
      </c>
      <c r="AF19" s="23" t="s">
        <v>558</v>
      </c>
      <c r="AG19" s="23" t="s">
        <v>558</v>
      </c>
      <c r="AH19" s="24" t="s">
        <v>558</v>
      </c>
    </row>
    <row r="20" spans="2:34" x14ac:dyDescent="0.2">
      <c r="B20" s="33" t="s">
        <v>54</v>
      </c>
      <c r="C20" s="18" t="s">
        <v>57</v>
      </c>
      <c r="D20" s="18" t="s">
        <v>58</v>
      </c>
      <c r="E20" s="23">
        <v>6.7226890756302525E-3</v>
      </c>
      <c r="F20" s="23">
        <v>4.53781512605042E-2</v>
      </c>
      <c r="G20" s="23">
        <v>0</v>
      </c>
      <c r="H20" s="23">
        <v>2.8571428571428571E-2</v>
      </c>
      <c r="I20" s="23">
        <v>0.24369747899159663</v>
      </c>
      <c r="J20" s="23">
        <v>9.7478991596638656E-2</v>
      </c>
      <c r="K20" s="23">
        <v>3.8655462184873951E-2</v>
      </c>
      <c r="L20" s="23">
        <v>0.15630252100840336</v>
      </c>
      <c r="M20" s="23">
        <v>7.3949579831932774E-2</v>
      </c>
      <c r="N20" s="23">
        <v>3.3613445378151263E-3</v>
      </c>
      <c r="O20" s="23">
        <v>1.6806722689075631E-3</v>
      </c>
      <c r="P20" s="23">
        <v>0.1546218487394958</v>
      </c>
      <c r="Q20" s="23">
        <v>5.7142857142857141E-2</v>
      </c>
      <c r="R20" s="23">
        <v>9.2436974789915971E-2</v>
      </c>
      <c r="S20" s="24">
        <v>2975</v>
      </c>
      <c r="T20" s="23" t="s">
        <v>558</v>
      </c>
      <c r="U20" s="23" t="s">
        <v>558</v>
      </c>
      <c r="V20" s="23" t="s">
        <v>558</v>
      </c>
      <c r="W20" s="23" t="s">
        <v>558</v>
      </c>
      <c r="X20" s="23" t="s">
        <v>558</v>
      </c>
      <c r="Y20" s="23" t="s">
        <v>558</v>
      </c>
      <c r="Z20" s="23" t="s">
        <v>558</v>
      </c>
      <c r="AA20" s="23" t="s">
        <v>558</v>
      </c>
      <c r="AB20" s="23" t="s">
        <v>558</v>
      </c>
      <c r="AC20" s="23" t="s">
        <v>558</v>
      </c>
      <c r="AD20" s="23" t="s">
        <v>558</v>
      </c>
      <c r="AE20" s="23" t="s">
        <v>558</v>
      </c>
      <c r="AF20" s="23" t="s">
        <v>558</v>
      </c>
      <c r="AG20" s="23" t="s">
        <v>558</v>
      </c>
      <c r="AH20" s="24" t="s">
        <v>558</v>
      </c>
    </row>
    <row r="21" spans="2:34" x14ac:dyDescent="0.2">
      <c r="B21" s="33" t="s">
        <v>54</v>
      </c>
      <c r="C21" s="18" t="s">
        <v>59</v>
      </c>
      <c r="D21" s="18" t="s">
        <v>60</v>
      </c>
      <c r="E21" s="23">
        <v>2.0113460546673543E-2</v>
      </c>
      <c r="F21" s="23">
        <v>3.6616812790097986E-2</v>
      </c>
      <c r="G21" s="23">
        <v>1.5471892728210418E-3</v>
      </c>
      <c r="H21" s="23">
        <v>2.8880866425992781E-2</v>
      </c>
      <c r="I21" s="23">
        <v>9.2831356369262513E-2</v>
      </c>
      <c r="J21" s="23">
        <v>4.1774110366168127E-2</v>
      </c>
      <c r="K21" s="23">
        <v>3.3522434244455904E-2</v>
      </c>
      <c r="L21" s="23">
        <v>9.4378545642083547E-2</v>
      </c>
      <c r="M21" s="23">
        <v>3.7648272305312015E-2</v>
      </c>
      <c r="N21" s="23">
        <v>3.6101083032490976E-3</v>
      </c>
      <c r="O21" s="23">
        <v>3.0943785456420837E-3</v>
      </c>
      <c r="P21" s="23">
        <v>0.14130995358432183</v>
      </c>
      <c r="Q21" s="23">
        <v>7.6843733883445078E-2</v>
      </c>
      <c r="R21" s="23">
        <v>0.38782877772047447</v>
      </c>
      <c r="S21" s="24">
        <v>9695</v>
      </c>
      <c r="T21" s="23">
        <v>5.2863436123348019E-2</v>
      </c>
      <c r="U21" s="23">
        <v>0.12334801762114538</v>
      </c>
      <c r="V21" s="23">
        <v>4.4052863436123352E-3</v>
      </c>
      <c r="W21" s="23">
        <v>8.8105726872246704E-3</v>
      </c>
      <c r="X21" s="23">
        <v>0.23788546255506607</v>
      </c>
      <c r="Y21" s="23">
        <v>8.3700440528634359E-2</v>
      </c>
      <c r="Z21" s="23">
        <v>3.5242290748898682E-2</v>
      </c>
      <c r="AA21" s="23">
        <v>4.8458149779735685E-2</v>
      </c>
      <c r="AB21" s="23">
        <v>7.9295154185022032E-2</v>
      </c>
      <c r="AC21" s="23">
        <v>8.8105726872246704E-3</v>
      </c>
      <c r="AD21" s="23">
        <v>8.8105726872246704E-3</v>
      </c>
      <c r="AE21" s="23">
        <v>8.8105726872246701E-2</v>
      </c>
      <c r="AF21" s="23">
        <v>4.405286343612335E-2</v>
      </c>
      <c r="AG21" s="23">
        <v>0.1762114537444934</v>
      </c>
      <c r="AH21" s="24">
        <v>1135</v>
      </c>
    </row>
    <row r="22" spans="2:34" x14ac:dyDescent="0.2">
      <c r="B22" s="33" t="s">
        <v>54</v>
      </c>
      <c r="C22" s="18" t="s">
        <v>61</v>
      </c>
      <c r="D22" s="18" t="s">
        <v>62</v>
      </c>
      <c r="E22" s="23" t="s">
        <v>558</v>
      </c>
      <c r="F22" s="23" t="s">
        <v>558</v>
      </c>
      <c r="G22" s="23" t="s">
        <v>558</v>
      </c>
      <c r="H22" s="23" t="s">
        <v>558</v>
      </c>
      <c r="I22" s="23" t="s">
        <v>558</v>
      </c>
      <c r="J22" s="23" t="s">
        <v>558</v>
      </c>
      <c r="K22" s="23" t="s">
        <v>558</v>
      </c>
      <c r="L22" s="23" t="s">
        <v>558</v>
      </c>
      <c r="M22" s="23" t="s">
        <v>558</v>
      </c>
      <c r="N22" s="23" t="s">
        <v>558</v>
      </c>
      <c r="O22" s="23" t="s">
        <v>558</v>
      </c>
      <c r="P22" s="23" t="s">
        <v>558</v>
      </c>
      <c r="Q22" s="23" t="s">
        <v>558</v>
      </c>
      <c r="R22" s="23" t="s">
        <v>558</v>
      </c>
      <c r="S22" s="24" t="s">
        <v>558</v>
      </c>
      <c r="T22" s="23" t="s">
        <v>558</v>
      </c>
      <c r="U22" s="23" t="s">
        <v>558</v>
      </c>
      <c r="V22" s="23" t="s">
        <v>558</v>
      </c>
      <c r="W22" s="23" t="s">
        <v>558</v>
      </c>
      <c r="X22" s="23" t="s">
        <v>558</v>
      </c>
      <c r="Y22" s="23" t="s">
        <v>558</v>
      </c>
      <c r="Z22" s="23" t="s">
        <v>558</v>
      </c>
      <c r="AA22" s="23" t="s">
        <v>558</v>
      </c>
      <c r="AB22" s="23" t="s">
        <v>558</v>
      </c>
      <c r="AC22" s="23" t="s">
        <v>558</v>
      </c>
      <c r="AD22" s="23" t="s">
        <v>558</v>
      </c>
      <c r="AE22" s="23" t="s">
        <v>558</v>
      </c>
      <c r="AF22" s="23" t="s">
        <v>558</v>
      </c>
      <c r="AG22" s="23" t="s">
        <v>558</v>
      </c>
      <c r="AH22" s="24" t="s">
        <v>558</v>
      </c>
    </row>
    <row r="23" spans="2:34" x14ac:dyDescent="0.2">
      <c r="B23" s="33" t="s">
        <v>54</v>
      </c>
      <c r="C23" s="18" t="s">
        <v>63</v>
      </c>
      <c r="D23" s="18" t="s">
        <v>64</v>
      </c>
      <c r="E23" s="23" t="s">
        <v>558</v>
      </c>
      <c r="F23" s="23" t="s">
        <v>558</v>
      </c>
      <c r="G23" s="23" t="s">
        <v>558</v>
      </c>
      <c r="H23" s="23" t="s">
        <v>558</v>
      </c>
      <c r="I23" s="23" t="s">
        <v>558</v>
      </c>
      <c r="J23" s="23" t="s">
        <v>558</v>
      </c>
      <c r="K23" s="23" t="s">
        <v>558</v>
      </c>
      <c r="L23" s="23" t="s">
        <v>558</v>
      </c>
      <c r="M23" s="23" t="s">
        <v>558</v>
      </c>
      <c r="N23" s="23" t="s">
        <v>558</v>
      </c>
      <c r="O23" s="23" t="s">
        <v>558</v>
      </c>
      <c r="P23" s="23" t="s">
        <v>558</v>
      </c>
      <c r="Q23" s="23" t="s">
        <v>558</v>
      </c>
      <c r="R23" s="23" t="s">
        <v>558</v>
      </c>
      <c r="S23" s="24" t="s">
        <v>558</v>
      </c>
      <c r="T23" s="23" t="s">
        <v>558</v>
      </c>
      <c r="U23" s="23" t="s">
        <v>558</v>
      </c>
      <c r="V23" s="23" t="s">
        <v>558</v>
      </c>
      <c r="W23" s="23" t="s">
        <v>558</v>
      </c>
      <c r="X23" s="23" t="s">
        <v>558</v>
      </c>
      <c r="Y23" s="23" t="s">
        <v>558</v>
      </c>
      <c r="Z23" s="23" t="s">
        <v>558</v>
      </c>
      <c r="AA23" s="23" t="s">
        <v>558</v>
      </c>
      <c r="AB23" s="23" t="s">
        <v>558</v>
      </c>
      <c r="AC23" s="23" t="s">
        <v>558</v>
      </c>
      <c r="AD23" s="23" t="s">
        <v>558</v>
      </c>
      <c r="AE23" s="23" t="s">
        <v>558</v>
      </c>
      <c r="AF23" s="23" t="s">
        <v>558</v>
      </c>
      <c r="AG23" s="23" t="s">
        <v>558</v>
      </c>
      <c r="AH23" s="24" t="s">
        <v>558</v>
      </c>
    </row>
    <row r="24" spans="2:34" x14ac:dyDescent="0.2">
      <c r="B24" s="33" t="s">
        <v>54</v>
      </c>
      <c r="C24" s="18" t="s">
        <v>65</v>
      </c>
      <c r="D24" s="18" t="s">
        <v>66</v>
      </c>
      <c r="E24" s="23" t="s">
        <v>558</v>
      </c>
      <c r="F24" s="23" t="s">
        <v>558</v>
      </c>
      <c r="G24" s="23" t="s">
        <v>558</v>
      </c>
      <c r="H24" s="23" t="s">
        <v>558</v>
      </c>
      <c r="I24" s="23" t="s">
        <v>558</v>
      </c>
      <c r="J24" s="23" t="s">
        <v>558</v>
      </c>
      <c r="K24" s="23" t="s">
        <v>558</v>
      </c>
      <c r="L24" s="23" t="s">
        <v>558</v>
      </c>
      <c r="M24" s="23" t="s">
        <v>558</v>
      </c>
      <c r="N24" s="23" t="s">
        <v>558</v>
      </c>
      <c r="O24" s="23" t="s">
        <v>558</v>
      </c>
      <c r="P24" s="23" t="s">
        <v>558</v>
      </c>
      <c r="Q24" s="23" t="s">
        <v>558</v>
      </c>
      <c r="R24" s="23" t="s">
        <v>558</v>
      </c>
      <c r="S24" s="24" t="s">
        <v>558</v>
      </c>
      <c r="T24" s="23" t="s">
        <v>558</v>
      </c>
      <c r="U24" s="23" t="s">
        <v>558</v>
      </c>
      <c r="V24" s="23" t="s">
        <v>558</v>
      </c>
      <c r="W24" s="23" t="s">
        <v>558</v>
      </c>
      <c r="X24" s="23" t="s">
        <v>558</v>
      </c>
      <c r="Y24" s="23" t="s">
        <v>558</v>
      </c>
      <c r="Z24" s="23" t="s">
        <v>558</v>
      </c>
      <c r="AA24" s="23" t="s">
        <v>558</v>
      </c>
      <c r="AB24" s="23" t="s">
        <v>558</v>
      </c>
      <c r="AC24" s="23" t="s">
        <v>558</v>
      </c>
      <c r="AD24" s="23" t="s">
        <v>558</v>
      </c>
      <c r="AE24" s="23" t="s">
        <v>558</v>
      </c>
      <c r="AF24" s="23" t="s">
        <v>558</v>
      </c>
      <c r="AG24" s="23" t="s">
        <v>558</v>
      </c>
      <c r="AH24" s="24" t="s">
        <v>558</v>
      </c>
    </row>
    <row r="25" spans="2:34" x14ac:dyDescent="0.2">
      <c r="B25" s="33" t="s">
        <v>67</v>
      </c>
      <c r="C25" s="18" t="s">
        <v>68</v>
      </c>
      <c r="D25" s="18" t="s">
        <v>69</v>
      </c>
      <c r="E25" s="23">
        <v>2.6808295397066261E-2</v>
      </c>
      <c r="F25" s="23">
        <v>7.9160343955488113E-2</v>
      </c>
      <c r="G25" s="23">
        <v>3.0349013657056147E-3</v>
      </c>
      <c r="H25" s="23">
        <v>2.2508851795649976E-2</v>
      </c>
      <c r="I25" s="23">
        <v>0.12544258978249873</v>
      </c>
      <c r="J25" s="23">
        <v>3.8947900859888723E-2</v>
      </c>
      <c r="K25" s="23">
        <v>2.0991401112797167E-2</v>
      </c>
      <c r="L25" s="23">
        <v>6.6767830045523516E-2</v>
      </c>
      <c r="M25" s="23">
        <v>6.8032372281234196E-2</v>
      </c>
      <c r="N25" s="23">
        <v>1.0116337885685382E-3</v>
      </c>
      <c r="O25" s="23">
        <v>5.5639858371269602E-3</v>
      </c>
      <c r="P25" s="23">
        <v>0.14011127971674253</v>
      </c>
      <c r="Q25" s="23">
        <v>7.2837632776934752E-2</v>
      </c>
      <c r="R25" s="23">
        <v>0.3292867981790592</v>
      </c>
      <c r="S25" s="24">
        <v>19770</v>
      </c>
      <c r="T25" s="23">
        <v>4.3913285158421342E-2</v>
      </c>
      <c r="U25" s="23">
        <v>0.13952195664257921</v>
      </c>
      <c r="V25" s="23">
        <v>5.0027793218454693E-3</v>
      </c>
      <c r="W25" s="23">
        <v>1.6675931072818232E-2</v>
      </c>
      <c r="X25" s="23">
        <v>0.17398554752640355</v>
      </c>
      <c r="Y25" s="23">
        <v>3.2795997776542525E-2</v>
      </c>
      <c r="Z25" s="23">
        <v>2.501389660922735E-2</v>
      </c>
      <c r="AA25" s="23">
        <v>3.6131183991106167E-2</v>
      </c>
      <c r="AB25" s="23">
        <v>0.10061145080600334</v>
      </c>
      <c r="AC25" s="23">
        <v>5.5586436909394106E-4</v>
      </c>
      <c r="AD25" s="23">
        <v>1.1117287381878822E-2</v>
      </c>
      <c r="AE25" s="23">
        <v>9.2273485269594224E-2</v>
      </c>
      <c r="AF25" s="23">
        <v>8.0044469149527508E-2</v>
      </c>
      <c r="AG25" s="23">
        <v>0.24180100055586437</v>
      </c>
      <c r="AH25" s="24">
        <v>8995</v>
      </c>
    </row>
    <row r="26" spans="2:34" x14ac:dyDescent="0.2">
      <c r="B26" s="33" t="s">
        <v>67</v>
      </c>
      <c r="C26" s="18" t="s">
        <v>70</v>
      </c>
      <c r="D26" s="18" t="s">
        <v>71</v>
      </c>
      <c r="E26" s="23" t="s">
        <v>558</v>
      </c>
      <c r="F26" s="23" t="s">
        <v>558</v>
      </c>
      <c r="G26" s="23" t="s">
        <v>558</v>
      </c>
      <c r="H26" s="23" t="s">
        <v>558</v>
      </c>
      <c r="I26" s="23" t="s">
        <v>558</v>
      </c>
      <c r="J26" s="23" t="s">
        <v>558</v>
      </c>
      <c r="K26" s="23" t="s">
        <v>558</v>
      </c>
      <c r="L26" s="23" t="s">
        <v>558</v>
      </c>
      <c r="M26" s="23" t="s">
        <v>558</v>
      </c>
      <c r="N26" s="23" t="s">
        <v>558</v>
      </c>
      <c r="O26" s="23" t="s">
        <v>558</v>
      </c>
      <c r="P26" s="23" t="s">
        <v>558</v>
      </c>
      <c r="Q26" s="23" t="s">
        <v>558</v>
      </c>
      <c r="R26" s="23" t="s">
        <v>558</v>
      </c>
      <c r="S26" s="24" t="s">
        <v>558</v>
      </c>
      <c r="T26" s="23" t="s">
        <v>558</v>
      </c>
      <c r="U26" s="23" t="s">
        <v>558</v>
      </c>
      <c r="V26" s="23" t="s">
        <v>558</v>
      </c>
      <c r="W26" s="23" t="s">
        <v>558</v>
      </c>
      <c r="X26" s="23" t="s">
        <v>558</v>
      </c>
      <c r="Y26" s="23" t="s">
        <v>558</v>
      </c>
      <c r="Z26" s="23" t="s">
        <v>558</v>
      </c>
      <c r="AA26" s="23" t="s">
        <v>558</v>
      </c>
      <c r="AB26" s="23" t="s">
        <v>558</v>
      </c>
      <c r="AC26" s="23" t="s">
        <v>558</v>
      </c>
      <c r="AD26" s="23" t="s">
        <v>558</v>
      </c>
      <c r="AE26" s="23" t="s">
        <v>558</v>
      </c>
      <c r="AF26" s="23" t="s">
        <v>558</v>
      </c>
      <c r="AG26" s="23" t="s">
        <v>558</v>
      </c>
      <c r="AH26" s="24" t="s">
        <v>558</v>
      </c>
    </row>
    <row r="27" spans="2:34" x14ac:dyDescent="0.2">
      <c r="B27" s="33" t="s">
        <v>67</v>
      </c>
      <c r="C27" s="18" t="s">
        <v>72</v>
      </c>
      <c r="D27" s="18" t="s">
        <v>73</v>
      </c>
      <c r="E27" s="23" t="s">
        <v>558</v>
      </c>
      <c r="F27" s="23" t="s">
        <v>558</v>
      </c>
      <c r="G27" s="23" t="s">
        <v>558</v>
      </c>
      <c r="H27" s="23" t="s">
        <v>558</v>
      </c>
      <c r="I27" s="23" t="s">
        <v>558</v>
      </c>
      <c r="J27" s="23" t="s">
        <v>558</v>
      </c>
      <c r="K27" s="23" t="s">
        <v>558</v>
      </c>
      <c r="L27" s="23" t="s">
        <v>558</v>
      </c>
      <c r="M27" s="23" t="s">
        <v>558</v>
      </c>
      <c r="N27" s="23" t="s">
        <v>558</v>
      </c>
      <c r="O27" s="23" t="s">
        <v>558</v>
      </c>
      <c r="P27" s="23" t="s">
        <v>558</v>
      </c>
      <c r="Q27" s="23" t="s">
        <v>558</v>
      </c>
      <c r="R27" s="23" t="s">
        <v>558</v>
      </c>
      <c r="S27" s="24" t="s">
        <v>558</v>
      </c>
      <c r="T27" s="23" t="s">
        <v>558</v>
      </c>
      <c r="U27" s="23" t="s">
        <v>558</v>
      </c>
      <c r="V27" s="23" t="s">
        <v>558</v>
      </c>
      <c r="W27" s="23" t="s">
        <v>558</v>
      </c>
      <c r="X27" s="23" t="s">
        <v>558</v>
      </c>
      <c r="Y27" s="23" t="s">
        <v>558</v>
      </c>
      <c r="Z27" s="23" t="s">
        <v>558</v>
      </c>
      <c r="AA27" s="23" t="s">
        <v>558</v>
      </c>
      <c r="AB27" s="23" t="s">
        <v>558</v>
      </c>
      <c r="AC27" s="23" t="s">
        <v>558</v>
      </c>
      <c r="AD27" s="23" t="s">
        <v>558</v>
      </c>
      <c r="AE27" s="23" t="s">
        <v>558</v>
      </c>
      <c r="AF27" s="23" t="s">
        <v>558</v>
      </c>
      <c r="AG27" s="23" t="s">
        <v>558</v>
      </c>
      <c r="AH27" s="24" t="s">
        <v>558</v>
      </c>
    </row>
    <row r="28" spans="2:34" x14ac:dyDescent="0.2">
      <c r="B28" s="33" t="s">
        <v>67</v>
      </c>
      <c r="C28" s="18" t="s">
        <v>74</v>
      </c>
      <c r="D28" s="18" t="s">
        <v>75</v>
      </c>
      <c r="E28" s="23" t="s">
        <v>558</v>
      </c>
      <c r="F28" s="23" t="s">
        <v>558</v>
      </c>
      <c r="G28" s="23" t="s">
        <v>558</v>
      </c>
      <c r="H28" s="23" t="s">
        <v>558</v>
      </c>
      <c r="I28" s="23" t="s">
        <v>558</v>
      </c>
      <c r="J28" s="23" t="s">
        <v>558</v>
      </c>
      <c r="K28" s="23" t="s">
        <v>558</v>
      </c>
      <c r="L28" s="23" t="s">
        <v>558</v>
      </c>
      <c r="M28" s="23" t="s">
        <v>558</v>
      </c>
      <c r="N28" s="23" t="s">
        <v>558</v>
      </c>
      <c r="O28" s="23" t="s">
        <v>558</v>
      </c>
      <c r="P28" s="23" t="s">
        <v>558</v>
      </c>
      <c r="Q28" s="23" t="s">
        <v>558</v>
      </c>
      <c r="R28" s="23" t="s">
        <v>558</v>
      </c>
      <c r="S28" s="24" t="s">
        <v>558</v>
      </c>
      <c r="T28" s="23" t="s">
        <v>558</v>
      </c>
      <c r="U28" s="23" t="s">
        <v>558</v>
      </c>
      <c r="V28" s="23" t="s">
        <v>558</v>
      </c>
      <c r="W28" s="23" t="s">
        <v>558</v>
      </c>
      <c r="X28" s="23" t="s">
        <v>558</v>
      </c>
      <c r="Y28" s="23" t="s">
        <v>558</v>
      </c>
      <c r="Z28" s="23" t="s">
        <v>558</v>
      </c>
      <c r="AA28" s="23" t="s">
        <v>558</v>
      </c>
      <c r="AB28" s="23" t="s">
        <v>558</v>
      </c>
      <c r="AC28" s="23" t="s">
        <v>558</v>
      </c>
      <c r="AD28" s="23" t="s">
        <v>558</v>
      </c>
      <c r="AE28" s="23" t="s">
        <v>558</v>
      </c>
      <c r="AF28" s="23" t="s">
        <v>558</v>
      </c>
      <c r="AG28" s="23" t="s">
        <v>558</v>
      </c>
      <c r="AH28" s="24" t="s">
        <v>558</v>
      </c>
    </row>
    <row r="29" spans="2:34" x14ac:dyDescent="0.2">
      <c r="B29" s="33" t="s">
        <v>67</v>
      </c>
      <c r="C29" s="18" t="s">
        <v>76</v>
      </c>
      <c r="D29" s="18" t="s">
        <v>77</v>
      </c>
      <c r="E29" s="23">
        <v>1.1848341232227487E-2</v>
      </c>
      <c r="F29" s="23">
        <v>2.132701421800948E-2</v>
      </c>
      <c r="G29" s="23">
        <v>1.5797788309636651E-3</v>
      </c>
      <c r="H29" s="23">
        <v>5.4502369668246446E-2</v>
      </c>
      <c r="I29" s="23">
        <v>3.7914691943127965E-2</v>
      </c>
      <c r="J29" s="23">
        <v>4.0284360189573459E-2</v>
      </c>
      <c r="K29" s="23">
        <v>1.7377567140600316E-2</v>
      </c>
      <c r="L29" s="23">
        <v>7.0300157977883096E-2</v>
      </c>
      <c r="M29" s="23">
        <v>2.6066350710900472E-2</v>
      </c>
      <c r="N29" s="23">
        <v>3.1595576619273301E-3</v>
      </c>
      <c r="O29" s="23">
        <v>1.5797788309636651E-3</v>
      </c>
      <c r="P29" s="23">
        <v>0.17772511848341233</v>
      </c>
      <c r="Q29" s="23">
        <v>5.2922590837282783E-2</v>
      </c>
      <c r="R29" s="23">
        <v>0.48420221169036337</v>
      </c>
      <c r="S29" s="24">
        <v>6330</v>
      </c>
      <c r="T29" s="23">
        <v>0</v>
      </c>
      <c r="U29" s="23">
        <v>0</v>
      </c>
      <c r="V29" s="23">
        <v>0</v>
      </c>
      <c r="W29" s="23">
        <v>5.8823529411764705E-2</v>
      </c>
      <c r="X29" s="23">
        <v>0</v>
      </c>
      <c r="Y29" s="23">
        <v>0</v>
      </c>
      <c r="Z29" s="23">
        <v>0</v>
      </c>
      <c r="AA29" s="23">
        <v>0</v>
      </c>
      <c r="AB29" s="23">
        <v>0</v>
      </c>
      <c r="AC29" s="23">
        <v>0</v>
      </c>
      <c r="AD29" s="23">
        <v>0</v>
      </c>
      <c r="AE29" s="23">
        <v>5.8823529411764705E-2</v>
      </c>
      <c r="AF29" s="23">
        <v>0</v>
      </c>
      <c r="AG29" s="23">
        <v>0.76470588235294112</v>
      </c>
      <c r="AH29" s="24">
        <v>85</v>
      </c>
    </row>
    <row r="30" spans="2:34" x14ac:dyDescent="0.2">
      <c r="B30" s="33" t="s">
        <v>78</v>
      </c>
      <c r="C30" s="18" t="s">
        <v>79</v>
      </c>
      <c r="D30" s="18" t="s">
        <v>80</v>
      </c>
      <c r="E30" s="23" t="s">
        <v>558</v>
      </c>
      <c r="F30" s="23" t="s">
        <v>558</v>
      </c>
      <c r="G30" s="23" t="s">
        <v>558</v>
      </c>
      <c r="H30" s="23" t="s">
        <v>558</v>
      </c>
      <c r="I30" s="23" t="s">
        <v>558</v>
      </c>
      <c r="J30" s="23" t="s">
        <v>558</v>
      </c>
      <c r="K30" s="23" t="s">
        <v>558</v>
      </c>
      <c r="L30" s="23" t="s">
        <v>558</v>
      </c>
      <c r="M30" s="23" t="s">
        <v>558</v>
      </c>
      <c r="N30" s="23" t="s">
        <v>558</v>
      </c>
      <c r="O30" s="23" t="s">
        <v>558</v>
      </c>
      <c r="P30" s="23" t="s">
        <v>558</v>
      </c>
      <c r="Q30" s="23" t="s">
        <v>558</v>
      </c>
      <c r="R30" s="23" t="s">
        <v>558</v>
      </c>
      <c r="S30" s="24" t="s">
        <v>558</v>
      </c>
      <c r="T30" s="23" t="s">
        <v>558</v>
      </c>
      <c r="U30" s="23" t="s">
        <v>558</v>
      </c>
      <c r="V30" s="23" t="s">
        <v>558</v>
      </c>
      <c r="W30" s="23" t="s">
        <v>558</v>
      </c>
      <c r="X30" s="23" t="s">
        <v>558</v>
      </c>
      <c r="Y30" s="23" t="s">
        <v>558</v>
      </c>
      <c r="Z30" s="23" t="s">
        <v>558</v>
      </c>
      <c r="AA30" s="23" t="s">
        <v>558</v>
      </c>
      <c r="AB30" s="23" t="s">
        <v>558</v>
      </c>
      <c r="AC30" s="23" t="s">
        <v>558</v>
      </c>
      <c r="AD30" s="23" t="s">
        <v>558</v>
      </c>
      <c r="AE30" s="23" t="s">
        <v>558</v>
      </c>
      <c r="AF30" s="23" t="s">
        <v>558</v>
      </c>
      <c r="AG30" s="23" t="s">
        <v>558</v>
      </c>
      <c r="AH30" s="24" t="s">
        <v>558</v>
      </c>
    </row>
    <row r="31" spans="2:34" x14ac:dyDescent="0.2">
      <c r="B31" s="33" t="s">
        <v>78</v>
      </c>
      <c r="C31" s="18" t="s">
        <v>81</v>
      </c>
      <c r="D31" s="18" t="s">
        <v>82</v>
      </c>
      <c r="E31" s="23">
        <v>2.4811218985976269E-2</v>
      </c>
      <c r="F31" s="23">
        <v>1.4023732470334413E-2</v>
      </c>
      <c r="G31" s="23">
        <v>0</v>
      </c>
      <c r="H31" s="23">
        <v>2.0496224379719527E-2</v>
      </c>
      <c r="I31" s="23">
        <v>8.5221143473570654E-2</v>
      </c>
      <c r="J31" s="23">
        <v>2.5889967637540454E-2</v>
      </c>
      <c r="K31" s="23">
        <v>3.9913700107874865E-2</v>
      </c>
      <c r="L31" s="23">
        <v>0.10787486515641856</v>
      </c>
      <c r="M31" s="23">
        <v>3.3441208198489752E-2</v>
      </c>
      <c r="N31" s="23">
        <v>2.1574973031283709E-3</v>
      </c>
      <c r="O31" s="23">
        <v>4.3149946062567418E-3</v>
      </c>
      <c r="P31" s="23">
        <v>0.1499460625674218</v>
      </c>
      <c r="Q31" s="23">
        <v>7.2276159654800429E-2</v>
      </c>
      <c r="R31" s="23">
        <v>0.41639697950377563</v>
      </c>
      <c r="S31" s="24">
        <v>4635</v>
      </c>
      <c r="T31" s="23">
        <v>1.8867924528301886E-2</v>
      </c>
      <c r="U31" s="23">
        <v>3.7735849056603772E-2</v>
      </c>
      <c r="V31" s="23">
        <v>0</v>
      </c>
      <c r="W31" s="23">
        <v>1.8867924528301886E-2</v>
      </c>
      <c r="X31" s="23">
        <v>3.7735849056603772E-2</v>
      </c>
      <c r="Y31" s="23">
        <v>0</v>
      </c>
      <c r="Z31" s="23">
        <v>0</v>
      </c>
      <c r="AA31" s="23">
        <v>3.7735849056603772E-2</v>
      </c>
      <c r="AB31" s="23">
        <v>1.8867924528301886E-2</v>
      </c>
      <c r="AC31" s="23">
        <v>0</v>
      </c>
      <c r="AD31" s="23">
        <v>1.8867924528301886E-2</v>
      </c>
      <c r="AE31" s="23">
        <v>7.5471698113207544E-2</v>
      </c>
      <c r="AF31" s="23">
        <v>0.28301886792452829</v>
      </c>
      <c r="AG31" s="23">
        <v>0.45283018867924529</v>
      </c>
      <c r="AH31" s="24">
        <v>265</v>
      </c>
    </row>
    <row r="32" spans="2:34" x14ac:dyDescent="0.2">
      <c r="B32" s="33" t="s">
        <v>78</v>
      </c>
      <c r="C32" s="18" t="s">
        <v>83</v>
      </c>
      <c r="D32" s="18" t="s">
        <v>84</v>
      </c>
      <c r="E32" s="23" t="s">
        <v>558</v>
      </c>
      <c r="F32" s="23" t="s">
        <v>558</v>
      </c>
      <c r="G32" s="23" t="s">
        <v>558</v>
      </c>
      <c r="H32" s="23" t="s">
        <v>558</v>
      </c>
      <c r="I32" s="23" t="s">
        <v>558</v>
      </c>
      <c r="J32" s="23" t="s">
        <v>558</v>
      </c>
      <c r="K32" s="23" t="s">
        <v>558</v>
      </c>
      <c r="L32" s="23" t="s">
        <v>558</v>
      </c>
      <c r="M32" s="23" t="s">
        <v>558</v>
      </c>
      <c r="N32" s="23" t="s">
        <v>558</v>
      </c>
      <c r="O32" s="23" t="s">
        <v>558</v>
      </c>
      <c r="P32" s="23" t="s">
        <v>558</v>
      </c>
      <c r="Q32" s="23" t="s">
        <v>558</v>
      </c>
      <c r="R32" s="23" t="s">
        <v>558</v>
      </c>
      <c r="S32" s="24" t="s">
        <v>558</v>
      </c>
      <c r="T32" s="23" t="s">
        <v>558</v>
      </c>
      <c r="U32" s="23" t="s">
        <v>558</v>
      </c>
      <c r="V32" s="23" t="s">
        <v>558</v>
      </c>
      <c r="W32" s="23" t="s">
        <v>558</v>
      </c>
      <c r="X32" s="23" t="s">
        <v>558</v>
      </c>
      <c r="Y32" s="23" t="s">
        <v>558</v>
      </c>
      <c r="Z32" s="23" t="s">
        <v>558</v>
      </c>
      <c r="AA32" s="23" t="s">
        <v>558</v>
      </c>
      <c r="AB32" s="23" t="s">
        <v>558</v>
      </c>
      <c r="AC32" s="23" t="s">
        <v>558</v>
      </c>
      <c r="AD32" s="23" t="s">
        <v>558</v>
      </c>
      <c r="AE32" s="23" t="s">
        <v>558</v>
      </c>
      <c r="AF32" s="23" t="s">
        <v>558</v>
      </c>
      <c r="AG32" s="23" t="s">
        <v>558</v>
      </c>
      <c r="AH32" s="24" t="s">
        <v>558</v>
      </c>
    </row>
    <row r="33" spans="2:34" x14ac:dyDescent="0.2">
      <c r="B33" s="33" t="s">
        <v>78</v>
      </c>
      <c r="C33" s="18" t="s">
        <v>85</v>
      </c>
      <c r="D33" s="18" t="s">
        <v>86</v>
      </c>
      <c r="E33" s="23">
        <v>2.6992287917737789E-2</v>
      </c>
      <c r="F33" s="23">
        <v>7.7120822622107968E-2</v>
      </c>
      <c r="G33" s="23">
        <v>1.2853470437017994E-3</v>
      </c>
      <c r="H33" s="23">
        <v>2.313624678663239E-2</v>
      </c>
      <c r="I33" s="23">
        <v>8.611825192802057E-2</v>
      </c>
      <c r="J33" s="23">
        <v>0.10282776349614396</v>
      </c>
      <c r="K33" s="23">
        <v>3.5989717223650387E-2</v>
      </c>
      <c r="L33" s="23">
        <v>6.0411311053984576E-2</v>
      </c>
      <c r="M33" s="23">
        <v>5.0128534704370183E-2</v>
      </c>
      <c r="N33" s="23">
        <v>1.2853470437017994E-3</v>
      </c>
      <c r="O33" s="23">
        <v>2.5706940874035988E-3</v>
      </c>
      <c r="P33" s="23">
        <v>6.4267352185089971E-2</v>
      </c>
      <c r="Q33" s="23">
        <v>7.9691516709511565E-2</v>
      </c>
      <c r="R33" s="23">
        <v>0.38946015424164526</v>
      </c>
      <c r="S33" s="24">
        <v>3890</v>
      </c>
      <c r="T33" s="23">
        <v>5.8252427184466021E-2</v>
      </c>
      <c r="U33" s="23">
        <v>0.17475728155339806</v>
      </c>
      <c r="V33" s="23">
        <v>0</v>
      </c>
      <c r="W33" s="23">
        <v>0</v>
      </c>
      <c r="X33" s="23">
        <v>0.12621359223300971</v>
      </c>
      <c r="Y33" s="23">
        <v>0.1941747572815534</v>
      </c>
      <c r="Z33" s="23">
        <v>2.9126213592233011E-2</v>
      </c>
      <c r="AA33" s="23">
        <v>1.9417475728155338E-2</v>
      </c>
      <c r="AB33" s="23">
        <v>8.7378640776699032E-2</v>
      </c>
      <c r="AC33" s="23">
        <v>0</v>
      </c>
      <c r="AD33" s="23">
        <v>0</v>
      </c>
      <c r="AE33" s="23">
        <v>1.9417475728155338E-2</v>
      </c>
      <c r="AF33" s="23">
        <v>4.8543689320388349E-2</v>
      </c>
      <c r="AG33" s="23">
        <v>0.21359223300970873</v>
      </c>
      <c r="AH33" s="24">
        <v>515</v>
      </c>
    </row>
    <row r="34" spans="2:34" x14ac:dyDescent="0.2">
      <c r="B34" s="33" t="s">
        <v>78</v>
      </c>
      <c r="C34" s="18" t="s">
        <v>87</v>
      </c>
      <c r="D34" s="18" t="s">
        <v>88</v>
      </c>
      <c r="E34" s="23" t="s">
        <v>558</v>
      </c>
      <c r="F34" s="23" t="s">
        <v>558</v>
      </c>
      <c r="G34" s="23" t="s">
        <v>558</v>
      </c>
      <c r="H34" s="23" t="s">
        <v>558</v>
      </c>
      <c r="I34" s="23" t="s">
        <v>558</v>
      </c>
      <c r="J34" s="23" t="s">
        <v>558</v>
      </c>
      <c r="K34" s="23" t="s">
        <v>558</v>
      </c>
      <c r="L34" s="23" t="s">
        <v>558</v>
      </c>
      <c r="M34" s="23" t="s">
        <v>558</v>
      </c>
      <c r="N34" s="23" t="s">
        <v>558</v>
      </c>
      <c r="O34" s="23" t="s">
        <v>558</v>
      </c>
      <c r="P34" s="23" t="s">
        <v>558</v>
      </c>
      <c r="Q34" s="23" t="s">
        <v>558</v>
      </c>
      <c r="R34" s="23" t="s">
        <v>558</v>
      </c>
      <c r="S34" s="24" t="s">
        <v>558</v>
      </c>
      <c r="T34" s="23" t="s">
        <v>558</v>
      </c>
      <c r="U34" s="23" t="s">
        <v>558</v>
      </c>
      <c r="V34" s="23" t="s">
        <v>558</v>
      </c>
      <c r="W34" s="23" t="s">
        <v>558</v>
      </c>
      <c r="X34" s="23" t="s">
        <v>558</v>
      </c>
      <c r="Y34" s="23" t="s">
        <v>558</v>
      </c>
      <c r="Z34" s="23" t="s">
        <v>558</v>
      </c>
      <c r="AA34" s="23" t="s">
        <v>558</v>
      </c>
      <c r="AB34" s="23" t="s">
        <v>558</v>
      </c>
      <c r="AC34" s="23" t="s">
        <v>558</v>
      </c>
      <c r="AD34" s="23" t="s">
        <v>558</v>
      </c>
      <c r="AE34" s="23" t="s">
        <v>558</v>
      </c>
      <c r="AF34" s="23" t="s">
        <v>558</v>
      </c>
      <c r="AG34" s="23" t="s">
        <v>558</v>
      </c>
      <c r="AH34" s="24" t="s">
        <v>558</v>
      </c>
    </row>
    <row r="35" spans="2:34" x14ac:dyDescent="0.2">
      <c r="B35" s="33" t="s">
        <v>78</v>
      </c>
      <c r="C35" s="18" t="s">
        <v>89</v>
      </c>
      <c r="D35" s="18" t="s">
        <v>90</v>
      </c>
      <c r="E35" s="23" t="s">
        <v>558</v>
      </c>
      <c r="F35" s="23" t="s">
        <v>558</v>
      </c>
      <c r="G35" s="23" t="s">
        <v>558</v>
      </c>
      <c r="H35" s="23" t="s">
        <v>558</v>
      </c>
      <c r="I35" s="23" t="s">
        <v>558</v>
      </c>
      <c r="J35" s="23" t="s">
        <v>558</v>
      </c>
      <c r="K35" s="23" t="s">
        <v>558</v>
      </c>
      <c r="L35" s="23" t="s">
        <v>558</v>
      </c>
      <c r="M35" s="23" t="s">
        <v>558</v>
      </c>
      <c r="N35" s="23" t="s">
        <v>558</v>
      </c>
      <c r="O35" s="23" t="s">
        <v>558</v>
      </c>
      <c r="P35" s="23" t="s">
        <v>558</v>
      </c>
      <c r="Q35" s="23" t="s">
        <v>558</v>
      </c>
      <c r="R35" s="23" t="s">
        <v>558</v>
      </c>
      <c r="S35" s="24" t="s">
        <v>558</v>
      </c>
      <c r="T35" s="23" t="s">
        <v>558</v>
      </c>
      <c r="U35" s="23" t="s">
        <v>558</v>
      </c>
      <c r="V35" s="23" t="s">
        <v>558</v>
      </c>
      <c r="W35" s="23" t="s">
        <v>558</v>
      </c>
      <c r="X35" s="23" t="s">
        <v>558</v>
      </c>
      <c r="Y35" s="23" t="s">
        <v>558</v>
      </c>
      <c r="Z35" s="23" t="s">
        <v>558</v>
      </c>
      <c r="AA35" s="23" t="s">
        <v>558</v>
      </c>
      <c r="AB35" s="23" t="s">
        <v>558</v>
      </c>
      <c r="AC35" s="23" t="s">
        <v>558</v>
      </c>
      <c r="AD35" s="23" t="s">
        <v>558</v>
      </c>
      <c r="AE35" s="23" t="s">
        <v>558</v>
      </c>
      <c r="AF35" s="23" t="s">
        <v>558</v>
      </c>
      <c r="AG35" s="23" t="s">
        <v>558</v>
      </c>
      <c r="AH35" s="24" t="s">
        <v>558</v>
      </c>
    </row>
    <row r="36" spans="2:34" x14ac:dyDescent="0.2">
      <c r="B36" s="33" t="s">
        <v>78</v>
      </c>
      <c r="C36" s="18" t="s">
        <v>91</v>
      </c>
      <c r="D36" s="18" t="s">
        <v>92</v>
      </c>
      <c r="E36" s="23" t="s">
        <v>558</v>
      </c>
      <c r="F36" s="23" t="s">
        <v>558</v>
      </c>
      <c r="G36" s="23" t="s">
        <v>558</v>
      </c>
      <c r="H36" s="23" t="s">
        <v>558</v>
      </c>
      <c r="I36" s="23" t="s">
        <v>558</v>
      </c>
      <c r="J36" s="23" t="s">
        <v>558</v>
      </c>
      <c r="K36" s="23" t="s">
        <v>558</v>
      </c>
      <c r="L36" s="23" t="s">
        <v>558</v>
      </c>
      <c r="M36" s="23" t="s">
        <v>558</v>
      </c>
      <c r="N36" s="23" t="s">
        <v>558</v>
      </c>
      <c r="O36" s="23" t="s">
        <v>558</v>
      </c>
      <c r="P36" s="23" t="s">
        <v>558</v>
      </c>
      <c r="Q36" s="23" t="s">
        <v>558</v>
      </c>
      <c r="R36" s="23" t="s">
        <v>558</v>
      </c>
      <c r="S36" s="24" t="s">
        <v>558</v>
      </c>
      <c r="T36" s="23" t="s">
        <v>558</v>
      </c>
      <c r="U36" s="23" t="s">
        <v>558</v>
      </c>
      <c r="V36" s="23" t="s">
        <v>558</v>
      </c>
      <c r="W36" s="23" t="s">
        <v>558</v>
      </c>
      <c r="X36" s="23" t="s">
        <v>558</v>
      </c>
      <c r="Y36" s="23" t="s">
        <v>558</v>
      </c>
      <c r="Z36" s="23" t="s">
        <v>558</v>
      </c>
      <c r="AA36" s="23" t="s">
        <v>558</v>
      </c>
      <c r="AB36" s="23" t="s">
        <v>558</v>
      </c>
      <c r="AC36" s="23" t="s">
        <v>558</v>
      </c>
      <c r="AD36" s="23" t="s">
        <v>558</v>
      </c>
      <c r="AE36" s="23" t="s">
        <v>558</v>
      </c>
      <c r="AF36" s="23" t="s">
        <v>558</v>
      </c>
      <c r="AG36" s="23" t="s">
        <v>558</v>
      </c>
      <c r="AH36" s="24" t="s">
        <v>558</v>
      </c>
    </row>
    <row r="37" spans="2:34" x14ac:dyDescent="0.2">
      <c r="B37" s="33" t="s">
        <v>78</v>
      </c>
      <c r="C37" s="18" t="s">
        <v>93</v>
      </c>
      <c r="D37" s="18" t="s">
        <v>94</v>
      </c>
      <c r="E37" s="23" t="s">
        <v>558</v>
      </c>
      <c r="F37" s="23" t="s">
        <v>558</v>
      </c>
      <c r="G37" s="23" t="s">
        <v>558</v>
      </c>
      <c r="H37" s="23" t="s">
        <v>558</v>
      </c>
      <c r="I37" s="23" t="s">
        <v>558</v>
      </c>
      <c r="J37" s="23" t="s">
        <v>558</v>
      </c>
      <c r="K37" s="23" t="s">
        <v>558</v>
      </c>
      <c r="L37" s="23" t="s">
        <v>558</v>
      </c>
      <c r="M37" s="23" t="s">
        <v>558</v>
      </c>
      <c r="N37" s="23" t="s">
        <v>558</v>
      </c>
      <c r="O37" s="23" t="s">
        <v>558</v>
      </c>
      <c r="P37" s="23" t="s">
        <v>558</v>
      </c>
      <c r="Q37" s="23" t="s">
        <v>558</v>
      </c>
      <c r="R37" s="23" t="s">
        <v>558</v>
      </c>
      <c r="S37" s="24" t="s">
        <v>558</v>
      </c>
      <c r="T37" s="23" t="s">
        <v>558</v>
      </c>
      <c r="U37" s="23" t="s">
        <v>558</v>
      </c>
      <c r="V37" s="23" t="s">
        <v>558</v>
      </c>
      <c r="W37" s="23" t="s">
        <v>558</v>
      </c>
      <c r="X37" s="23" t="s">
        <v>558</v>
      </c>
      <c r="Y37" s="23" t="s">
        <v>558</v>
      </c>
      <c r="Z37" s="23" t="s">
        <v>558</v>
      </c>
      <c r="AA37" s="23" t="s">
        <v>558</v>
      </c>
      <c r="AB37" s="23" t="s">
        <v>558</v>
      </c>
      <c r="AC37" s="23" t="s">
        <v>558</v>
      </c>
      <c r="AD37" s="23" t="s">
        <v>558</v>
      </c>
      <c r="AE37" s="23" t="s">
        <v>558</v>
      </c>
      <c r="AF37" s="23" t="s">
        <v>558</v>
      </c>
      <c r="AG37" s="23" t="s">
        <v>558</v>
      </c>
      <c r="AH37" s="24" t="s">
        <v>558</v>
      </c>
    </row>
    <row r="38" spans="2:34" x14ac:dyDescent="0.2">
      <c r="B38" s="33" t="s">
        <v>78</v>
      </c>
      <c r="C38" s="18" t="s">
        <v>95</v>
      </c>
      <c r="D38" s="18" t="s">
        <v>96</v>
      </c>
      <c r="E38" s="23">
        <v>1.1782032400589101E-2</v>
      </c>
      <c r="F38" s="23">
        <v>3.8291605301914583E-2</v>
      </c>
      <c r="G38" s="23">
        <v>0</v>
      </c>
      <c r="H38" s="23">
        <v>3.2400589101620032E-2</v>
      </c>
      <c r="I38" s="23">
        <v>5.3019145802650956E-2</v>
      </c>
      <c r="J38" s="23">
        <v>0.15316642120765833</v>
      </c>
      <c r="K38" s="23">
        <v>2.0618556701030927E-2</v>
      </c>
      <c r="L38" s="23">
        <v>8.247422680412371E-2</v>
      </c>
      <c r="M38" s="23">
        <v>1.4727540500736377E-2</v>
      </c>
      <c r="N38" s="23">
        <v>2.9455081001472753E-3</v>
      </c>
      <c r="O38" s="23">
        <v>0</v>
      </c>
      <c r="P38" s="23">
        <v>0.12371134020618557</v>
      </c>
      <c r="Q38" s="23">
        <v>5.8910162002945507E-2</v>
      </c>
      <c r="R38" s="23">
        <v>0.40648011782032401</v>
      </c>
      <c r="S38" s="24">
        <v>3395</v>
      </c>
      <c r="T38" s="23">
        <v>4.5454545454545456E-2</v>
      </c>
      <c r="U38" s="23">
        <v>9.0909090909090912E-2</v>
      </c>
      <c r="V38" s="23">
        <v>0</v>
      </c>
      <c r="W38" s="23">
        <v>2.2727272727272728E-2</v>
      </c>
      <c r="X38" s="23">
        <v>0.15909090909090909</v>
      </c>
      <c r="Y38" s="23">
        <v>0.22727272727272727</v>
      </c>
      <c r="Z38" s="23">
        <v>2.2727272727272728E-2</v>
      </c>
      <c r="AA38" s="23">
        <v>4.5454545454545456E-2</v>
      </c>
      <c r="AB38" s="23">
        <v>6.8181818181818177E-2</v>
      </c>
      <c r="AC38" s="23">
        <v>0</v>
      </c>
      <c r="AD38" s="23">
        <v>0</v>
      </c>
      <c r="AE38" s="23">
        <v>6.8181818181818177E-2</v>
      </c>
      <c r="AF38" s="23">
        <v>4.5454545454545456E-2</v>
      </c>
      <c r="AG38" s="23">
        <v>0.20454545454545456</v>
      </c>
      <c r="AH38" s="24">
        <v>220</v>
      </c>
    </row>
    <row r="39" spans="2:34" x14ac:dyDescent="0.2">
      <c r="B39" s="33" t="s">
        <v>78</v>
      </c>
      <c r="C39" s="18" t="s">
        <v>97</v>
      </c>
      <c r="D39" s="18" t="s">
        <v>98</v>
      </c>
      <c r="E39" s="23">
        <v>6.9000679809653298E-2</v>
      </c>
      <c r="F39" s="23">
        <v>6.5601631543167907E-2</v>
      </c>
      <c r="G39" s="23">
        <v>2.379333786539769E-3</v>
      </c>
      <c r="H39" s="23">
        <v>1.9034670292318152E-2</v>
      </c>
      <c r="I39" s="23">
        <v>0.11624745071380013</v>
      </c>
      <c r="J39" s="23">
        <v>7.8857919782460914E-2</v>
      </c>
      <c r="K39" s="23">
        <v>4.3167912984364377E-2</v>
      </c>
      <c r="L39" s="23">
        <v>9.0074779061862675E-2</v>
      </c>
      <c r="M39" s="23">
        <v>4.1128484024473146E-2</v>
      </c>
      <c r="N39" s="23">
        <v>3.0591434398368456E-3</v>
      </c>
      <c r="O39" s="23">
        <v>4.7586675730795381E-3</v>
      </c>
      <c r="P39" s="23">
        <v>0.11454792658055744</v>
      </c>
      <c r="Q39" s="23">
        <v>6.7980965329707682E-2</v>
      </c>
      <c r="R39" s="23">
        <v>0.28382053025152959</v>
      </c>
      <c r="S39" s="24">
        <v>14710</v>
      </c>
      <c r="T39" s="23">
        <v>4.3478260869565216E-2</v>
      </c>
      <c r="U39" s="23">
        <v>8.6956521739130432E-2</v>
      </c>
      <c r="V39" s="23">
        <v>0</v>
      </c>
      <c r="W39" s="23">
        <v>0</v>
      </c>
      <c r="X39" s="23">
        <v>0.30434782608695654</v>
      </c>
      <c r="Y39" s="23">
        <v>4.3478260869565216E-2</v>
      </c>
      <c r="Z39" s="23">
        <v>4.3478260869565216E-2</v>
      </c>
      <c r="AA39" s="23">
        <v>4.3478260869565216E-2</v>
      </c>
      <c r="AB39" s="23">
        <v>4.3478260869565216E-2</v>
      </c>
      <c r="AC39" s="23">
        <v>0</v>
      </c>
      <c r="AD39" s="23">
        <v>0</v>
      </c>
      <c r="AE39" s="23">
        <v>8.6956521739130432E-2</v>
      </c>
      <c r="AF39" s="23">
        <v>4.3478260869565216E-2</v>
      </c>
      <c r="AG39" s="23">
        <v>0.17391304347826086</v>
      </c>
      <c r="AH39" s="24">
        <v>115</v>
      </c>
    </row>
    <row r="40" spans="2:34" x14ac:dyDescent="0.2">
      <c r="B40" s="33" t="s">
        <v>78</v>
      </c>
      <c r="C40" s="18" t="s">
        <v>99</v>
      </c>
      <c r="D40" s="18" t="s">
        <v>100</v>
      </c>
      <c r="E40" s="23" t="s">
        <v>558</v>
      </c>
      <c r="F40" s="23" t="s">
        <v>558</v>
      </c>
      <c r="G40" s="23" t="s">
        <v>558</v>
      </c>
      <c r="H40" s="23" t="s">
        <v>558</v>
      </c>
      <c r="I40" s="23" t="s">
        <v>558</v>
      </c>
      <c r="J40" s="23" t="s">
        <v>558</v>
      </c>
      <c r="K40" s="23" t="s">
        <v>558</v>
      </c>
      <c r="L40" s="23" t="s">
        <v>558</v>
      </c>
      <c r="M40" s="23" t="s">
        <v>558</v>
      </c>
      <c r="N40" s="23" t="s">
        <v>558</v>
      </c>
      <c r="O40" s="23" t="s">
        <v>558</v>
      </c>
      <c r="P40" s="23" t="s">
        <v>558</v>
      </c>
      <c r="Q40" s="23" t="s">
        <v>558</v>
      </c>
      <c r="R40" s="23" t="s">
        <v>558</v>
      </c>
      <c r="S40" s="24" t="s">
        <v>558</v>
      </c>
      <c r="T40" s="23" t="s">
        <v>558</v>
      </c>
      <c r="U40" s="23" t="s">
        <v>558</v>
      </c>
      <c r="V40" s="23" t="s">
        <v>558</v>
      </c>
      <c r="W40" s="23" t="s">
        <v>558</v>
      </c>
      <c r="X40" s="23" t="s">
        <v>558</v>
      </c>
      <c r="Y40" s="23" t="s">
        <v>558</v>
      </c>
      <c r="Z40" s="23" t="s">
        <v>558</v>
      </c>
      <c r="AA40" s="23" t="s">
        <v>558</v>
      </c>
      <c r="AB40" s="23" t="s">
        <v>558</v>
      </c>
      <c r="AC40" s="23" t="s">
        <v>558</v>
      </c>
      <c r="AD40" s="23" t="s">
        <v>558</v>
      </c>
      <c r="AE40" s="23" t="s">
        <v>558</v>
      </c>
      <c r="AF40" s="23" t="s">
        <v>558</v>
      </c>
      <c r="AG40" s="23" t="s">
        <v>558</v>
      </c>
      <c r="AH40" s="24" t="s">
        <v>558</v>
      </c>
    </row>
    <row r="41" spans="2:34" x14ac:dyDescent="0.2">
      <c r="B41" s="33" t="s">
        <v>101</v>
      </c>
      <c r="C41" s="18" t="s">
        <v>102</v>
      </c>
      <c r="D41" s="18" t="s">
        <v>103</v>
      </c>
      <c r="E41" s="23" t="s">
        <v>558</v>
      </c>
      <c r="F41" s="23" t="s">
        <v>558</v>
      </c>
      <c r="G41" s="23" t="s">
        <v>558</v>
      </c>
      <c r="H41" s="23" t="s">
        <v>558</v>
      </c>
      <c r="I41" s="23" t="s">
        <v>558</v>
      </c>
      <c r="J41" s="23" t="s">
        <v>558</v>
      </c>
      <c r="K41" s="23" t="s">
        <v>558</v>
      </c>
      <c r="L41" s="23" t="s">
        <v>558</v>
      </c>
      <c r="M41" s="23" t="s">
        <v>558</v>
      </c>
      <c r="N41" s="23" t="s">
        <v>558</v>
      </c>
      <c r="O41" s="23" t="s">
        <v>558</v>
      </c>
      <c r="P41" s="23" t="s">
        <v>558</v>
      </c>
      <c r="Q41" s="23" t="s">
        <v>558</v>
      </c>
      <c r="R41" s="23" t="s">
        <v>558</v>
      </c>
      <c r="S41" s="24" t="s">
        <v>558</v>
      </c>
      <c r="T41" s="23" t="s">
        <v>558</v>
      </c>
      <c r="U41" s="23" t="s">
        <v>558</v>
      </c>
      <c r="V41" s="23" t="s">
        <v>558</v>
      </c>
      <c r="W41" s="23" t="s">
        <v>558</v>
      </c>
      <c r="X41" s="23" t="s">
        <v>558</v>
      </c>
      <c r="Y41" s="23" t="s">
        <v>558</v>
      </c>
      <c r="Z41" s="23" t="s">
        <v>558</v>
      </c>
      <c r="AA41" s="23" t="s">
        <v>558</v>
      </c>
      <c r="AB41" s="23" t="s">
        <v>558</v>
      </c>
      <c r="AC41" s="23" t="s">
        <v>558</v>
      </c>
      <c r="AD41" s="23" t="s">
        <v>558</v>
      </c>
      <c r="AE41" s="23" t="s">
        <v>558</v>
      </c>
      <c r="AF41" s="23" t="s">
        <v>558</v>
      </c>
      <c r="AG41" s="23" t="s">
        <v>558</v>
      </c>
      <c r="AH41" s="24" t="s">
        <v>558</v>
      </c>
    </row>
    <row r="42" spans="2:34" x14ac:dyDescent="0.2">
      <c r="B42" s="33" t="s">
        <v>101</v>
      </c>
      <c r="C42" s="18" t="s">
        <v>104</v>
      </c>
      <c r="D42" s="18" t="s">
        <v>105</v>
      </c>
      <c r="E42" s="23">
        <v>2.062062062062062E-2</v>
      </c>
      <c r="F42" s="23">
        <v>2.3823823823823823E-2</v>
      </c>
      <c r="G42" s="23">
        <v>1.2012012012012011E-3</v>
      </c>
      <c r="H42" s="23">
        <v>2.122122122122122E-2</v>
      </c>
      <c r="I42" s="23">
        <v>6.7867867867867873E-2</v>
      </c>
      <c r="J42" s="23">
        <v>7.187187187187187E-2</v>
      </c>
      <c r="K42" s="23">
        <v>4.2842842842842843E-2</v>
      </c>
      <c r="L42" s="23">
        <v>9.1091091091091092E-2</v>
      </c>
      <c r="M42" s="23">
        <v>2.3623623623623625E-2</v>
      </c>
      <c r="N42" s="23">
        <v>2.6026026026026027E-3</v>
      </c>
      <c r="O42" s="23">
        <v>1.8018018018018018E-3</v>
      </c>
      <c r="P42" s="23">
        <v>0.15615615615615616</v>
      </c>
      <c r="Q42" s="23">
        <v>7.8878878878878872E-2</v>
      </c>
      <c r="R42" s="23">
        <v>0.3963963963963964</v>
      </c>
      <c r="S42" s="24">
        <v>24975</v>
      </c>
      <c r="T42" s="23">
        <v>8.0645161290322578E-2</v>
      </c>
      <c r="U42" s="23">
        <v>6.4516129032258063E-2</v>
      </c>
      <c r="V42" s="23">
        <v>0</v>
      </c>
      <c r="W42" s="23">
        <v>1.6129032258064516E-2</v>
      </c>
      <c r="X42" s="23">
        <v>0.12903225806451613</v>
      </c>
      <c r="Y42" s="23">
        <v>9.6774193548387094E-2</v>
      </c>
      <c r="Z42" s="23">
        <v>1.6129032258064516E-2</v>
      </c>
      <c r="AA42" s="23">
        <v>3.2258064516129031E-2</v>
      </c>
      <c r="AB42" s="23">
        <v>3.2258064516129031E-2</v>
      </c>
      <c r="AC42" s="23">
        <v>0</v>
      </c>
      <c r="AD42" s="23">
        <v>0</v>
      </c>
      <c r="AE42" s="23">
        <v>9.6774193548387094E-2</v>
      </c>
      <c r="AF42" s="23">
        <v>9.6774193548387094E-2</v>
      </c>
      <c r="AG42" s="23">
        <v>0.33870967741935482</v>
      </c>
      <c r="AH42" s="24">
        <v>310</v>
      </c>
    </row>
    <row r="43" spans="2:34" x14ac:dyDescent="0.2">
      <c r="B43" s="33" t="s">
        <v>101</v>
      </c>
      <c r="C43" s="18" t="s">
        <v>106</v>
      </c>
      <c r="D43" s="18" t="s">
        <v>107</v>
      </c>
      <c r="E43" s="23">
        <v>1.8930957683741648E-2</v>
      </c>
      <c r="F43" s="23">
        <v>2.6726057906458798E-2</v>
      </c>
      <c r="G43" s="23">
        <v>1.1135857461024498E-3</v>
      </c>
      <c r="H43" s="23">
        <v>3.7490720118782482E-2</v>
      </c>
      <c r="I43" s="23">
        <v>7.1640682999257604E-2</v>
      </c>
      <c r="J43" s="23">
        <v>4.3801039346696359E-2</v>
      </c>
      <c r="K43" s="23">
        <v>2.8953229398663696E-2</v>
      </c>
      <c r="L43" s="23">
        <v>9.9109131403118042E-2</v>
      </c>
      <c r="M43" s="23">
        <v>3.080920564216778E-2</v>
      </c>
      <c r="N43" s="23">
        <v>4.083147735708983E-3</v>
      </c>
      <c r="O43" s="23">
        <v>2.9695619896065329E-3</v>
      </c>
      <c r="P43" s="23">
        <v>0.17446176688938381</v>
      </c>
      <c r="Q43" s="23">
        <v>7.052709725315516E-2</v>
      </c>
      <c r="R43" s="23">
        <v>0.38901262063845582</v>
      </c>
      <c r="S43" s="24">
        <v>13470</v>
      </c>
      <c r="T43" s="23">
        <v>5.7692307692307696E-2</v>
      </c>
      <c r="U43" s="23">
        <v>0.15384615384615385</v>
      </c>
      <c r="V43" s="23">
        <v>0</v>
      </c>
      <c r="W43" s="23">
        <v>1.9230769230769232E-2</v>
      </c>
      <c r="X43" s="23">
        <v>0.11538461538461539</v>
      </c>
      <c r="Y43" s="23">
        <v>1.9230769230769232E-2</v>
      </c>
      <c r="Z43" s="23">
        <v>3.8461538461538464E-2</v>
      </c>
      <c r="AA43" s="23">
        <v>5.7692307692307696E-2</v>
      </c>
      <c r="AB43" s="23">
        <v>3.8461538461538464E-2</v>
      </c>
      <c r="AC43" s="23">
        <v>0</v>
      </c>
      <c r="AD43" s="23">
        <v>0</v>
      </c>
      <c r="AE43" s="23">
        <v>5.7692307692307696E-2</v>
      </c>
      <c r="AF43" s="23">
        <v>0.13461538461538461</v>
      </c>
      <c r="AG43" s="23">
        <v>0.26923076923076922</v>
      </c>
      <c r="AH43" s="24">
        <v>260</v>
      </c>
    </row>
    <row r="44" spans="2:34" x14ac:dyDescent="0.2">
      <c r="B44" s="33" t="s">
        <v>101</v>
      </c>
      <c r="C44" s="18" t="s">
        <v>108</v>
      </c>
      <c r="D44" s="18" t="s">
        <v>109</v>
      </c>
      <c r="E44" s="23" t="s">
        <v>558</v>
      </c>
      <c r="F44" s="23" t="s">
        <v>558</v>
      </c>
      <c r="G44" s="23" t="s">
        <v>558</v>
      </c>
      <c r="H44" s="23" t="s">
        <v>558</v>
      </c>
      <c r="I44" s="23" t="s">
        <v>558</v>
      </c>
      <c r="J44" s="23" t="s">
        <v>558</v>
      </c>
      <c r="K44" s="23" t="s">
        <v>558</v>
      </c>
      <c r="L44" s="23" t="s">
        <v>558</v>
      </c>
      <c r="M44" s="23" t="s">
        <v>558</v>
      </c>
      <c r="N44" s="23" t="s">
        <v>558</v>
      </c>
      <c r="O44" s="23" t="s">
        <v>558</v>
      </c>
      <c r="P44" s="23" t="s">
        <v>558</v>
      </c>
      <c r="Q44" s="23" t="s">
        <v>558</v>
      </c>
      <c r="R44" s="23" t="s">
        <v>558</v>
      </c>
      <c r="S44" s="24" t="s">
        <v>558</v>
      </c>
      <c r="T44" s="23" t="s">
        <v>558</v>
      </c>
      <c r="U44" s="23" t="s">
        <v>558</v>
      </c>
      <c r="V44" s="23" t="s">
        <v>558</v>
      </c>
      <c r="W44" s="23" t="s">
        <v>558</v>
      </c>
      <c r="X44" s="23" t="s">
        <v>558</v>
      </c>
      <c r="Y44" s="23" t="s">
        <v>558</v>
      </c>
      <c r="Z44" s="23" t="s">
        <v>558</v>
      </c>
      <c r="AA44" s="23" t="s">
        <v>558</v>
      </c>
      <c r="AB44" s="23" t="s">
        <v>558</v>
      </c>
      <c r="AC44" s="23" t="s">
        <v>558</v>
      </c>
      <c r="AD44" s="23" t="s">
        <v>558</v>
      </c>
      <c r="AE44" s="23" t="s">
        <v>558</v>
      </c>
      <c r="AF44" s="23" t="s">
        <v>558</v>
      </c>
      <c r="AG44" s="23" t="s">
        <v>558</v>
      </c>
      <c r="AH44" s="24" t="s">
        <v>558</v>
      </c>
    </row>
    <row r="45" spans="2:34" x14ac:dyDescent="0.2">
      <c r="B45" s="33" t="s">
        <v>110</v>
      </c>
      <c r="C45" s="18" t="s">
        <v>111</v>
      </c>
      <c r="D45" s="18" t="s">
        <v>112</v>
      </c>
      <c r="E45" s="23" t="s">
        <v>558</v>
      </c>
      <c r="F45" s="23" t="s">
        <v>558</v>
      </c>
      <c r="G45" s="23" t="s">
        <v>558</v>
      </c>
      <c r="H45" s="23" t="s">
        <v>558</v>
      </c>
      <c r="I45" s="23" t="s">
        <v>558</v>
      </c>
      <c r="J45" s="23" t="s">
        <v>558</v>
      </c>
      <c r="K45" s="23" t="s">
        <v>558</v>
      </c>
      <c r="L45" s="23" t="s">
        <v>558</v>
      </c>
      <c r="M45" s="23" t="s">
        <v>558</v>
      </c>
      <c r="N45" s="23" t="s">
        <v>558</v>
      </c>
      <c r="O45" s="23" t="s">
        <v>558</v>
      </c>
      <c r="P45" s="23" t="s">
        <v>558</v>
      </c>
      <c r="Q45" s="23" t="s">
        <v>558</v>
      </c>
      <c r="R45" s="23" t="s">
        <v>558</v>
      </c>
      <c r="S45" s="24" t="s">
        <v>558</v>
      </c>
      <c r="T45" s="23" t="s">
        <v>558</v>
      </c>
      <c r="U45" s="23" t="s">
        <v>558</v>
      </c>
      <c r="V45" s="23" t="s">
        <v>558</v>
      </c>
      <c r="W45" s="23" t="s">
        <v>558</v>
      </c>
      <c r="X45" s="23" t="s">
        <v>558</v>
      </c>
      <c r="Y45" s="23" t="s">
        <v>558</v>
      </c>
      <c r="Z45" s="23" t="s">
        <v>558</v>
      </c>
      <c r="AA45" s="23" t="s">
        <v>558</v>
      </c>
      <c r="AB45" s="23" t="s">
        <v>558</v>
      </c>
      <c r="AC45" s="23" t="s">
        <v>558</v>
      </c>
      <c r="AD45" s="23" t="s">
        <v>558</v>
      </c>
      <c r="AE45" s="23" t="s">
        <v>558</v>
      </c>
      <c r="AF45" s="23" t="s">
        <v>558</v>
      </c>
      <c r="AG45" s="23" t="s">
        <v>558</v>
      </c>
      <c r="AH45" s="24" t="s">
        <v>558</v>
      </c>
    </row>
    <row r="46" spans="2:34" x14ac:dyDescent="0.2">
      <c r="B46" s="33" t="s">
        <v>110</v>
      </c>
      <c r="C46" s="18" t="s">
        <v>113</v>
      </c>
      <c r="D46" s="18" t="s">
        <v>114</v>
      </c>
      <c r="E46" s="23" t="s">
        <v>558</v>
      </c>
      <c r="F46" s="23" t="s">
        <v>558</v>
      </c>
      <c r="G46" s="23" t="s">
        <v>558</v>
      </c>
      <c r="H46" s="23" t="s">
        <v>558</v>
      </c>
      <c r="I46" s="23" t="s">
        <v>558</v>
      </c>
      <c r="J46" s="23" t="s">
        <v>558</v>
      </c>
      <c r="K46" s="23" t="s">
        <v>558</v>
      </c>
      <c r="L46" s="23" t="s">
        <v>558</v>
      </c>
      <c r="M46" s="23" t="s">
        <v>558</v>
      </c>
      <c r="N46" s="23" t="s">
        <v>558</v>
      </c>
      <c r="O46" s="23" t="s">
        <v>558</v>
      </c>
      <c r="P46" s="23" t="s">
        <v>558</v>
      </c>
      <c r="Q46" s="23" t="s">
        <v>558</v>
      </c>
      <c r="R46" s="23" t="s">
        <v>558</v>
      </c>
      <c r="S46" s="24" t="s">
        <v>558</v>
      </c>
      <c r="T46" s="23" t="s">
        <v>558</v>
      </c>
      <c r="U46" s="23" t="s">
        <v>558</v>
      </c>
      <c r="V46" s="23" t="s">
        <v>558</v>
      </c>
      <c r="W46" s="23" t="s">
        <v>558</v>
      </c>
      <c r="X46" s="23" t="s">
        <v>558</v>
      </c>
      <c r="Y46" s="23" t="s">
        <v>558</v>
      </c>
      <c r="Z46" s="23" t="s">
        <v>558</v>
      </c>
      <c r="AA46" s="23" t="s">
        <v>558</v>
      </c>
      <c r="AB46" s="23" t="s">
        <v>558</v>
      </c>
      <c r="AC46" s="23" t="s">
        <v>558</v>
      </c>
      <c r="AD46" s="23" t="s">
        <v>558</v>
      </c>
      <c r="AE46" s="23" t="s">
        <v>558</v>
      </c>
      <c r="AF46" s="23" t="s">
        <v>558</v>
      </c>
      <c r="AG46" s="23" t="s">
        <v>558</v>
      </c>
      <c r="AH46" s="24" t="s">
        <v>558</v>
      </c>
    </row>
    <row r="47" spans="2:34" x14ac:dyDescent="0.2">
      <c r="B47" s="33" t="s">
        <v>110</v>
      </c>
      <c r="C47" s="18" t="s">
        <v>115</v>
      </c>
      <c r="D47" s="18" t="s">
        <v>116</v>
      </c>
      <c r="E47" s="23" t="s">
        <v>558</v>
      </c>
      <c r="F47" s="23" t="s">
        <v>558</v>
      </c>
      <c r="G47" s="23" t="s">
        <v>558</v>
      </c>
      <c r="H47" s="23" t="s">
        <v>558</v>
      </c>
      <c r="I47" s="23" t="s">
        <v>558</v>
      </c>
      <c r="J47" s="23" t="s">
        <v>558</v>
      </c>
      <c r="K47" s="23" t="s">
        <v>558</v>
      </c>
      <c r="L47" s="23" t="s">
        <v>558</v>
      </c>
      <c r="M47" s="23" t="s">
        <v>558</v>
      </c>
      <c r="N47" s="23" t="s">
        <v>558</v>
      </c>
      <c r="O47" s="23" t="s">
        <v>558</v>
      </c>
      <c r="P47" s="23" t="s">
        <v>558</v>
      </c>
      <c r="Q47" s="23" t="s">
        <v>558</v>
      </c>
      <c r="R47" s="23" t="s">
        <v>558</v>
      </c>
      <c r="S47" s="24" t="s">
        <v>558</v>
      </c>
      <c r="T47" s="23" t="s">
        <v>558</v>
      </c>
      <c r="U47" s="23" t="s">
        <v>558</v>
      </c>
      <c r="V47" s="23" t="s">
        <v>558</v>
      </c>
      <c r="W47" s="23" t="s">
        <v>558</v>
      </c>
      <c r="X47" s="23" t="s">
        <v>558</v>
      </c>
      <c r="Y47" s="23" t="s">
        <v>558</v>
      </c>
      <c r="Z47" s="23" t="s">
        <v>558</v>
      </c>
      <c r="AA47" s="23" t="s">
        <v>558</v>
      </c>
      <c r="AB47" s="23" t="s">
        <v>558</v>
      </c>
      <c r="AC47" s="23" t="s">
        <v>558</v>
      </c>
      <c r="AD47" s="23" t="s">
        <v>558</v>
      </c>
      <c r="AE47" s="23" t="s">
        <v>558</v>
      </c>
      <c r="AF47" s="23" t="s">
        <v>558</v>
      </c>
      <c r="AG47" s="23" t="s">
        <v>558</v>
      </c>
      <c r="AH47" s="24" t="s">
        <v>558</v>
      </c>
    </row>
    <row r="48" spans="2:34" x14ac:dyDescent="0.2">
      <c r="B48" s="33" t="s">
        <v>117</v>
      </c>
      <c r="C48" s="18" t="s">
        <v>118</v>
      </c>
      <c r="D48" s="18" t="s">
        <v>119</v>
      </c>
      <c r="E48" s="23" t="s">
        <v>558</v>
      </c>
      <c r="F48" s="23" t="s">
        <v>558</v>
      </c>
      <c r="G48" s="23" t="s">
        <v>558</v>
      </c>
      <c r="H48" s="23" t="s">
        <v>558</v>
      </c>
      <c r="I48" s="23" t="s">
        <v>558</v>
      </c>
      <c r="J48" s="23" t="s">
        <v>558</v>
      </c>
      <c r="K48" s="23" t="s">
        <v>558</v>
      </c>
      <c r="L48" s="23" t="s">
        <v>558</v>
      </c>
      <c r="M48" s="23" t="s">
        <v>558</v>
      </c>
      <c r="N48" s="23" t="s">
        <v>558</v>
      </c>
      <c r="O48" s="23" t="s">
        <v>558</v>
      </c>
      <c r="P48" s="23" t="s">
        <v>558</v>
      </c>
      <c r="Q48" s="23" t="s">
        <v>558</v>
      </c>
      <c r="R48" s="23" t="s">
        <v>558</v>
      </c>
      <c r="S48" s="24" t="s">
        <v>558</v>
      </c>
      <c r="T48" s="23" t="s">
        <v>558</v>
      </c>
      <c r="U48" s="23" t="s">
        <v>558</v>
      </c>
      <c r="V48" s="23" t="s">
        <v>558</v>
      </c>
      <c r="W48" s="23" t="s">
        <v>558</v>
      </c>
      <c r="X48" s="23" t="s">
        <v>558</v>
      </c>
      <c r="Y48" s="23" t="s">
        <v>558</v>
      </c>
      <c r="Z48" s="23" t="s">
        <v>558</v>
      </c>
      <c r="AA48" s="23" t="s">
        <v>558</v>
      </c>
      <c r="AB48" s="23" t="s">
        <v>558</v>
      </c>
      <c r="AC48" s="23" t="s">
        <v>558</v>
      </c>
      <c r="AD48" s="23" t="s">
        <v>558</v>
      </c>
      <c r="AE48" s="23" t="s">
        <v>558</v>
      </c>
      <c r="AF48" s="23" t="s">
        <v>558</v>
      </c>
      <c r="AG48" s="23" t="s">
        <v>558</v>
      </c>
      <c r="AH48" s="24" t="s">
        <v>558</v>
      </c>
    </row>
    <row r="49" spans="2:34" x14ac:dyDescent="0.2">
      <c r="B49" s="33" t="s">
        <v>117</v>
      </c>
      <c r="C49" s="18" t="s">
        <v>120</v>
      </c>
      <c r="D49" s="18" t="s">
        <v>121</v>
      </c>
      <c r="E49" s="23" t="s">
        <v>558</v>
      </c>
      <c r="F49" s="23" t="s">
        <v>558</v>
      </c>
      <c r="G49" s="23" t="s">
        <v>558</v>
      </c>
      <c r="H49" s="23" t="s">
        <v>558</v>
      </c>
      <c r="I49" s="23" t="s">
        <v>558</v>
      </c>
      <c r="J49" s="23" t="s">
        <v>558</v>
      </c>
      <c r="K49" s="23" t="s">
        <v>558</v>
      </c>
      <c r="L49" s="23" t="s">
        <v>558</v>
      </c>
      <c r="M49" s="23" t="s">
        <v>558</v>
      </c>
      <c r="N49" s="23" t="s">
        <v>558</v>
      </c>
      <c r="O49" s="23" t="s">
        <v>558</v>
      </c>
      <c r="P49" s="23" t="s">
        <v>558</v>
      </c>
      <c r="Q49" s="23" t="s">
        <v>558</v>
      </c>
      <c r="R49" s="23" t="s">
        <v>558</v>
      </c>
      <c r="S49" s="24" t="s">
        <v>558</v>
      </c>
      <c r="T49" s="23" t="s">
        <v>558</v>
      </c>
      <c r="U49" s="23" t="s">
        <v>558</v>
      </c>
      <c r="V49" s="23" t="s">
        <v>558</v>
      </c>
      <c r="W49" s="23" t="s">
        <v>558</v>
      </c>
      <c r="X49" s="23" t="s">
        <v>558</v>
      </c>
      <c r="Y49" s="23" t="s">
        <v>558</v>
      </c>
      <c r="Z49" s="23" t="s">
        <v>558</v>
      </c>
      <c r="AA49" s="23" t="s">
        <v>558</v>
      </c>
      <c r="AB49" s="23" t="s">
        <v>558</v>
      </c>
      <c r="AC49" s="23" t="s">
        <v>558</v>
      </c>
      <c r="AD49" s="23" t="s">
        <v>558</v>
      </c>
      <c r="AE49" s="23" t="s">
        <v>558</v>
      </c>
      <c r="AF49" s="23" t="s">
        <v>558</v>
      </c>
      <c r="AG49" s="23" t="s">
        <v>558</v>
      </c>
      <c r="AH49" s="24" t="s">
        <v>558</v>
      </c>
    </row>
    <row r="50" spans="2:34" x14ac:dyDescent="0.2">
      <c r="B50" s="33" t="s">
        <v>117</v>
      </c>
      <c r="C50" s="18" t="s">
        <v>122</v>
      </c>
      <c r="D50" s="18" t="s">
        <v>123</v>
      </c>
      <c r="E50" s="23">
        <v>2.6518063028439662E-2</v>
      </c>
      <c r="F50" s="23">
        <v>7.7248270561106835E-2</v>
      </c>
      <c r="G50" s="23">
        <v>1.921598770176787E-3</v>
      </c>
      <c r="H50" s="23">
        <v>2.1137586471944657E-2</v>
      </c>
      <c r="I50" s="23">
        <v>0.10338201383551114</v>
      </c>
      <c r="J50" s="23">
        <v>5.6110684089162186E-2</v>
      </c>
      <c r="K50" s="23">
        <v>3.9200614911606459E-2</v>
      </c>
      <c r="L50" s="23">
        <v>6.3028439661798621E-2</v>
      </c>
      <c r="M50" s="23">
        <v>5.3804765564950036E-2</v>
      </c>
      <c r="N50" s="23">
        <v>4.6118370484242886E-3</v>
      </c>
      <c r="O50" s="23">
        <v>1.2298232129131437E-2</v>
      </c>
      <c r="P50" s="23">
        <v>0.1245196003074558</v>
      </c>
      <c r="Q50" s="23">
        <v>6.3028439661798621E-2</v>
      </c>
      <c r="R50" s="23">
        <v>0.35242121445042274</v>
      </c>
      <c r="S50" s="24">
        <v>13010</v>
      </c>
      <c r="T50" s="23">
        <v>5.232558139534884E-2</v>
      </c>
      <c r="U50" s="23">
        <v>7.5581395348837205E-2</v>
      </c>
      <c r="V50" s="23">
        <v>0</v>
      </c>
      <c r="W50" s="23">
        <v>5.8139534883720929E-3</v>
      </c>
      <c r="X50" s="23">
        <v>0.2441860465116279</v>
      </c>
      <c r="Y50" s="23">
        <v>8.1395348837209308E-2</v>
      </c>
      <c r="Z50" s="23">
        <v>4.0697674418604654E-2</v>
      </c>
      <c r="AA50" s="23">
        <v>6.3953488372093026E-2</v>
      </c>
      <c r="AB50" s="23">
        <v>5.232558139534884E-2</v>
      </c>
      <c r="AC50" s="23">
        <v>1.7441860465116279E-2</v>
      </c>
      <c r="AD50" s="23">
        <v>0</v>
      </c>
      <c r="AE50" s="23">
        <v>0.11046511627906977</v>
      </c>
      <c r="AF50" s="23">
        <v>2.9069767441860465E-2</v>
      </c>
      <c r="AG50" s="23">
        <v>0.22093023255813954</v>
      </c>
      <c r="AH50" s="24">
        <v>860</v>
      </c>
    </row>
    <row r="51" spans="2:34" x14ac:dyDescent="0.2">
      <c r="B51" s="33" t="s">
        <v>117</v>
      </c>
      <c r="C51" s="18" t="s">
        <v>124</v>
      </c>
      <c r="D51" s="18" t="s">
        <v>125</v>
      </c>
      <c r="E51" s="23">
        <v>1.4884979702300407E-2</v>
      </c>
      <c r="F51" s="23">
        <v>2.3004059539918808E-2</v>
      </c>
      <c r="G51" s="23">
        <v>1.3531799729364006E-3</v>
      </c>
      <c r="H51" s="23">
        <v>3.1123139377537211E-2</v>
      </c>
      <c r="I51" s="23">
        <v>4.1948579161028419E-2</v>
      </c>
      <c r="J51" s="23">
        <v>2.571041948579161E-2</v>
      </c>
      <c r="K51" s="23">
        <v>3.7889039242219216E-2</v>
      </c>
      <c r="L51" s="23">
        <v>7.8484438430311235E-2</v>
      </c>
      <c r="M51" s="23">
        <v>2.3004059539918808E-2</v>
      </c>
      <c r="N51" s="23">
        <v>5.4127198917456026E-3</v>
      </c>
      <c r="O51" s="23">
        <v>1.3531799729364006E-3</v>
      </c>
      <c r="P51" s="23">
        <v>0.17456021650879566</v>
      </c>
      <c r="Q51" s="23">
        <v>0.11231393775372124</v>
      </c>
      <c r="R51" s="23">
        <v>0.43031123139377536</v>
      </c>
      <c r="S51" s="24">
        <v>3695</v>
      </c>
      <c r="T51" s="23">
        <v>2.6315789473684209E-2</v>
      </c>
      <c r="U51" s="23">
        <v>0.13157894736842105</v>
      </c>
      <c r="V51" s="23">
        <v>0</v>
      </c>
      <c r="W51" s="23">
        <v>2.6315789473684209E-2</v>
      </c>
      <c r="X51" s="23">
        <v>0.18421052631578946</v>
      </c>
      <c r="Y51" s="23">
        <v>5.2631578947368418E-2</v>
      </c>
      <c r="Z51" s="23">
        <v>2.6315789473684209E-2</v>
      </c>
      <c r="AA51" s="23">
        <v>0.10526315789473684</v>
      </c>
      <c r="AB51" s="23">
        <v>7.8947368421052627E-2</v>
      </c>
      <c r="AC51" s="23">
        <v>0</v>
      </c>
      <c r="AD51" s="23">
        <v>0</v>
      </c>
      <c r="AE51" s="23">
        <v>7.8947368421052627E-2</v>
      </c>
      <c r="AF51" s="23">
        <v>0.13157894736842105</v>
      </c>
      <c r="AG51" s="23">
        <v>0.13157894736842105</v>
      </c>
      <c r="AH51" s="24">
        <v>190</v>
      </c>
    </row>
    <row r="52" spans="2:34" x14ac:dyDescent="0.2">
      <c r="B52" s="33" t="s">
        <v>117</v>
      </c>
      <c r="C52" s="18" t="s">
        <v>126</v>
      </c>
      <c r="D52" s="18" t="s">
        <v>127</v>
      </c>
      <c r="E52" s="23">
        <v>0</v>
      </c>
      <c r="F52" s="23">
        <v>7.1428571428571426E-3</v>
      </c>
      <c r="G52" s="23">
        <v>0</v>
      </c>
      <c r="H52" s="23">
        <v>2.1428571428571429E-2</v>
      </c>
      <c r="I52" s="23">
        <v>0</v>
      </c>
      <c r="J52" s="23">
        <v>3.5714285714285713E-3</v>
      </c>
      <c r="K52" s="23">
        <v>0</v>
      </c>
      <c r="L52" s="23">
        <v>1.4285714285714285E-2</v>
      </c>
      <c r="M52" s="23">
        <v>0</v>
      </c>
      <c r="N52" s="23">
        <v>0</v>
      </c>
      <c r="O52" s="23">
        <v>0</v>
      </c>
      <c r="P52" s="23">
        <v>0.13928571428571429</v>
      </c>
      <c r="Q52" s="23">
        <v>0.10357142857142858</v>
      </c>
      <c r="R52" s="23">
        <v>0.70714285714285718</v>
      </c>
      <c r="S52" s="24">
        <v>1400</v>
      </c>
      <c r="T52" s="23" t="s">
        <v>558</v>
      </c>
      <c r="U52" s="23" t="s">
        <v>558</v>
      </c>
      <c r="V52" s="23" t="s">
        <v>558</v>
      </c>
      <c r="W52" s="23" t="s">
        <v>558</v>
      </c>
      <c r="X52" s="23" t="s">
        <v>558</v>
      </c>
      <c r="Y52" s="23" t="s">
        <v>558</v>
      </c>
      <c r="Z52" s="23" t="s">
        <v>558</v>
      </c>
      <c r="AA52" s="23" t="s">
        <v>558</v>
      </c>
      <c r="AB52" s="23" t="s">
        <v>558</v>
      </c>
      <c r="AC52" s="23" t="s">
        <v>558</v>
      </c>
      <c r="AD52" s="23" t="s">
        <v>558</v>
      </c>
      <c r="AE52" s="23" t="s">
        <v>558</v>
      </c>
      <c r="AF52" s="23" t="s">
        <v>558</v>
      </c>
      <c r="AG52" s="23" t="s">
        <v>558</v>
      </c>
      <c r="AH52" s="24" t="s">
        <v>558</v>
      </c>
    </row>
    <row r="53" spans="2:34" x14ac:dyDescent="0.2">
      <c r="B53" s="33" t="s">
        <v>117</v>
      </c>
      <c r="C53" s="18" t="s">
        <v>128</v>
      </c>
      <c r="D53" s="18" t="s">
        <v>129</v>
      </c>
      <c r="E53" s="23" t="s">
        <v>558</v>
      </c>
      <c r="F53" s="23" t="s">
        <v>558</v>
      </c>
      <c r="G53" s="23" t="s">
        <v>558</v>
      </c>
      <c r="H53" s="23" t="s">
        <v>558</v>
      </c>
      <c r="I53" s="23" t="s">
        <v>558</v>
      </c>
      <c r="J53" s="23" t="s">
        <v>558</v>
      </c>
      <c r="K53" s="23" t="s">
        <v>558</v>
      </c>
      <c r="L53" s="23" t="s">
        <v>558</v>
      </c>
      <c r="M53" s="23" t="s">
        <v>558</v>
      </c>
      <c r="N53" s="23" t="s">
        <v>558</v>
      </c>
      <c r="O53" s="23" t="s">
        <v>558</v>
      </c>
      <c r="P53" s="23" t="s">
        <v>558</v>
      </c>
      <c r="Q53" s="23" t="s">
        <v>558</v>
      </c>
      <c r="R53" s="23" t="s">
        <v>558</v>
      </c>
      <c r="S53" s="24" t="s">
        <v>558</v>
      </c>
      <c r="T53" s="23" t="s">
        <v>558</v>
      </c>
      <c r="U53" s="23" t="s">
        <v>558</v>
      </c>
      <c r="V53" s="23" t="s">
        <v>558</v>
      </c>
      <c r="W53" s="23" t="s">
        <v>558</v>
      </c>
      <c r="X53" s="23" t="s">
        <v>558</v>
      </c>
      <c r="Y53" s="23" t="s">
        <v>558</v>
      </c>
      <c r="Z53" s="23" t="s">
        <v>558</v>
      </c>
      <c r="AA53" s="23" t="s">
        <v>558</v>
      </c>
      <c r="AB53" s="23" t="s">
        <v>558</v>
      </c>
      <c r="AC53" s="23" t="s">
        <v>558</v>
      </c>
      <c r="AD53" s="23" t="s">
        <v>558</v>
      </c>
      <c r="AE53" s="23" t="s">
        <v>558</v>
      </c>
      <c r="AF53" s="23" t="s">
        <v>558</v>
      </c>
      <c r="AG53" s="23" t="s">
        <v>558</v>
      </c>
      <c r="AH53" s="24" t="s">
        <v>558</v>
      </c>
    </row>
    <row r="54" spans="2:34" x14ac:dyDescent="0.2">
      <c r="B54" s="33" t="s">
        <v>130</v>
      </c>
      <c r="C54" s="18" t="s">
        <v>131</v>
      </c>
      <c r="D54" s="18" t="s">
        <v>132</v>
      </c>
      <c r="E54" s="23">
        <v>1.4285714285714285E-2</v>
      </c>
      <c r="F54" s="23">
        <v>2.1428571428571429E-2</v>
      </c>
      <c r="G54" s="23">
        <v>8.9285714285714283E-4</v>
      </c>
      <c r="H54" s="23">
        <v>2.6785714285714284E-2</v>
      </c>
      <c r="I54" s="23">
        <v>2.9464285714285714E-2</v>
      </c>
      <c r="J54" s="23">
        <v>1.5178571428571428E-2</v>
      </c>
      <c r="K54" s="23">
        <v>2.0535714285714286E-2</v>
      </c>
      <c r="L54" s="23">
        <v>6.4285714285714279E-2</v>
      </c>
      <c r="M54" s="23">
        <v>3.8392857142857145E-2</v>
      </c>
      <c r="N54" s="23">
        <v>1.7857142857142857E-3</v>
      </c>
      <c r="O54" s="23">
        <v>1.7857142857142857E-3</v>
      </c>
      <c r="P54" s="23">
        <v>0.17142857142857143</v>
      </c>
      <c r="Q54" s="23">
        <v>7.3214285714285718E-2</v>
      </c>
      <c r="R54" s="23">
        <v>0.51964285714285718</v>
      </c>
      <c r="S54" s="24">
        <v>5600</v>
      </c>
      <c r="T54" s="23">
        <v>2.7027027027027029E-2</v>
      </c>
      <c r="U54" s="23">
        <v>0.10810810810810811</v>
      </c>
      <c r="V54" s="23">
        <v>1.3513513513513514E-2</v>
      </c>
      <c r="W54" s="23">
        <v>1.3513513513513514E-2</v>
      </c>
      <c r="X54" s="23">
        <v>9.45945945945946E-2</v>
      </c>
      <c r="Y54" s="23">
        <v>2.7027027027027029E-2</v>
      </c>
      <c r="Z54" s="23">
        <v>5.4054054054054057E-2</v>
      </c>
      <c r="AA54" s="23">
        <v>5.4054054054054057E-2</v>
      </c>
      <c r="AB54" s="23">
        <v>4.0540540540540543E-2</v>
      </c>
      <c r="AC54" s="23">
        <v>0</v>
      </c>
      <c r="AD54" s="23">
        <v>1.3513513513513514E-2</v>
      </c>
      <c r="AE54" s="23">
        <v>0.12162162162162163</v>
      </c>
      <c r="AF54" s="23">
        <v>0.17567567567567569</v>
      </c>
      <c r="AG54" s="23">
        <v>0.24324324324324326</v>
      </c>
      <c r="AH54" s="24">
        <v>370</v>
      </c>
    </row>
    <row r="55" spans="2:34" x14ac:dyDescent="0.2">
      <c r="B55" s="33" t="s">
        <v>130</v>
      </c>
      <c r="C55" s="18" t="s">
        <v>133</v>
      </c>
      <c r="D55" s="18" t="s">
        <v>134</v>
      </c>
      <c r="E55" s="23" t="s">
        <v>558</v>
      </c>
      <c r="F55" s="23" t="s">
        <v>558</v>
      </c>
      <c r="G55" s="23" t="s">
        <v>558</v>
      </c>
      <c r="H55" s="23" t="s">
        <v>558</v>
      </c>
      <c r="I55" s="23" t="s">
        <v>558</v>
      </c>
      <c r="J55" s="23" t="s">
        <v>558</v>
      </c>
      <c r="K55" s="23" t="s">
        <v>558</v>
      </c>
      <c r="L55" s="23" t="s">
        <v>558</v>
      </c>
      <c r="M55" s="23" t="s">
        <v>558</v>
      </c>
      <c r="N55" s="23" t="s">
        <v>558</v>
      </c>
      <c r="O55" s="23" t="s">
        <v>558</v>
      </c>
      <c r="P55" s="23" t="s">
        <v>558</v>
      </c>
      <c r="Q55" s="23" t="s">
        <v>558</v>
      </c>
      <c r="R55" s="23" t="s">
        <v>558</v>
      </c>
      <c r="S55" s="24" t="s">
        <v>558</v>
      </c>
      <c r="T55" s="23" t="s">
        <v>558</v>
      </c>
      <c r="U55" s="23" t="s">
        <v>558</v>
      </c>
      <c r="V55" s="23" t="s">
        <v>558</v>
      </c>
      <c r="W55" s="23" t="s">
        <v>558</v>
      </c>
      <c r="X55" s="23" t="s">
        <v>558</v>
      </c>
      <c r="Y55" s="23" t="s">
        <v>558</v>
      </c>
      <c r="Z55" s="23" t="s">
        <v>558</v>
      </c>
      <c r="AA55" s="23" t="s">
        <v>558</v>
      </c>
      <c r="AB55" s="23" t="s">
        <v>558</v>
      </c>
      <c r="AC55" s="23" t="s">
        <v>558</v>
      </c>
      <c r="AD55" s="23" t="s">
        <v>558</v>
      </c>
      <c r="AE55" s="23" t="s">
        <v>558</v>
      </c>
      <c r="AF55" s="23" t="s">
        <v>558</v>
      </c>
      <c r="AG55" s="23" t="s">
        <v>558</v>
      </c>
      <c r="AH55" s="24" t="s">
        <v>558</v>
      </c>
    </row>
    <row r="56" spans="2:34" x14ac:dyDescent="0.2">
      <c r="B56" s="33" t="s">
        <v>130</v>
      </c>
      <c r="C56" s="18" t="s">
        <v>135</v>
      </c>
      <c r="D56" s="18" t="s">
        <v>136</v>
      </c>
      <c r="E56" s="23" t="s">
        <v>558</v>
      </c>
      <c r="F56" s="23" t="s">
        <v>558</v>
      </c>
      <c r="G56" s="23" t="s">
        <v>558</v>
      </c>
      <c r="H56" s="23" t="s">
        <v>558</v>
      </c>
      <c r="I56" s="23" t="s">
        <v>558</v>
      </c>
      <c r="J56" s="23" t="s">
        <v>558</v>
      </c>
      <c r="K56" s="23" t="s">
        <v>558</v>
      </c>
      <c r="L56" s="23" t="s">
        <v>558</v>
      </c>
      <c r="M56" s="23" t="s">
        <v>558</v>
      </c>
      <c r="N56" s="23" t="s">
        <v>558</v>
      </c>
      <c r="O56" s="23" t="s">
        <v>558</v>
      </c>
      <c r="P56" s="23" t="s">
        <v>558</v>
      </c>
      <c r="Q56" s="23" t="s">
        <v>558</v>
      </c>
      <c r="R56" s="23" t="s">
        <v>558</v>
      </c>
      <c r="S56" s="24" t="s">
        <v>558</v>
      </c>
      <c r="T56" s="23" t="s">
        <v>558</v>
      </c>
      <c r="U56" s="23" t="s">
        <v>558</v>
      </c>
      <c r="V56" s="23" t="s">
        <v>558</v>
      </c>
      <c r="W56" s="23" t="s">
        <v>558</v>
      </c>
      <c r="X56" s="23" t="s">
        <v>558</v>
      </c>
      <c r="Y56" s="23" t="s">
        <v>558</v>
      </c>
      <c r="Z56" s="23" t="s">
        <v>558</v>
      </c>
      <c r="AA56" s="23" t="s">
        <v>558</v>
      </c>
      <c r="AB56" s="23" t="s">
        <v>558</v>
      </c>
      <c r="AC56" s="23" t="s">
        <v>558</v>
      </c>
      <c r="AD56" s="23" t="s">
        <v>558</v>
      </c>
      <c r="AE56" s="23" t="s">
        <v>558</v>
      </c>
      <c r="AF56" s="23" t="s">
        <v>558</v>
      </c>
      <c r="AG56" s="23" t="s">
        <v>558</v>
      </c>
      <c r="AH56" s="24" t="s">
        <v>558</v>
      </c>
    </row>
    <row r="57" spans="2:34" x14ac:dyDescent="0.2">
      <c r="B57" s="33" t="s">
        <v>130</v>
      </c>
      <c r="C57" s="18" t="s">
        <v>137</v>
      </c>
      <c r="D57" s="18" t="s">
        <v>138</v>
      </c>
      <c r="E57" s="23">
        <v>1.3282732447817837E-2</v>
      </c>
      <c r="F57" s="23">
        <v>1.8975332068311195E-2</v>
      </c>
      <c r="G57" s="23">
        <v>6.3251106894370653E-4</v>
      </c>
      <c r="H57" s="23">
        <v>4.1745730550284632E-2</v>
      </c>
      <c r="I57" s="23">
        <v>3.9215686274509803E-2</v>
      </c>
      <c r="J57" s="23">
        <v>2.6565464895635674E-2</v>
      </c>
      <c r="K57" s="23">
        <v>2.0240354206198609E-2</v>
      </c>
      <c r="L57" s="23">
        <v>9.6774193548387094E-2</v>
      </c>
      <c r="M57" s="23">
        <v>1.4547754585705249E-2</v>
      </c>
      <c r="N57" s="23">
        <v>3.1625553447185324E-3</v>
      </c>
      <c r="O57" s="23">
        <v>1.2650221378874131E-3</v>
      </c>
      <c r="P57" s="23">
        <v>0.14358001265022138</v>
      </c>
      <c r="Q57" s="23">
        <v>8.1593927893738136E-2</v>
      </c>
      <c r="R57" s="23">
        <v>0.49778621125869704</v>
      </c>
      <c r="S57" s="24">
        <v>7905</v>
      </c>
      <c r="T57" s="23">
        <v>3.2967032967032968E-2</v>
      </c>
      <c r="U57" s="23">
        <v>0.10989010989010989</v>
      </c>
      <c r="V57" s="23">
        <v>1.098901098901099E-2</v>
      </c>
      <c r="W57" s="23">
        <v>3.2967032967032968E-2</v>
      </c>
      <c r="X57" s="23">
        <v>0.10989010989010989</v>
      </c>
      <c r="Y57" s="23">
        <v>3.2967032967032968E-2</v>
      </c>
      <c r="Z57" s="23">
        <v>2.197802197802198E-2</v>
      </c>
      <c r="AA57" s="23">
        <v>5.4945054945054944E-2</v>
      </c>
      <c r="AB57" s="23">
        <v>4.3956043956043959E-2</v>
      </c>
      <c r="AC57" s="23">
        <v>1.098901098901099E-2</v>
      </c>
      <c r="AD57" s="23">
        <v>0</v>
      </c>
      <c r="AE57" s="23">
        <v>7.6923076923076927E-2</v>
      </c>
      <c r="AF57" s="23">
        <v>0.15384615384615385</v>
      </c>
      <c r="AG57" s="23">
        <v>0.30769230769230771</v>
      </c>
      <c r="AH57" s="24">
        <v>455</v>
      </c>
    </row>
    <row r="58" spans="2:34" x14ac:dyDescent="0.2">
      <c r="B58" s="33" t="s">
        <v>130</v>
      </c>
      <c r="C58" s="18" t="s">
        <v>139</v>
      </c>
      <c r="D58" s="18" t="s">
        <v>140</v>
      </c>
      <c r="E58" s="23" t="s">
        <v>558</v>
      </c>
      <c r="F58" s="23" t="s">
        <v>558</v>
      </c>
      <c r="G58" s="23" t="s">
        <v>558</v>
      </c>
      <c r="H58" s="23" t="s">
        <v>558</v>
      </c>
      <c r="I58" s="23" t="s">
        <v>558</v>
      </c>
      <c r="J58" s="23" t="s">
        <v>558</v>
      </c>
      <c r="K58" s="23" t="s">
        <v>558</v>
      </c>
      <c r="L58" s="23" t="s">
        <v>558</v>
      </c>
      <c r="M58" s="23" t="s">
        <v>558</v>
      </c>
      <c r="N58" s="23" t="s">
        <v>558</v>
      </c>
      <c r="O58" s="23" t="s">
        <v>558</v>
      </c>
      <c r="P58" s="23" t="s">
        <v>558</v>
      </c>
      <c r="Q58" s="23" t="s">
        <v>558</v>
      </c>
      <c r="R58" s="23" t="s">
        <v>558</v>
      </c>
      <c r="S58" s="24" t="s">
        <v>558</v>
      </c>
      <c r="T58" s="23" t="s">
        <v>558</v>
      </c>
      <c r="U58" s="23" t="s">
        <v>558</v>
      </c>
      <c r="V58" s="23" t="s">
        <v>558</v>
      </c>
      <c r="W58" s="23" t="s">
        <v>558</v>
      </c>
      <c r="X58" s="23" t="s">
        <v>558</v>
      </c>
      <c r="Y58" s="23" t="s">
        <v>558</v>
      </c>
      <c r="Z58" s="23" t="s">
        <v>558</v>
      </c>
      <c r="AA58" s="23" t="s">
        <v>558</v>
      </c>
      <c r="AB58" s="23" t="s">
        <v>558</v>
      </c>
      <c r="AC58" s="23" t="s">
        <v>558</v>
      </c>
      <c r="AD58" s="23" t="s">
        <v>558</v>
      </c>
      <c r="AE58" s="23" t="s">
        <v>558</v>
      </c>
      <c r="AF58" s="23" t="s">
        <v>558</v>
      </c>
      <c r="AG58" s="23" t="s">
        <v>558</v>
      </c>
      <c r="AH58" s="24" t="s">
        <v>558</v>
      </c>
    </row>
    <row r="59" spans="2:34" x14ac:dyDescent="0.2">
      <c r="B59" s="33" t="s">
        <v>130</v>
      </c>
      <c r="C59" s="18" t="s">
        <v>141</v>
      </c>
      <c r="D59" s="18" t="s">
        <v>142</v>
      </c>
      <c r="E59" s="23" t="s">
        <v>558</v>
      </c>
      <c r="F59" s="23" t="s">
        <v>558</v>
      </c>
      <c r="G59" s="23" t="s">
        <v>558</v>
      </c>
      <c r="H59" s="23" t="s">
        <v>558</v>
      </c>
      <c r="I59" s="23" t="s">
        <v>558</v>
      </c>
      <c r="J59" s="23" t="s">
        <v>558</v>
      </c>
      <c r="K59" s="23" t="s">
        <v>558</v>
      </c>
      <c r="L59" s="23" t="s">
        <v>558</v>
      </c>
      <c r="M59" s="23" t="s">
        <v>558</v>
      </c>
      <c r="N59" s="23" t="s">
        <v>558</v>
      </c>
      <c r="O59" s="23" t="s">
        <v>558</v>
      </c>
      <c r="P59" s="23" t="s">
        <v>558</v>
      </c>
      <c r="Q59" s="23" t="s">
        <v>558</v>
      </c>
      <c r="R59" s="23" t="s">
        <v>558</v>
      </c>
      <c r="S59" s="24" t="s">
        <v>558</v>
      </c>
      <c r="T59" s="23" t="s">
        <v>558</v>
      </c>
      <c r="U59" s="23" t="s">
        <v>558</v>
      </c>
      <c r="V59" s="23" t="s">
        <v>558</v>
      </c>
      <c r="W59" s="23" t="s">
        <v>558</v>
      </c>
      <c r="X59" s="23" t="s">
        <v>558</v>
      </c>
      <c r="Y59" s="23" t="s">
        <v>558</v>
      </c>
      <c r="Z59" s="23" t="s">
        <v>558</v>
      </c>
      <c r="AA59" s="23" t="s">
        <v>558</v>
      </c>
      <c r="AB59" s="23" t="s">
        <v>558</v>
      </c>
      <c r="AC59" s="23" t="s">
        <v>558</v>
      </c>
      <c r="AD59" s="23" t="s">
        <v>558</v>
      </c>
      <c r="AE59" s="23" t="s">
        <v>558</v>
      </c>
      <c r="AF59" s="23" t="s">
        <v>558</v>
      </c>
      <c r="AG59" s="23" t="s">
        <v>558</v>
      </c>
      <c r="AH59" s="24" t="s">
        <v>558</v>
      </c>
    </row>
    <row r="60" spans="2:34" x14ac:dyDescent="0.2">
      <c r="B60" s="33" t="s">
        <v>130</v>
      </c>
      <c r="C60" s="18" t="s">
        <v>143</v>
      </c>
      <c r="D60" s="18" t="s">
        <v>144</v>
      </c>
      <c r="E60" s="23" t="s">
        <v>558</v>
      </c>
      <c r="F60" s="23" t="s">
        <v>558</v>
      </c>
      <c r="G60" s="23" t="s">
        <v>558</v>
      </c>
      <c r="H60" s="23" t="s">
        <v>558</v>
      </c>
      <c r="I60" s="23" t="s">
        <v>558</v>
      </c>
      <c r="J60" s="23" t="s">
        <v>558</v>
      </c>
      <c r="K60" s="23" t="s">
        <v>558</v>
      </c>
      <c r="L60" s="23" t="s">
        <v>558</v>
      </c>
      <c r="M60" s="23" t="s">
        <v>558</v>
      </c>
      <c r="N60" s="23" t="s">
        <v>558</v>
      </c>
      <c r="O60" s="23" t="s">
        <v>558</v>
      </c>
      <c r="P60" s="23" t="s">
        <v>558</v>
      </c>
      <c r="Q60" s="23" t="s">
        <v>558</v>
      </c>
      <c r="R60" s="23" t="s">
        <v>558</v>
      </c>
      <c r="S60" s="24" t="s">
        <v>558</v>
      </c>
      <c r="T60" s="23" t="s">
        <v>558</v>
      </c>
      <c r="U60" s="23" t="s">
        <v>558</v>
      </c>
      <c r="V60" s="23" t="s">
        <v>558</v>
      </c>
      <c r="W60" s="23" t="s">
        <v>558</v>
      </c>
      <c r="X60" s="23" t="s">
        <v>558</v>
      </c>
      <c r="Y60" s="23" t="s">
        <v>558</v>
      </c>
      <c r="Z60" s="23" t="s">
        <v>558</v>
      </c>
      <c r="AA60" s="23" t="s">
        <v>558</v>
      </c>
      <c r="AB60" s="23" t="s">
        <v>558</v>
      </c>
      <c r="AC60" s="23" t="s">
        <v>558</v>
      </c>
      <c r="AD60" s="23" t="s">
        <v>558</v>
      </c>
      <c r="AE60" s="23" t="s">
        <v>558</v>
      </c>
      <c r="AF60" s="23" t="s">
        <v>558</v>
      </c>
      <c r="AG60" s="23" t="s">
        <v>558</v>
      </c>
      <c r="AH60" s="24" t="s">
        <v>558</v>
      </c>
    </row>
    <row r="61" spans="2:34" ht="6.75" customHeight="1" x14ac:dyDescent="0.2"/>
    <row r="62" spans="2:34" x14ac:dyDescent="0.2">
      <c r="B62" s="33" t="s">
        <v>54</v>
      </c>
      <c r="C62" s="18" t="s">
        <v>145</v>
      </c>
      <c r="D62" s="21" t="s">
        <v>146</v>
      </c>
      <c r="E62" s="23">
        <v>6.7226890756302525E-3</v>
      </c>
      <c r="F62" s="23">
        <v>4.53781512605042E-2</v>
      </c>
      <c r="G62" s="23">
        <v>0</v>
      </c>
      <c r="H62" s="23">
        <v>2.8571428571428571E-2</v>
      </c>
      <c r="I62" s="23">
        <v>0.24369747899159663</v>
      </c>
      <c r="J62" s="23">
        <v>9.7478991596638656E-2</v>
      </c>
      <c r="K62" s="23">
        <v>3.8655462184873951E-2</v>
      </c>
      <c r="L62" s="23">
        <v>0.15630252100840336</v>
      </c>
      <c r="M62" s="23">
        <v>7.3949579831932774E-2</v>
      </c>
      <c r="N62" s="23">
        <v>3.3613445378151263E-3</v>
      </c>
      <c r="O62" s="23">
        <v>1.6806722689075631E-3</v>
      </c>
      <c r="P62" s="23">
        <v>0.1546218487394958</v>
      </c>
      <c r="Q62" s="23">
        <v>5.7142857142857141E-2</v>
      </c>
      <c r="R62" s="23">
        <v>9.2436974789915971E-2</v>
      </c>
      <c r="S62" s="24">
        <v>2975</v>
      </c>
      <c r="T62" s="23" t="s">
        <v>558</v>
      </c>
      <c r="U62" s="23" t="s">
        <v>558</v>
      </c>
      <c r="V62" s="23" t="s">
        <v>558</v>
      </c>
      <c r="W62" s="23" t="s">
        <v>558</v>
      </c>
      <c r="X62" s="23" t="s">
        <v>558</v>
      </c>
      <c r="Y62" s="23" t="s">
        <v>558</v>
      </c>
      <c r="Z62" s="23" t="s">
        <v>558</v>
      </c>
      <c r="AA62" s="23" t="s">
        <v>558</v>
      </c>
      <c r="AB62" s="23" t="s">
        <v>558</v>
      </c>
      <c r="AC62" s="23" t="s">
        <v>558</v>
      </c>
      <c r="AD62" s="23" t="s">
        <v>558</v>
      </c>
      <c r="AE62" s="23" t="s">
        <v>558</v>
      </c>
      <c r="AF62" s="23" t="s">
        <v>558</v>
      </c>
      <c r="AG62" s="23" t="s">
        <v>558</v>
      </c>
      <c r="AH62" s="24" t="s">
        <v>558</v>
      </c>
    </row>
    <row r="63" spans="2:34" x14ac:dyDescent="0.2">
      <c r="B63" s="33" t="s">
        <v>54</v>
      </c>
      <c r="C63" s="18" t="s">
        <v>147</v>
      </c>
      <c r="D63" s="21" t="s">
        <v>148</v>
      </c>
      <c r="E63" s="23" t="s">
        <v>558</v>
      </c>
      <c r="F63" s="23" t="s">
        <v>558</v>
      </c>
      <c r="G63" s="23" t="s">
        <v>558</v>
      </c>
      <c r="H63" s="23" t="s">
        <v>558</v>
      </c>
      <c r="I63" s="23" t="s">
        <v>558</v>
      </c>
      <c r="J63" s="23" t="s">
        <v>558</v>
      </c>
      <c r="K63" s="23" t="s">
        <v>558</v>
      </c>
      <c r="L63" s="23" t="s">
        <v>558</v>
      </c>
      <c r="M63" s="23" t="s">
        <v>558</v>
      </c>
      <c r="N63" s="23" t="s">
        <v>558</v>
      </c>
      <c r="O63" s="23" t="s">
        <v>558</v>
      </c>
      <c r="P63" s="23" t="s">
        <v>558</v>
      </c>
      <c r="Q63" s="23" t="s">
        <v>558</v>
      </c>
      <c r="R63" s="23" t="s">
        <v>558</v>
      </c>
      <c r="S63" s="24" t="s">
        <v>558</v>
      </c>
      <c r="T63" s="23" t="s">
        <v>558</v>
      </c>
      <c r="U63" s="23" t="s">
        <v>558</v>
      </c>
      <c r="V63" s="23" t="s">
        <v>558</v>
      </c>
      <c r="W63" s="23" t="s">
        <v>558</v>
      </c>
      <c r="X63" s="23" t="s">
        <v>558</v>
      </c>
      <c r="Y63" s="23" t="s">
        <v>558</v>
      </c>
      <c r="Z63" s="23" t="s">
        <v>558</v>
      </c>
      <c r="AA63" s="23" t="s">
        <v>558</v>
      </c>
      <c r="AB63" s="23" t="s">
        <v>558</v>
      </c>
      <c r="AC63" s="23" t="s">
        <v>558</v>
      </c>
      <c r="AD63" s="23" t="s">
        <v>558</v>
      </c>
      <c r="AE63" s="23" t="s">
        <v>558</v>
      </c>
      <c r="AF63" s="23" t="s">
        <v>558</v>
      </c>
      <c r="AG63" s="23" t="s">
        <v>558</v>
      </c>
      <c r="AH63" s="24" t="s">
        <v>558</v>
      </c>
    </row>
    <row r="64" spans="2:34" x14ac:dyDescent="0.2">
      <c r="B64" s="33" t="s">
        <v>54</v>
      </c>
      <c r="C64" s="18" t="s">
        <v>149</v>
      </c>
      <c r="D64" s="21" t="s">
        <v>150</v>
      </c>
      <c r="E64" s="23" t="s">
        <v>558</v>
      </c>
      <c r="F64" s="23" t="s">
        <v>558</v>
      </c>
      <c r="G64" s="23" t="s">
        <v>558</v>
      </c>
      <c r="H64" s="23" t="s">
        <v>558</v>
      </c>
      <c r="I64" s="23" t="s">
        <v>558</v>
      </c>
      <c r="J64" s="23" t="s">
        <v>558</v>
      </c>
      <c r="K64" s="23" t="s">
        <v>558</v>
      </c>
      <c r="L64" s="23" t="s">
        <v>558</v>
      </c>
      <c r="M64" s="23" t="s">
        <v>558</v>
      </c>
      <c r="N64" s="23" t="s">
        <v>558</v>
      </c>
      <c r="O64" s="23" t="s">
        <v>558</v>
      </c>
      <c r="P64" s="23" t="s">
        <v>558</v>
      </c>
      <c r="Q64" s="23" t="s">
        <v>558</v>
      </c>
      <c r="R64" s="23" t="s">
        <v>558</v>
      </c>
      <c r="S64" s="24" t="s">
        <v>558</v>
      </c>
      <c r="T64" s="23" t="s">
        <v>558</v>
      </c>
      <c r="U64" s="23" t="s">
        <v>558</v>
      </c>
      <c r="V64" s="23" t="s">
        <v>558</v>
      </c>
      <c r="W64" s="23" t="s">
        <v>558</v>
      </c>
      <c r="X64" s="23" t="s">
        <v>558</v>
      </c>
      <c r="Y64" s="23" t="s">
        <v>558</v>
      </c>
      <c r="Z64" s="23" t="s">
        <v>558</v>
      </c>
      <c r="AA64" s="23" t="s">
        <v>558</v>
      </c>
      <c r="AB64" s="23" t="s">
        <v>558</v>
      </c>
      <c r="AC64" s="23" t="s">
        <v>558</v>
      </c>
      <c r="AD64" s="23" t="s">
        <v>558</v>
      </c>
      <c r="AE64" s="23" t="s">
        <v>558</v>
      </c>
      <c r="AF64" s="23" t="s">
        <v>558</v>
      </c>
      <c r="AG64" s="23" t="s">
        <v>558</v>
      </c>
      <c r="AH64" s="24" t="s">
        <v>558</v>
      </c>
    </row>
    <row r="65" spans="2:34" x14ac:dyDescent="0.2">
      <c r="B65" s="33" t="s">
        <v>54</v>
      </c>
      <c r="C65" s="18" t="s">
        <v>151</v>
      </c>
      <c r="D65" s="21" t="s">
        <v>152</v>
      </c>
      <c r="E65" s="23">
        <v>2.0113460546673543E-2</v>
      </c>
      <c r="F65" s="23">
        <v>3.6616812790097986E-2</v>
      </c>
      <c r="G65" s="23">
        <v>1.5471892728210418E-3</v>
      </c>
      <c r="H65" s="23">
        <v>2.8880866425992781E-2</v>
      </c>
      <c r="I65" s="23">
        <v>9.2831356369262513E-2</v>
      </c>
      <c r="J65" s="23">
        <v>4.1774110366168127E-2</v>
      </c>
      <c r="K65" s="23">
        <v>3.3522434244455904E-2</v>
      </c>
      <c r="L65" s="23">
        <v>9.4378545642083547E-2</v>
      </c>
      <c r="M65" s="23">
        <v>3.7648272305312015E-2</v>
      </c>
      <c r="N65" s="23">
        <v>3.6101083032490976E-3</v>
      </c>
      <c r="O65" s="23">
        <v>3.0943785456420837E-3</v>
      </c>
      <c r="P65" s="23">
        <v>0.14130995358432183</v>
      </c>
      <c r="Q65" s="23">
        <v>7.6843733883445078E-2</v>
      </c>
      <c r="R65" s="23">
        <v>0.38782877772047447</v>
      </c>
      <c r="S65" s="24">
        <v>9695</v>
      </c>
      <c r="T65" s="23">
        <v>5.2863436123348019E-2</v>
      </c>
      <c r="U65" s="23">
        <v>0.12334801762114538</v>
      </c>
      <c r="V65" s="23">
        <v>4.4052863436123352E-3</v>
      </c>
      <c r="W65" s="23">
        <v>8.8105726872246704E-3</v>
      </c>
      <c r="X65" s="23">
        <v>0.23788546255506607</v>
      </c>
      <c r="Y65" s="23">
        <v>8.3700440528634359E-2</v>
      </c>
      <c r="Z65" s="23">
        <v>3.5242290748898682E-2</v>
      </c>
      <c r="AA65" s="23">
        <v>4.8458149779735685E-2</v>
      </c>
      <c r="AB65" s="23">
        <v>7.9295154185022032E-2</v>
      </c>
      <c r="AC65" s="23">
        <v>8.8105726872246704E-3</v>
      </c>
      <c r="AD65" s="23">
        <v>8.8105726872246704E-3</v>
      </c>
      <c r="AE65" s="23">
        <v>8.8105726872246701E-2</v>
      </c>
      <c r="AF65" s="23">
        <v>4.405286343612335E-2</v>
      </c>
      <c r="AG65" s="23">
        <v>0.1762114537444934</v>
      </c>
      <c r="AH65" s="24">
        <v>1135</v>
      </c>
    </row>
    <row r="66" spans="2:34" x14ac:dyDescent="0.2">
      <c r="B66" s="33" t="s">
        <v>54</v>
      </c>
      <c r="C66" s="18" t="s">
        <v>398</v>
      </c>
      <c r="D66" s="21" t="s">
        <v>399</v>
      </c>
      <c r="E66" s="23" t="s">
        <v>558</v>
      </c>
      <c r="F66" s="23" t="s">
        <v>558</v>
      </c>
      <c r="G66" s="23" t="s">
        <v>558</v>
      </c>
      <c r="H66" s="23" t="s">
        <v>558</v>
      </c>
      <c r="I66" s="23" t="s">
        <v>558</v>
      </c>
      <c r="J66" s="23" t="s">
        <v>558</v>
      </c>
      <c r="K66" s="23" t="s">
        <v>558</v>
      </c>
      <c r="L66" s="23" t="s">
        <v>558</v>
      </c>
      <c r="M66" s="23" t="s">
        <v>558</v>
      </c>
      <c r="N66" s="23" t="s">
        <v>558</v>
      </c>
      <c r="O66" s="23" t="s">
        <v>558</v>
      </c>
      <c r="P66" s="23" t="s">
        <v>558</v>
      </c>
      <c r="Q66" s="23" t="s">
        <v>558</v>
      </c>
      <c r="R66" s="23" t="s">
        <v>558</v>
      </c>
      <c r="S66" s="24" t="s">
        <v>558</v>
      </c>
      <c r="T66" s="23" t="s">
        <v>558</v>
      </c>
      <c r="U66" s="23" t="s">
        <v>558</v>
      </c>
      <c r="V66" s="23" t="s">
        <v>558</v>
      </c>
      <c r="W66" s="23" t="s">
        <v>558</v>
      </c>
      <c r="X66" s="23" t="s">
        <v>558</v>
      </c>
      <c r="Y66" s="23" t="s">
        <v>558</v>
      </c>
      <c r="Z66" s="23" t="s">
        <v>558</v>
      </c>
      <c r="AA66" s="23" t="s">
        <v>558</v>
      </c>
      <c r="AB66" s="23" t="s">
        <v>558</v>
      </c>
      <c r="AC66" s="23" t="s">
        <v>558</v>
      </c>
      <c r="AD66" s="23" t="s">
        <v>558</v>
      </c>
      <c r="AE66" s="23" t="s">
        <v>558</v>
      </c>
      <c r="AF66" s="23" t="s">
        <v>558</v>
      </c>
      <c r="AG66" s="23" t="s">
        <v>558</v>
      </c>
      <c r="AH66" s="24" t="s">
        <v>558</v>
      </c>
    </row>
    <row r="67" spans="2:34" x14ac:dyDescent="0.2">
      <c r="B67" s="33" t="s">
        <v>54</v>
      </c>
      <c r="C67" s="18" t="s">
        <v>400</v>
      </c>
      <c r="D67" s="21" t="s">
        <v>401</v>
      </c>
      <c r="E67" s="23" t="s">
        <v>558</v>
      </c>
      <c r="F67" s="23" t="s">
        <v>558</v>
      </c>
      <c r="G67" s="23" t="s">
        <v>558</v>
      </c>
      <c r="H67" s="23" t="s">
        <v>558</v>
      </c>
      <c r="I67" s="23" t="s">
        <v>558</v>
      </c>
      <c r="J67" s="23" t="s">
        <v>558</v>
      </c>
      <c r="K67" s="23" t="s">
        <v>558</v>
      </c>
      <c r="L67" s="23" t="s">
        <v>558</v>
      </c>
      <c r="M67" s="23" t="s">
        <v>558</v>
      </c>
      <c r="N67" s="23" t="s">
        <v>558</v>
      </c>
      <c r="O67" s="23" t="s">
        <v>558</v>
      </c>
      <c r="P67" s="23" t="s">
        <v>558</v>
      </c>
      <c r="Q67" s="23" t="s">
        <v>558</v>
      </c>
      <c r="R67" s="23" t="s">
        <v>558</v>
      </c>
      <c r="S67" s="24" t="s">
        <v>558</v>
      </c>
      <c r="T67" s="23" t="s">
        <v>558</v>
      </c>
      <c r="U67" s="23" t="s">
        <v>558</v>
      </c>
      <c r="V67" s="23" t="s">
        <v>558</v>
      </c>
      <c r="W67" s="23" t="s">
        <v>558</v>
      </c>
      <c r="X67" s="23" t="s">
        <v>558</v>
      </c>
      <c r="Y67" s="23" t="s">
        <v>558</v>
      </c>
      <c r="Z67" s="23" t="s">
        <v>558</v>
      </c>
      <c r="AA67" s="23" t="s">
        <v>558</v>
      </c>
      <c r="AB67" s="23" t="s">
        <v>558</v>
      </c>
      <c r="AC67" s="23" t="s">
        <v>558</v>
      </c>
      <c r="AD67" s="23" t="s">
        <v>558</v>
      </c>
      <c r="AE67" s="23" t="s">
        <v>558</v>
      </c>
      <c r="AF67" s="23" t="s">
        <v>558</v>
      </c>
      <c r="AG67" s="23" t="s">
        <v>558</v>
      </c>
      <c r="AH67" s="24" t="s">
        <v>558</v>
      </c>
    </row>
    <row r="68" spans="2:34" x14ac:dyDescent="0.2">
      <c r="B68" s="33" t="s">
        <v>54</v>
      </c>
      <c r="C68" s="18" t="s">
        <v>161</v>
      </c>
      <c r="D68" s="21" t="s">
        <v>162</v>
      </c>
      <c r="E68" s="23" t="s">
        <v>558</v>
      </c>
      <c r="F68" s="23" t="s">
        <v>558</v>
      </c>
      <c r="G68" s="23" t="s">
        <v>558</v>
      </c>
      <c r="H68" s="23" t="s">
        <v>558</v>
      </c>
      <c r="I68" s="23" t="s">
        <v>558</v>
      </c>
      <c r="J68" s="23" t="s">
        <v>558</v>
      </c>
      <c r="K68" s="23" t="s">
        <v>558</v>
      </c>
      <c r="L68" s="23" t="s">
        <v>558</v>
      </c>
      <c r="M68" s="23" t="s">
        <v>558</v>
      </c>
      <c r="N68" s="23" t="s">
        <v>558</v>
      </c>
      <c r="O68" s="23" t="s">
        <v>558</v>
      </c>
      <c r="P68" s="23" t="s">
        <v>558</v>
      </c>
      <c r="Q68" s="23" t="s">
        <v>558</v>
      </c>
      <c r="R68" s="23" t="s">
        <v>558</v>
      </c>
      <c r="S68" s="24" t="s">
        <v>558</v>
      </c>
      <c r="T68" s="23" t="s">
        <v>558</v>
      </c>
      <c r="U68" s="23" t="s">
        <v>558</v>
      </c>
      <c r="V68" s="23" t="s">
        <v>558</v>
      </c>
      <c r="W68" s="23" t="s">
        <v>558</v>
      </c>
      <c r="X68" s="23" t="s">
        <v>558</v>
      </c>
      <c r="Y68" s="23" t="s">
        <v>558</v>
      </c>
      <c r="Z68" s="23" t="s">
        <v>558</v>
      </c>
      <c r="AA68" s="23" t="s">
        <v>558</v>
      </c>
      <c r="AB68" s="23" t="s">
        <v>558</v>
      </c>
      <c r="AC68" s="23" t="s">
        <v>558</v>
      </c>
      <c r="AD68" s="23" t="s">
        <v>558</v>
      </c>
      <c r="AE68" s="23" t="s">
        <v>558</v>
      </c>
      <c r="AF68" s="23" t="s">
        <v>558</v>
      </c>
      <c r="AG68" s="23" t="s">
        <v>558</v>
      </c>
      <c r="AH68" s="24" t="s">
        <v>558</v>
      </c>
    </row>
    <row r="69" spans="2:34" x14ac:dyDescent="0.2">
      <c r="B69" s="33" t="s">
        <v>54</v>
      </c>
      <c r="C69" s="18" t="s">
        <v>163</v>
      </c>
      <c r="D69" s="21" t="s">
        <v>164</v>
      </c>
      <c r="E69" s="23" t="s">
        <v>558</v>
      </c>
      <c r="F69" s="23" t="s">
        <v>558</v>
      </c>
      <c r="G69" s="23" t="s">
        <v>558</v>
      </c>
      <c r="H69" s="23" t="s">
        <v>558</v>
      </c>
      <c r="I69" s="23" t="s">
        <v>558</v>
      </c>
      <c r="J69" s="23" t="s">
        <v>558</v>
      </c>
      <c r="K69" s="23" t="s">
        <v>558</v>
      </c>
      <c r="L69" s="23" t="s">
        <v>558</v>
      </c>
      <c r="M69" s="23" t="s">
        <v>558</v>
      </c>
      <c r="N69" s="23" t="s">
        <v>558</v>
      </c>
      <c r="O69" s="23" t="s">
        <v>558</v>
      </c>
      <c r="P69" s="23" t="s">
        <v>558</v>
      </c>
      <c r="Q69" s="23" t="s">
        <v>558</v>
      </c>
      <c r="R69" s="23" t="s">
        <v>558</v>
      </c>
      <c r="S69" s="24" t="s">
        <v>558</v>
      </c>
      <c r="T69" s="23" t="s">
        <v>558</v>
      </c>
      <c r="U69" s="23" t="s">
        <v>558</v>
      </c>
      <c r="V69" s="23" t="s">
        <v>558</v>
      </c>
      <c r="W69" s="23" t="s">
        <v>558</v>
      </c>
      <c r="X69" s="23" t="s">
        <v>558</v>
      </c>
      <c r="Y69" s="23" t="s">
        <v>558</v>
      </c>
      <c r="Z69" s="23" t="s">
        <v>558</v>
      </c>
      <c r="AA69" s="23" t="s">
        <v>558</v>
      </c>
      <c r="AB69" s="23" t="s">
        <v>558</v>
      </c>
      <c r="AC69" s="23" t="s">
        <v>558</v>
      </c>
      <c r="AD69" s="23" t="s">
        <v>558</v>
      </c>
      <c r="AE69" s="23" t="s">
        <v>558</v>
      </c>
      <c r="AF69" s="23" t="s">
        <v>558</v>
      </c>
      <c r="AG69" s="23" t="s">
        <v>558</v>
      </c>
      <c r="AH69" s="24" t="s">
        <v>558</v>
      </c>
    </row>
    <row r="70" spans="2:34" x14ac:dyDescent="0.2">
      <c r="B70" s="33" t="s">
        <v>54</v>
      </c>
      <c r="C70" s="18" t="s">
        <v>167</v>
      </c>
      <c r="D70" s="21" t="s">
        <v>168</v>
      </c>
      <c r="E70" s="23" t="s">
        <v>558</v>
      </c>
      <c r="F70" s="23" t="s">
        <v>558</v>
      </c>
      <c r="G70" s="23" t="s">
        <v>558</v>
      </c>
      <c r="H70" s="23" t="s">
        <v>558</v>
      </c>
      <c r="I70" s="23" t="s">
        <v>558</v>
      </c>
      <c r="J70" s="23" t="s">
        <v>558</v>
      </c>
      <c r="K70" s="23" t="s">
        <v>558</v>
      </c>
      <c r="L70" s="23" t="s">
        <v>558</v>
      </c>
      <c r="M70" s="23" t="s">
        <v>558</v>
      </c>
      <c r="N70" s="23" t="s">
        <v>558</v>
      </c>
      <c r="O70" s="23" t="s">
        <v>558</v>
      </c>
      <c r="P70" s="23" t="s">
        <v>558</v>
      </c>
      <c r="Q70" s="23" t="s">
        <v>558</v>
      </c>
      <c r="R70" s="23" t="s">
        <v>558</v>
      </c>
      <c r="S70" s="24" t="s">
        <v>558</v>
      </c>
      <c r="T70" s="23" t="s">
        <v>558</v>
      </c>
      <c r="U70" s="23" t="s">
        <v>558</v>
      </c>
      <c r="V70" s="23" t="s">
        <v>558</v>
      </c>
      <c r="W70" s="23" t="s">
        <v>558</v>
      </c>
      <c r="X70" s="23" t="s">
        <v>558</v>
      </c>
      <c r="Y70" s="23" t="s">
        <v>558</v>
      </c>
      <c r="Z70" s="23" t="s">
        <v>558</v>
      </c>
      <c r="AA70" s="23" t="s">
        <v>558</v>
      </c>
      <c r="AB70" s="23" t="s">
        <v>558</v>
      </c>
      <c r="AC70" s="23" t="s">
        <v>558</v>
      </c>
      <c r="AD70" s="23" t="s">
        <v>558</v>
      </c>
      <c r="AE70" s="23" t="s">
        <v>558</v>
      </c>
      <c r="AF70" s="23" t="s">
        <v>558</v>
      </c>
      <c r="AG70" s="23" t="s">
        <v>558</v>
      </c>
      <c r="AH70" s="24" t="s">
        <v>558</v>
      </c>
    </row>
    <row r="71" spans="2:34" x14ac:dyDescent="0.2">
      <c r="B71" s="33" t="s">
        <v>67</v>
      </c>
      <c r="C71" s="18" t="s">
        <v>173</v>
      </c>
      <c r="D71" s="21" t="s">
        <v>174</v>
      </c>
      <c r="E71" s="23" t="s">
        <v>558</v>
      </c>
      <c r="F71" s="23" t="s">
        <v>558</v>
      </c>
      <c r="G71" s="23" t="s">
        <v>558</v>
      </c>
      <c r="H71" s="23" t="s">
        <v>558</v>
      </c>
      <c r="I71" s="23" t="s">
        <v>558</v>
      </c>
      <c r="J71" s="23" t="s">
        <v>558</v>
      </c>
      <c r="K71" s="23" t="s">
        <v>558</v>
      </c>
      <c r="L71" s="23" t="s">
        <v>558</v>
      </c>
      <c r="M71" s="23" t="s">
        <v>558</v>
      </c>
      <c r="N71" s="23" t="s">
        <v>558</v>
      </c>
      <c r="O71" s="23" t="s">
        <v>558</v>
      </c>
      <c r="P71" s="23" t="s">
        <v>558</v>
      </c>
      <c r="Q71" s="23" t="s">
        <v>558</v>
      </c>
      <c r="R71" s="23" t="s">
        <v>558</v>
      </c>
      <c r="S71" s="24" t="s">
        <v>558</v>
      </c>
      <c r="T71" s="23" t="s">
        <v>558</v>
      </c>
      <c r="U71" s="23" t="s">
        <v>558</v>
      </c>
      <c r="V71" s="23" t="s">
        <v>558</v>
      </c>
      <c r="W71" s="23" t="s">
        <v>558</v>
      </c>
      <c r="X71" s="23" t="s">
        <v>558</v>
      </c>
      <c r="Y71" s="23" t="s">
        <v>558</v>
      </c>
      <c r="Z71" s="23" t="s">
        <v>558</v>
      </c>
      <c r="AA71" s="23" t="s">
        <v>558</v>
      </c>
      <c r="AB71" s="23" t="s">
        <v>558</v>
      </c>
      <c r="AC71" s="23" t="s">
        <v>558</v>
      </c>
      <c r="AD71" s="23" t="s">
        <v>558</v>
      </c>
      <c r="AE71" s="23" t="s">
        <v>558</v>
      </c>
      <c r="AF71" s="23" t="s">
        <v>558</v>
      </c>
      <c r="AG71" s="23" t="s">
        <v>558</v>
      </c>
      <c r="AH71" s="24" t="s">
        <v>558</v>
      </c>
    </row>
    <row r="72" spans="2:34" x14ac:dyDescent="0.2">
      <c r="B72" s="33" t="s">
        <v>67</v>
      </c>
      <c r="C72" s="18" t="s">
        <v>402</v>
      </c>
      <c r="D72" s="21" t="s">
        <v>403</v>
      </c>
      <c r="E72" s="23">
        <v>1.5130674002751032E-2</v>
      </c>
      <c r="F72" s="23">
        <v>3.0261348005502064E-2</v>
      </c>
      <c r="G72" s="23">
        <v>1.375515818431912E-3</v>
      </c>
      <c r="H72" s="23">
        <v>2.0632737276478678E-2</v>
      </c>
      <c r="I72" s="23">
        <v>6.0522696011004129E-2</v>
      </c>
      <c r="J72" s="23">
        <v>3.3012379642365884E-2</v>
      </c>
      <c r="K72" s="23">
        <v>2.3383768913342505E-2</v>
      </c>
      <c r="L72" s="23">
        <v>0.11279229711141678</v>
      </c>
      <c r="M72" s="23">
        <v>3.7138927097661624E-2</v>
      </c>
      <c r="N72" s="23">
        <v>1.375515818431912E-3</v>
      </c>
      <c r="O72" s="23">
        <v>1.375515818431912E-3</v>
      </c>
      <c r="P72" s="23">
        <v>0.18294360385144429</v>
      </c>
      <c r="Q72" s="23">
        <v>5.9147180192572216E-2</v>
      </c>
      <c r="R72" s="23">
        <v>0.42090784044016505</v>
      </c>
      <c r="S72" s="24">
        <v>3635</v>
      </c>
      <c r="T72" s="23">
        <v>1.0309278350515464E-2</v>
      </c>
      <c r="U72" s="23">
        <v>0.10309278350515463</v>
      </c>
      <c r="V72" s="23">
        <v>0</v>
      </c>
      <c r="W72" s="23">
        <v>3.0927835051546393E-2</v>
      </c>
      <c r="X72" s="23">
        <v>8.247422680412371E-2</v>
      </c>
      <c r="Y72" s="23">
        <v>1.0309278350515464E-2</v>
      </c>
      <c r="Z72" s="23">
        <v>2.0618556701030927E-2</v>
      </c>
      <c r="AA72" s="23">
        <v>3.0927835051546393E-2</v>
      </c>
      <c r="AB72" s="23">
        <v>7.2164948453608241E-2</v>
      </c>
      <c r="AC72" s="23">
        <v>0</v>
      </c>
      <c r="AD72" s="23">
        <v>1.0309278350515464E-2</v>
      </c>
      <c r="AE72" s="23">
        <v>9.2783505154639179E-2</v>
      </c>
      <c r="AF72" s="23">
        <v>7.2164948453608241E-2</v>
      </c>
      <c r="AG72" s="23">
        <v>0.45360824742268041</v>
      </c>
      <c r="AH72" s="24">
        <v>485</v>
      </c>
    </row>
    <row r="73" spans="2:34" x14ac:dyDescent="0.2">
      <c r="B73" s="33" t="s">
        <v>67</v>
      </c>
      <c r="C73" s="18" t="s">
        <v>175</v>
      </c>
      <c r="D73" s="21" t="s">
        <v>176</v>
      </c>
      <c r="E73" s="23" t="s">
        <v>558</v>
      </c>
      <c r="F73" s="23" t="s">
        <v>558</v>
      </c>
      <c r="G73" s="23" t="s">
        <v>558</v>
      </c>
      <c r="H73" s="23" t="s">
        <v>558</v>
      </c>
      <c r="I73" s="23" t="s">
        <v>558</v>
      </c>
      <c r="J73" s="23" t="s">
        <v>558</v>
      </c>
      <c r="K73" s="23" t="s">
        <v>558</v>
      </c>
      <c r="L73" s="23" t="s">
        <v>558</v>
      </c>
      <c r="M73" s="23" t="s">
        <v>558</v>
      </c>
      <c r="N73" s="23" t="s">
        <v>558</v>
      </c>
      <c r="O73" s="23" t="s">
        <v>558</v>
      </c>
      <c r="P73" s="23" t="s">
        <v>558</v>
      </c>
      <c r="Q73" s="23" t="s">
        <v>558</v>
      </c>
      <c r="R73" s="23" t="s">
        <v>558</v>
      </c>
      <c r="S73" s="24" t="s">
        <v>558</v>
      </c>
      <c r="T73" s="23" t="s">
        <v>558</v>
      </c>
      <c r="U73" s="23" t="s">
        <v>558</v>
      </c>
      <c r="V73" s="23" t="s">
        <v>558</v>
      </c>
      <c r="W73" s="23" t="s">
        <v>558</v>
      </c>
      <c r="X73" s="23" t="s">
        <v>558</v>
      </c>
      <c r="Y73" s="23" t="s">
        <v>558</v>
      </c>
      <c r="Z73" s="23" t="s">
        <v>558</v>
      </c>
      <c r="AA73" s="23" t="s">
        <v>558</v>
      </c>
      <c r="AB73" s="23" t="s">
        <v>558</v>
      </c>
      <c r="AC73" s="23" t="s">
        <v>558</v>
      </c>
      <c r="AD73" s="23" t="s">
        <v>558</v>
      </c>
      <c r="AE73" s="23" t="s">
        <v>558</v>
      </c>
      <c r="AF73" s="23" t="s">
        <v>558</v>
      </c>
      <c r="AG73" s="23" t="s">
        <v>558</v>
      </c>
      <c r="AH73" s="24" t="s">
        <v>558</v>
      </c>
    </row>
    <row r="74" spans="2:34" x14ac:dyDescent="0.2">
      <c r="B74" s="33" t="s">
        <v>67</v>
      </c>
      <c r="C74" s="18" t="s">
        <v>177</v>
      </c>
      <c r="D74" s="21" t="s">
        <v>178</v>
      </c>
      <c r="E74" s="23" t="s">
        <v>558</v>
      </c>
      <c r="F74" s="23" t="s">
        <v>558</v>
      </c>
      <c r="G74" s="23" t="s">
        <v>558</v>
      </c>
      <c r="H74" s="23" t="s">
        <v>558</v>
      </c>
      <c r="I74" s="23" t="s">
        <v>558</v>
      </c>
      <c r="J74" s="23" t="s">
        <v>558</v>
      </c>
      <c r="K74" s="23" t="s">
        <v>558</v>
      </c>
      <c r="L74" s="23" t="s">
        <v>558</v>
      </c>
      <c r="M74" s="23" t="s">
        <v>558</v>
      </c>
      <c r="N74" s="23" t="s">
        <v>558</v>
      </c>
      <c r="O74" s="23" t="s">
        <v>558</v>
      </c>
      <c r="P74" s="23" t="s">
        <v>558</v>
      </c>
      <c r="Q74" s="23" t="s">
        <v>558</v>
      </c>
      <c r="R74" s="23" t="s">
        <v>558</v>
      </c>
      <c r="S74" s="24" t="s">
        <v>558</v>
      </c>
      <c r="T74" s="23" t="s">
        <v>558</v>
      </c>
      <c r="U74" s="23" t="s">
        <v>558</v>
      </c>
      <c r="V74" s="23" t="s">
        <v>558</v>
      </c>
      <c r="W74" s="23" t="s">
        <v>558</v>
      </c>
      <c r="X74" s="23" t="s">
        <v>558</v>
      </c>
      <c r="Y74" s="23" t="s">
        <v>558</v>
      </c>
      <c r="Z74" s="23" t="s">
        <v>558</v>
      </c>
      <c r="AA74" s="23" t="s">
        <v>558</v>
      </c>
      <c r="AB74" s="23" t="s">
        <v>558</v>
      </c>
      <c r="AC74" s="23" t="s">
        <v>558</v>
      </c>
      <c r="AD74" s="23" t="s">
        <v>558</v>
      </c>
      <c r="AE74" s="23" t="s">
        <v>558</v>
      </c>
      <c r="AF74" s="23" t="s">
        <v>558</v>
      </c>
      <c r="AG74" s="23" t="s">
        <v>558</v>
      </c>
      <c r="AH74" s="24" t="s">
        <v>558</v>
      </c>
    </row>
    <row r="75" spans="2:34" x14ac:dyDescent="0.2">
      <c r="B75" s="33" t="s">
        <v>67</v>
      </c>
      <c r="C75" s="18" t="s">
        <v>179</v>
      </c>
      <c r="D75" s="21" t="s">
        <v>180</v>
      </c>
      <c r="E75" s="23">
        <v>1.1494252873563218E-2</v>
      </c>
      <c r="F75" s="23">
        <v>1.6091954022988506E-2</v>
      </c>
      <c r="G75" s="23">
        <v>0</v>
      </c>
      <c r="H75" s="23">
        <v>3.4482758620689655E-2</v>
      </c>
      <c r="I75" s="23">
        <v>2.9885057471264367E-2</v>
      </c>
      <c r="J75" s="23">
        <v>1.3793103448275862E-2</v>
      </c>
      <c r="K75" s="23">
        <v>1.3793103448275862E-2</v>
      </c>
      <c r="L75" s="23">
        <v>6.6666666666666666E-2</v>
      </c>
      <c r="M75" s="23">
        <v>2.2988505747126436E-2</v>
      </c>
      <c r="N75" s="23">
        <v>0</v>
      </c>
      <c r="O75" s="23">
        <v>2.2988505747126436E-3</v>
      </c>
      <c r="P75" s="23">
        <v>0.20229885057471264</v>
      </c>
      <c r="Q75" s="23">
        <v>5.5172413793103448E-2</v>
      </c>
      <c r="R75" s="23">
        <v>0.53103448275862064</v>
      </c>
      <c r="S75" s="24">
        <v>2175</v>
      </c>
      <c r="T75" s="23">
        <v>0</v>
      </c>
      <c r="U75" s="23">
        <v>0</v>
      </c>
      <c r="V75" s="23">
        <v>0</v>
      </c>
      <c r="W75" s="23">
        <v>0</v>
      </c>
      <c r="X75" s="23">
        <v>0</v>
      </c>
      <c r="Y75" s="23">
        <v>0</v>
      </c>
      <c r="Z75" s="23">
        <v>0</v>
      </c>
      <c r="AA75" s="23">
        <v>0</v>
      </c>
      <c r="AB75" s="23">
        <v>0</v>
      </c>
      <c r="AC75" s="23">
        <v>0</v>
      </c>
      <c r="AD75" s="23">
        <v>0</v>
      </c>
      <c r="AE75" s="23">
        <v>0</v>
      </c>
      <c r="AF75" s="23">
        <v>0</v>
      </c>
      <c r="AG75" s="23">
        <v>0.5</v>
      </c>
      <c r="AH75" s="24">
        <v>10</v>
      </c>
    </row>
    <row r="76" spans="2:34" x14ac:dyDescent="0.2">
      <c r="B76" s="33" t="s">
        <v>67</v>
      </c>
      <c r="C76" s="18" t="s">
        <v>404</v>
      </c>
      <c r="D76" s="21" t="s">
        <v>405</v>
      </c>
      <c r="E76" s="23" t="s">
        <v>558</v>
      </c>
      <c r="F76" s="23" t="s">
        <v>558</v>
      </c>
      <c r="G76" s="23" t="s">
        <v>558</v>
      </c>
      <c r="H76" s="23" t="s">
        <v>558</v>
      </c>
      <c r="I76" s="23" t="s">
        <v>558</v>
      </c>
      <c r="J76" s="23" t="s">
        <v>558</v>
      </c>
      <c r="K76" s="23" t="s">
        <v>558</v>
      </c>
      <c r="L76" s="23" t="s">
        <v>558</v>
      </c>
      <c r="M76" s="23" t="s">
        <v>558</v>
      </c>
      <c r="N76" s="23" t="s">
        <v>558</v>
      </c>
      <c r="O76" s="23" t="s">
        <v>558</v>
      </c>
      <c r="P76" s="23" t="s">
        <v>558</v>
      </c>
      <c r="Q76" s="23" t="s">
        <v>558</v>
      </c>
      <c r="R76" s="23" t="s">
        <v>558</v>
      </c>
      <c r="S76" s="24" t="s">
        <v>558</v>
      </c>
      <c r="T76" s="23" t="s">
        <v>558</v>
      </c>
      <c r="U76" s="23" t="s">
        <v>558</v>
      </c>
      <c r="V76" s="23" t="s">
        <v>558</v>
      </c>
      <c r="W76" s="23" t="s">
        <v>558</v>
      </c>
      <c r="X76" s="23" t="s">
        <v>558</v>
      </c>
      <c r="Y76" s="23" t="s">
        <v>558</v>
      </c>
      <c r="Z76" s="23" t="s">
        <v>558</v>
      </c>
      <c r="AA76" s="23" t="s">
        <v>558</v>
      </c>
      <c r="AB76" s="23" t="s">
        <v>558</v>
      </c>
      <c r="AC76" s="23" t="s">
        <v>558</v>
      </c>
      <c r="AD76" s="23" t="s">
        <v>558</v>
      </c>
      <c r="AE76" s="23" t="s">
        <v>558</v>
      </c>
      <c r="AF76" s="23" t="s">
        <v>558</v>
      </c>
      <c r="AG76" s="23" t="s">
        <v>558</v>
      </c>
      <c r="AH76" s="24" t="s">
        <v>558</v>
      </c>
    </row>
    <row r="77" spans="2:34" x14ac:dyDescent="0.2">
      <c r="B77" s="33" t="s">
        <v>67</v>
      </c>
      <c r="C77" s="18" t="s">
        <v>181</v>
      </c>
      <c r="D77" s="21" t="s">
        <v>182</v>
      </c>
      <c r="E77" s="23" t="s">
        <v>558</v>
      </c>
      <c r="F77" s="23" t="s">
        <v>558</v>
      </c>
      <c r="G77" s="23" t="s">
        <v>558</v>
      </c>
      <c r="H77" s="23" t="s">
        <v>558</v>
      </c>
      <c r="I77" s="23" t="s">
        <v>558</v>
      </c>
      <c r="J77" s="23" t="s">
        <v>558</v>
      </c>
      <c r="K77" s="23" t="s">
        <v>558</v>
      </c>
      <c r="L77" s="23" t="s">
        <v>558</v>
      </c>
      <c r="M77" s="23" t="s">
        <v>558</v>
      </c>
      <c r="N77" s="23" t="s">
        <v>558</v>
      </c>
      <c r="O77" s="23" t="s">
        <v>558</v>
      </c>
      <c r="P77" s="23" t="s">
        <v>558</v>
      </c>
      <c r="Q77" s="23" t="s">
        <v>558</v>
      </c>
      <c r="R77" s="23" t="s">
        <v>558</v>
      </c>
      <c r="S77" s="24" t="s">
        <v>558</v>
      </c>
      <c r="T77" s="23" t="s">
        <v>558</v>
      </c>
      <c r="U77" s="23" t="s">
        <v>558</v>
      </c>
      <c r="V77" s="23" t="s">
        <v>558</v>
      </c>
      <c r="W77" s="23" t="s">
        <v>558</v>
      </c>
      <c r="X77" s="23" t="s">
        <v>558</v>
      </c>
      <c r="Y77" s="23" t="s">
        <v>558</v>
      </c>
      <c r="Z77" s="23" t="s">
        <v>558</v>
      </c>
      <c r="AA77" s="23" t="s">
        <v>558</v>
      </c>
      <c r="AB77" s="23" t="s">
        <v>558</v>
      </c>
      <c r="AC77" s="23" t="s">
        <v>558</v>
      </c>
      <c r="AD77" s="23" t="s">
        <v>558</v>
      </c>
      <c r="AE77" s="23" t="s">
        <v>558</v>
      </c>
      <c r="AF77" s="23" t="s">
        <v>558</v>
      </c>
      <c r="AG77" s="23" t="s">
        <v>558</v>
      </c>
      <c r="AH77" s="24" t="s">
        <v>558</v>
      </c>
    </row>
    <row r="78" spans="2:34" x14ac:dyDescent="0.2">
      <c r="B78" s="33" t="s">
        <v>67</v>
      </c>
      <c r="C78" s="18" t="s">
        <v>185</v>
      </c>
      <c r="D78" s="21" t="s">
        <v>186</v>
      </c>
      <c r="E78" s="23" t="s">
        <v>558</v>
      </c>
      <c r="F78" s="23" t="s">
        <v>558</v>
      </c>
      <c r="G78" s="23" t="s">
        <v>558</v>
      </c>
      <c r="H78" s="23" t="s">
        <v>558</v>
      </c>
      <c r="I78" s="23" t="s">
        <v>558</v>
      </c>
      <c r="J78" s="23" t="s">
        <v>558</v>
      </c>
      <c r="K78" s="23" t="s">
        <v>558</v>
      </c>
      <c r="L78" s="23" t="s">
        <v>558</v>
      </c>
      <c r="M78" s="23" t="s">
        <v>558</v>
      </c>
      <c r="N78" s="23" t="s">
        <v>558</v>
      </c>
      <c r="O78" s="23" t="s">
        <v>558</v>
      </c>
      <c r="P78" s="23" t="s">
        <v>558</v>
      </c>
      <c r="Q78" s="23" t="s">
        <v>558</v>
      </c>
      <c r="R78" s="23" t="s">
        <v>558</v>
      </c>
      <c r="S78" s="24" t="s">
        <v>558</v>
      </c>
      <c r="T78" s="23" t="s">
        <v>558</v>
      </c>
      <c r="U78" s="23" t="s">
        <v>558</v>
      </c>
      <c r="V78" s="23" t="s">
        <v>558</v>
      </c>
      <c r="W78" s="23" t="s">
        <v>558</v>
      </c>
      <c r="X78" s="23" t="s">
        <v>558</v>
      </c>
      <c r="Y78" s="23" t="s">
        <v>558</v>
      </c>
      <c r="Z78" s="23" t="s">
        <v>558</v>
      </c>
      <c r="AA78" s="23" t="s">
        <v>558</v>
      </c>
      <c r="AB78" s="23" t="s">
        <v>558</v>
      </c>
      <c r="AC78" s="23" t="s">
        <v>558</v>
      </c>
      <c r="AD78" s="23" t="s">
        <v>558</v>
      </c>
      <c r="AE78" s="23" t="s">
        <v>558</v>
      </c>
      <c r="AF78" s="23" t="s">
        <v>558</v>
      </c>
      <c r="AG78" s="23" t="s">
        <v>558</v>
      </c>
      <c r="AH78" s="24" t="s">
        <v>558</v>
      </c>
    </row>
    <row r="79" spans="2:34" x14ac:dyDescent="0.2">
      <c r="B79" s="33" t="s">
        <v>67</v>
      </c>
      <c r="C79" s="18" t="s">
        <v>187</v>
      </c>
      <c r="D79" s="21" t="s">
        <v>188</v>
      </c>
      <c r="E79" s="23">
        <v>1.8857142857142857E-2</v>
      </c>
      <c r="F79" s="23">
        <v>8.7999999999999995E-2</v>
      </c>
      <c r="G79" s="23">
        <v>3.4285714285714284E-3</v>
      </c>
      <c r="H79" s="23">
        <v>3.0285714285714287E-2</v>
      </c>
      <c r="I79" s="23">
        <v>0.12342857142857143</v>
      </c>
      <c r="J79" s="23">
        <v>4.2285714285714288E-2</v>
      </c>
      <c r="K79" s="23">
        <v>1.6E-2</v>
      </c>
      <c r="L79" s="23">
        <v>5.6000000000000001E-2</v>
      </c>
      <c r="M79" s="23">
        <v>7.7714285714285708E-2</v>
      </c>
      <c r="N79" s="23">
        <v>1.1428571428571429E-3</v>
      </c>
      <c r="O79" s="23">
        <v>8.0000000000000002E-3</v>
      </c>
      <c r="P79" s="23">
        <v>0.13028571428571428</v>
      </c>
      <c r="Q79" s="23">
        <v>7.1999999999999995E-2</v>
      </c>
      <c r="R79" s="23">
        <v>0.33200000000000002</v>
      </c>
      <c r="S79" s="24">
        <v>8750</v>
      </c>
      <c r="T79" s="23">
        <v>3.269447576099211E-2</v>
      </c>
      <c r="U79" s="23">
        <v>0.14092446448703494</v>
      </c>
      <c r="V79" s="23">
        <v>5.6369785794813977E-3</v>
      </c>
      <c r="W79" s="23">
        <v>2.480270574971815E-2</v>
      </c>
      <c r="X79" s="23">
        <v>0.1657271702367531</v>
      </c>
      <c r="Y79" s="23">
        <v>3.7204058624577228E-2</v>
      </c>
      <c r="Z79" s="23">
        <v>2.0293122886133032E-2</v>
      </c>
      <c r="AA79" s="23">
        <v>3.8331454340473504E-2</v>
      </c>
      <c r="AB79" s="23">
        <v>0.10822998872604284</v>
      </c>
      <c r="AC79" s="23">
        <v>0</v>
      </c>
      <c r="AD79" s="23">
        <v>1.4656144306651634E-2</v>
      </c>
      <c r="AE79" s="23">
        <v>9.3573844419391206E-2</v>
      </c>
      <c r="AF79" s="23">
        <v>7.8917700112739575E-2</v>
      </c>
      <c r="AG79" s="23">
        <v>0.23900789177001128</v>
      </c>
      <c r="AH79" s="24">
        <v>4435</v>
      </c>
    </row>
    <row r="80" spans="2:34" x14ac:dyDescent="0.2">
      <c r="B80" s="33" t="s">
        <v>67</v>
      </c>
      <c r="C80" s="18" t="s">
        <v>189</v>
      </c>
      <c r="D80" s="21" t="s">
        <v>190</v>
      </c>
      <c r="E80" s="23" t="s">
        <v>558</v>
      </c>
      <c r="F80" s="23" t="s">
        <v>558</v>
      </c>
      <c r="G80" s="23" t="s">
        <v>558</v>
      </c>
      <c r="H80" s="23" t="s">
        <v>558</v>
      </c>
      <c r="I80" s="23" t="s">
        <v>558</v>
      </c>
      <c r="J80" s="23" t="s">
        <v>558</v>
      </c>
      <c r="K80" s="23" t="s">
        <v>558</v>
      </c>
      <c r="L80" s="23" t="s">
        <v>558</v>
      </c>
      <c r="M80" s="23" t="s">
        <v>558</v>
      </c>
      <c r="N80" s="23" t="s">
        <v>558</v>
      </c>
      <c r="O80" s="23" t="s">
        <v>558</v>
      </c>
      <c r="P80" s="23" t="s">
        <v>558</v>
      </c>
      <c r="Q80" s="23" t="s">
        <v>558</v>
      </c>
      <c r="R80" s="23" t="s">
        <v>558</v>
      </c>
      <c r="S80" s="24" t="s">
        <v>558</v>
      </c>
      <c r="T80" s="23" t="s">
        <v>558</v>
      </c>
      <c r="U80" s="23" t="s">
        <v>558</v>
      </c>
      <c r="V80" s="23" t="s">
        <v>558</v>
      </c>
      <c r="W80" s="23" t="s">
        <v>558</v>
      </c>
      <c r="X80" s="23" t="s">
        <v>558</v>
      </c>
      <c r="Y80" s="23" t="s">
        <v>558</v>
      </c>
      <c r="Z80" s="23" t="s">
        <v>558</v>
      </c>
      <c r="AA80" s="23" t="s">
        <v>558</v>
      </c>
      <c r="AB80" s="23" t="s">
        <v>558</v>
      </c>
      <c r="AC80" s="23" t="s">
        <v>558</v>
      </c>
      <c r="AD80" s="23" t="s">
        <v>558</v>
      </c>
      <c r="AE80" s="23" t="s">
        <v>558</v>
      </c>
      <c r="AF80" s="23" t="s">
        <v>558</v>
      </c>
      <c r="AG80" s="23" t="s">
        <v>558</v>
      </c>
      <c r="AH80" s="24" t="s">
        <v>558</v>
      </c>
    </row>
    <row r="81" spans="2:34" x14ac:dyDescent="0.2">
      <c r="B81" s="33" t="s">
        <v>67</v>
      </c>
      <c r="C81" s="18" t="s">
        <v>191</v>
      </c>
      <c r="D81" s="21" t="s">
        <v>192</v>
      </c>
      <c r="E81" s="23" t="s">
        <v>558</v>
      </c>
      <c r="F81" s="23" t="s">
        <v>558</v>
      </c>
      <c r="G81" s="23" t="s">
        <v>558</v>
      </c>
      <c r="H81" s="23" t="s">
        <v>558</v>
      </c>
      <c r="I81" s="23" t="s">
        <v>558</v>
      </c>
      <c r="J81" s="23" t="s">
        <v>558</v>
      </c>
      <c r="K81" s="23" t="s">
        <v>558</v>
      </c>
      <c r="L81" s="23" t="s">
        <v>558</v>
      </c>
      <c r="M81" s="23" t="s">
        <v>558</v>
      </c>
      <c r="N81" s="23" t="s">
        <v>558</v>
      </c>
      <c r="O81" s="23" t="s">
        <v>558</v>
      </c>
      <c r="P81" s="23" t="s">
        <v>558</v>
      </c>
      <c r="Q81" s="23" t="s">
        <v>558</v>
      </c>
      <c r="R81" s="23" t="s">
        <v>558</v>
      </c>
      <c r="S81" s="24" t="s">
        <v>558</v>
      </c>
      <c r="T81" s="23" t="s">
        <v>558</v>
      </c>
      <c r="U81" s="23" t="s">
        <v>558</v>
      </c>
      <c r="V81" s="23" t="s">
        <v>558</v>
      </c>
      <c r="W81" s="23" t="s">
        <v>558</v>
      </c>
      <c r="X81" s="23" t="s">
        <v>558</v>
      </c>
      <c r="Y81" s="23" t="s">
        <v>558</v>
      </c>
      <c r="Z81" s="23" t="s">
        <v>558</v>
      </c>
      <c r="AA81" s="23" t="s">
        <v>558</v>
      </c>
      <c r="AB81" s="23" t="s">
        <v>558</v>
      </c>
      <c r="AC81" s="23" t="s">
        <v>558</v>
      </c>
      <c r="AD81" s="23" t="s">
        <v>558</v>
      </c>
      <c r="AE81" s="23" t="s">
        <v>558</v>
      </c>
      <c r="AF81" s="23" t="s">
        <v>558</v>
      </c>
      <c r="AG81" s="23" t="s">
        <v>558</v>
      </c>
      <c r="AH81" s="24" t="s">
        <v>558</v>
      </c>
    </row>
    <row r="82" spans="2:34" x14ac:dyDescent="0.2">
      <c r="B82" s="33" t="s">
        <v>67</v>
      </c>
      <c r="C82" s="18" t="s">
        <v>193</v>
      </c>
      <c r="D82" s="21" t="s">
        <v>194</v>
      </c>
      <c r="E82" s="23" t="s">
        <v>558</v>
      </c>
      <c r="F82" s="23" t="s">
        <v>558</v>
      </c>
      <c r="G82" s="23" t="s">
        <v>558</v>
      </c>
      <c r="H82" s="23" t="s">
        <v>558</v>
      </c>
      <c r="I82" s="23" t="s">
        <v>558</v>
      </c>
      <c r="J82" s="23" t="s">
        <v>558</v>
      </c>
      <c r="K82" s="23" t="s">
        <v>558</v>
      </c>
      <c r="L82" s="23" t="s">
        <v>558</v>
      </c>
      <c r="M82" s="23" t="s">
        <v>558</v>
      </c>
      <c r="N82" s="23" t="s">
        <v>558</v>
      </c>
      <c r="O82" s="23" t="s">
        <v>558</v>
      </c>
      <c r="P82" s="23" t="s">
        <v>558</v>
      </c>
      <c r="Q82" s="23" t="s">
        <v>558</v>
      </c>
      <c r="R82" s="23" t="s">
        <v>558</v>
      </c>
      <c r="S82" s="24" t="s">
        <v>558</v>
      </c>
      <c r="T82" s="23" t="s">
        <v>558</v>
      </c>
      <c r="U82" s="23" t="s">
        <v>558</v>
      </c>
      <c r="V82" s="23" t="s">
        <v>558</v>
      </c>
      <c r="W82" s="23" t="s">
        <v>558</v>
      </c>
      <c r="X82" s="23" t="s">
        <v>558</v>
      </c>
      <c r="Y82" s="23" t="s">
        <v>558</v>
      </c>
      <c r="Z82" s="23" t="s">
        <v>558</v>
      </c>
      <c r="AA82" s="23" t="s">
        <v>558</v>
      </c>
      <c r="AB82" s="23" t="s">
        <v>558</v>
      </c>
      <c r="AC82" s="23" t="s">
        <v>558</v>
      </c>
      <c r="AD82" s="23" t="s">
        <v>558</v>
      </c>
      <c r="AE82" s="23" t="s">
        <v>558</v>
      </c>
      <c r="AF82" s="23" t="s">
        <v>558</v>
      </c>
      <c r="AG82" s="23" t="s">
        <v>558</v>
      </c>
      <c r="AH82" s="24" t="s">
        <v>558</v>
      </c>
    </row>
    <row r="83" spans="2:34" x14ac:dyDescent="0.2">
      <c r="B83" s="33" t="s">
        <v>67</v>
      </c>
      <c r="C83" s="18" t="s">
        <v>406</v>
      </c>
      <c r="D83" s="21" t="s">
        <v>407</v>
      </c>
      <c r="E83" s="23" t="s">
        <v>558</v>
      </c>
      <c r="F83" s="23" t="s">
        <v>558</v>
      </c>
      <c r="G83" s="23" t="s">
        <v>558</v>
      </c>
      <c r="H83" s="23" t="s">
        <v>558</v>
      </c>
      <c r="I83" s="23" t="s">
        <v>558</v>
      </c>
      <c r="J83" s="23" t="s">
        <v>558</v>
      </c>
      <c r="K83" s="23" t="s">
        <v>558</v>
      </c>
      <c r="L83" s="23" t="s">
        <v>558</v>
      </c>
      <c r="M83" s="23" t="s">
        <v>558</v>
      </c>
      <c r="N83" s="23" t="s">
        <v>558</v>
      </c>
      <c r="O83" s="23" t="s">
        <v>558</v>
      </c>
      <c r="P83" s="23" t="s">
        <v>558</v>
      </c>
      <c r="Q83" s="23" t="s">
        <v>558</v>
      </c>
      <c r="R83" s="23" t="s">
        <v>558</v>
      </c>
      <c r="S83" s="24" t="s">
        <v>558</v>
      </c>
      <c r="T83" s="23" t="s">
        <v>558</v>
      </c>
      <c r="U83" s="23" t="s">
        <v>558</v>
      </c>
      <c r="V83" s="23" t="s">
        <v>558</v>
      </c>
      <c r="W83" s="23" t="s">
        <v>558</v>
      </c>
      <c r="X83" s="23" t="s">
        <v>558</v>
      </c>
      <c r="Y83" s="23" t="s">
        <v>558</v>
      </c>
      <c r="Z83" s="23" t="s">
        <v>558</v>
      </c>
      <c r="AA83" s="23" t="s">
        <v>558</v>
      </c>
      <c r="AB83" s="23" t="s">
        <v>558</v>
      </c>
      <c r="AC83" s="23" t="s">
        <v>558</v>
      </c>
      <c r="AD83" s="23" t="s">
        <v>558</v>
      </c>
      <c r="AE83" s="23" t="s">
        <v>558</v>
      </c>
      <c r="AF83" s="23" t="s">
        <v>558</v>
      </c>
      <c r="AG83" s="23" t="s">
        <v>558</v>
      </c>
      <c r="AH83" s="24" t="s">
        <v>558</v>
      </c>
    </row>
    <row r="84" spans="2:34" x14ac:dyDescent="0.2">
      <c r="B84" s="33" t="s">
        <v>67</v>
      </c>
      <c r="C84" s="18" t="s">
        <v>408</v>
      </c>
      <c r="D84" s="21" t="s">
        <v>409</v>
      </c>
      <c r="E84" s="23" t="s">
        <v>558</v>
      </c>
      <c r="F84" s="23" t="s">
        <v>558</v>
      </c>
      <c r="G84" s="23" t="s">
        <v>558</v>
      </c>
      <c r="H84" s="23" t="s">
        <v>558</v>
      </c>
      <c r="I84" s="23" t="s">
        <v>558</v>
      </c>
      <c r="J84" s="23" t="s">
        <v>558</v>
      </c>
      <c r="K84" s="23" t="s">
        <v>558</v>
      </c>
      <c r="L84" s="23" t="s">
        <v>558</v>
      </c>
      <c r="M84" s="23" t="s">
        <v>558</v>
      </c>
      <c r="N84" s="23" t="s">
        <v>558</v>
      </c>
      <c r="O84" s="23" t="s">
        <v>558</v>
      </c>
      <c r="P84" s="23" t="s">
        <v>558</v>
      </c>
      <c r="Q84" s="23" t="s">
        <v>558</v>
      </c>
      <c r="R84" s="23" t="s">
        <v>558</v>
      </c>
      <c r="S84" s="24" t="s">
        <v>558</v>
      </c>
      <c r="T84" s="23" t="s">
        <v>558</v>
      </c>
      <c r="U84" s="23" t="s">
        <v>558</v>
      </c>
      <c r="V84" s="23" t="s">
        <v>558</v>
      </c>
      <c r="W84" s="23" t="s">
        <v>558</v>
      </c>
      <c r="X84" s="23" t="s">
        <v>558</v>
      </c>
      <c r="Y84" s="23" t="s">
        <v>558</v>
      </c>
      <c r="Z84" s="23" t="s">
        <v>558</v>
      </c>
      <c r="AA84" s="23" t="s">
        <v>558</v>
      </c>
      <c r="AB84" s="23" t="s">
        <v>558</v>
      </c>
      <c r="AC84" s="23" t="s">
        <v>558</v>
      </c>
      <c r="AD84" s="23" t="s">
        <v>558</v>
      </c>
      <c r="AE84" s="23" t="s">
        <v>558</v>
      </c>
      <c r="AF84" s="23" t="s">
        <v>558</v>
      </c>
      <c r="AG84" s="23" t="s">
        <v>558</v>
      </c>
      <c r="AH84" s="24" t="s">
        <v>558</v>
      </c>
    </row>
    <row r="85" spans="2:34" x14ac:dyDescent="0.2">
      <c r="B85" s="33" t="s">
        <v>67</v>
      </c>
      <c r="C85" s="18" t="s">
        <v>410</v>
      </c>
      <c r="D85" s="21" t="s">
        <v>411</v>
      </c>
      <c r="E85" s="23" t="s">
        <v>558</v>
      </c>
      <c r="F85" s="23" t="s">
        <v>558</v>
      </c>
      <c r="G85" s="23" t="s">
        <v>558</v>
      </c>
      <c r="H85" s="23" t="s">
        <v>558</v>
      </c>
      <c r="I85" s="23" t="s">
        <v>558</v>
      </c>
      <c r="J85" s="23" t="s">
        <v>558</v>
      </c>
      <c r="K85" s="23" t="s">
        <v>558</v>
      </c>
      <c r="L85" s="23" t="s">
        <v>558</v>
      </c>
      <c r="M85" s="23" t="s">
        <v>558</v>
      </c>
      <c r="N85" s="23" t="s">
        <v>558</v>
      </c>
      <c r="O85" s="23" t="s">
        <v>558</v>
      </c>
      <c r="P85" s="23" t="s">
        <v>558</v>
      </c>
      <c r="Q85" s="23" t="s">
        <v>558</v>
      </c>
      <c r="R85" s="23" t="s">
        <v>558</v>
      </c>
      <c r="S85" s="24" t="s">
        <v>558</v>
      </c>
      <c r="T85" s="23" t="s">
        <v>558</v>
      </c>
      <c r="U85" s="23" t="s">
        <v>558</v>
      </c>
      <c r="V85" s="23" t="s">
        <v>558</v>
      </c>
      <c r="W85" s="23" t="s">
        <v>558</v>
      </c>
      <c r="X85" s="23" t="s">
        <v>558</v>
      </c>
      <c r="Y85" s="23" t="s">
        <v>558</v>
      </c>
      <c r="Z85" s="23" t="s">
        <v>558</v>
      </c>
      <c r="AA85" s="23" t="s">
        <v>558</v>
      </c>
      <c r="AB85" s="23" t="s">
        <v>558</v>
      </c>
      <c r="AC85" s="23" t="s">
        <v>558</v>
      </c>
      <c r="AD85" s="23" t="s">
        <v>558</v>
      </c>
      <c r="AE85" s="23" t="s">
        <v>558</v>
      </c>
      <c r="AF85" s="23" t="s">
        <v>558</v>
      </c>
      <c r="AG85" s="23" t="s">
        <v>558</v>
      </c>
      <c r="AH85" s="24" t="s">
        <v>558</v>
      </c>
    </row>
    <row r="86" spans="2:34" x14ac:dyDescent="0.2">
      <c r="B86" s="33" t="s">
        <v>67</v>
      </c>
      <c r="C86" s="18" t="s">
        <v>412</v>
      </c>
      <c r="D86" s="21" t="s">
        <v>413</v>
      </c>
      <c r="E86" s="23" t="s">
        <v>558</v>
      </c>
      <c r="F86" s="23" t="s">
        <v>558</v>
      </c>
      <c r="G86" s="23" t="s">
        <v>558</v>
      </c>
      <c r="H86" s="23" t="s">
        <v>558</v>
      </c>
      <c r="I86" s="23" t="s">
        <v>558</v>
      </c>
      <c r="J86" s="23" t="s">
        <v>558</v>
      </c>
      <c r="K86" s="23" t="s">
        <v>558</v>
      </c>
      <c r="L86" s="23" t="s">
        <v>558</v>
      </c>
      <c r="M86" s="23" t="s">
        <v>558</v>
      </c>
      <c r="N86" s="23" t="s">
        <v>558</v>
      </c>
      <c r="O86" s="23" t="s">
        <v>558</v>
      </c>
      <c r="P86" s="23" t="s">
        <v>558</v>
      </c>
      <c r="Q86" s="23" t="s">
        <v>558</v>
      </c>
      <c r="R86" s="23" t="s">
        <v>558</v>
      </c>
      <c r="S86" s="24" t="s">
        <v>558</v>
      </c>
      <c r="T86" s="23" t="s">
        <v>558</v>
      </c>
      <c r="U86" s="23" t="s">
        <v>558</v>
      </c>
      <c r="V86" s="23" t="s">
        <v>558</v>
      </c>
      <c r="W86" s="23" t="s">
        <v>558</v>
      </c>
      <c r="X86" s="23" t="s">
        <v>558</v>
      </c>
      <c r="Y86" s="23" t="s">
        <v>558</v>
      </c>
      <c r="Z86" s="23" t="s">
        <v>558</v>
      </c>
      <c r="AA86" s="23" t="s">
        <v>558</v>
      </c>
      <c r="AB86" s="23" t="s">
        <v>558</v>
      </c>
      <c r="AC86" s="23" t="s">
        <v>558</v>
      </c>
      <c r="AD86" s="23" t="s">
        <v>558</v>
      </c>
      <c r="AE86" s="23" t="s">
        <v>558</v>
      </c>
      <c r="AF86" s="23" t="s">
        <v>558</v>
      </c>
      <c r="AG86" s="23" t="s">
        <v>558</v>
      </c>
      <c r="AH86" s="24" t="s">
        <v>558</v>
      </c>
    </row>
    <row r="87" spans="2:34" x14ac:dyDescent="0.2">
      <c r="B87" s="33" t="s">
        <v>67</v>
      </c>
      <c r="C87" s="18" t="s">
        <v>197</v>
      </c>
      <c r="D87" s="21" t="s">
        <v>198</v>
      </c>
      <c r="E87" s="23" t="s">
        <v>558</v>
      </c>
      <c r="F87" s="23" t="s">
        <v>558</v>
      </c>
      <c r="G87" s="23" t="s">
        <v>558</v>
      </c>
      <c r="H87" s="23" t="s">
        <v>558</v>
      </c>
      <c r="I87" s="23" t="s">
        <v>558</v>
      </c>
      <c r="J87" s="23" t="s">
        <v>558</v>
      </c>
      <c r="K87" s="23" t="s">
        <v>558</v>
      </c>
      <c r="L87" s="23" t="s">
        <v>558</v>
      </c>
      <c r="M87" s="23" t="s">
        <v>558</v>
      </c>
      <c r="N87" s="23" t="s">
        <v>558</v>
      </c>
      <c r="O87" s="23" t="s">
        <v>558</v>
      </c>
      <c r="P87" s="23" t="s">
        <v>558</v>
      </c>
      <c r="Q87" s="23" t="s">
        <v>558</v>
      </c>
      <c r="R87" s="23" t="s">
        <v>558</v>
      </c>
      <c r="S87" s="24" t="s">
        <v>558</v>
      </c>
      <c r="T87" s="23" t="s">
        <v>558</v>
      </c>
      <c r="U87" s="23" t="s">
        <v>558</v>
      </c>
      <c r="V87" s="23" t="s">
        <v>558</v>
      </c>
      <c r="W87" s="23" t="s">
        <v>558</v>
      </c>
      <c r="X87" s="23" t="s">
        <v>558</v>
      </c>
      <c r="Y87" s="23" t="s">
        <v>558</v>
      </c>
      <c r="Z87" s="23" t="s">
        <v>558</v>
      </c>
      <c r="AA87" s="23" t="s">
        <v>558</v>
      </c>
      <c r="AB87" s="23" t="s">
        <v>558</v>
      </c>
      <c r="AC87" s="23" t="s">
        <v>558</v>
      </c>
      <c r="AD87" s="23" t="s">
        <v>558</v>
      </c>
      <c r="AE87" s="23" t="s">
        <v>558</v>
      </c>
      <c r="AF87" s="23" t="s">
        <v>558</v>
      </c>
      <c r="AG87" s="23" t="s">
        <v>558</v>
      </c>
      <c r="AH87" s="24" t="s">
        <v>558</v>
      </c>
    </row>
    <row r="88" spans="2:34" x14ac:dyDescent="0.2">
      <c r="B88" s="33" t="s">
        <v>67</v>
      </c>
      <c r="C88" s="18" t="s">
        <v>414</v>
      </c>
      <c r="D88" s="21" t="s">
        <v>415</v>
      </c>
      <c r="E88" s="23" t="s">
        <v>558</v>
      </c>
      <c r="F88" s="23" t="s">
        <v>558</v>
      </c>
      <c r="G88" s="23" t="s">
        <v>558</v>
      </c>
      <c r="H88" s="23" t="s">
        <v>558</v>
      </c>
      <c r="I88" s="23" t="s">
        <v>558</v>
      </c>
      <c r="J88" s="23" t="s">
        <v>558</v>
      </c>
      <c r="K88" s="23" t="s">
        <v>558</v>
      </c>
      <c r="L88" s="23" t="s">
        <v>558</v>
      </c>
      <c r="M88" s="23" t="s">
        <v>558</v>
      </c>
      <c r="N88" s="23" t="s">
        <v>558</v>
      </c>
      <c r="O88" s="23" t="s">
        <v>558</v>
      </c>
      <c r="P88" s="23" t="s">
        <v>558</v>
      </c>
      <c r="Q88" s="23" t="s">
        <v>558</v>
      </c>
      <c r="R88" s="23" t="s">
        <v>558</v>
      </c>
      <c r="S88" s="24" t="s">
        <v>558</v>
      </c>
      <c r="T88" s="23" t="s">
        <v>558</v>
      </c>
      <c r="U88" s="23" t="s">
        <v>558</v>
      </c>
      <c r="V88" s="23" t="s">
        <v>558</v>
      </c>
      <c r="W88" s="23" t="s">
        <v>558</v>
      </c>
      <c r="X88" s="23" t="s">
        <v>558</v>
      </c>
      <c r="Y88" s="23" t="s">
        <v>558</v>
      </c>
      <c r="Z88" s="23" t="s">
        <v>558</v>
      </c>
      <c r="AA88" s="23" t="s">
        <v>558</v>
      </c>
      <c r="AB88" s="23" t="s">
        <v>558</v>
      </c>
      <c r="AC88" s="23" t="s">
        <v>558</v>
      </c>
      <c r="AD88" s="23" t="s">
        <v>558</v>
      </c>
      <c r="AE88" s="23" t="s">
        <v>558</v>
      </c>
      <c r="AF88" s="23" t="s">
        <v>558</v>
      </c>
      <c r="AG88" s="23" t="s">
        <v>558</v>
      </c>
      <c r="AH88" s="24" t="s">
        <v>558</v>
      </c>
    </row>
    <row r="89" spans="2:34" x14ac:dyDescent="0.2">
      <c r="B89" s="33" t="s">
        <v>67</v>
      </c>
      <c r="C89" s="18" t="s">
        <v>199</v>
      </c>
      <c r="D89" s="21" t="s">
        <v>200</v>
      </c>
      <c r="E89" s="23">
        <v>1.0843373493975903E-2</v>
      </c>
      <c r="F89" s="23">
        <v>2.4096385542168676E-2</v>
      </c>
      <c r="G89" s="23">
        <v>2.4096385542168677E-3</v>
      </c>
      <c r="H89" s="23">
        <v>6.3855421686746988E-2</v>
      </c>
      <c r="I89" s="23">
        <v>4.3373493975903614E-2</v>
      </c>
      <c r="J89" s="23">
        <v>5.3012048192771083E-2</v>
      </c>
      <c r="K89" s="23">
        <v>1.9277108433734941E-2</v>
      </c>
      <c r="L89" s="23">
        <v>7.2289156626506021E-2</v>
      </c>
      <c r="M89" s="23">
        <v>2.7710843373493974E-2</v>
      </c>
      <c r="N89" s="23">
        <v>3.6144578313253013E-3</v>
      </c>
      <c r="O89" s="23">
        <v>1.2048192771084338E-3</v>
      </c>
      <c r="P89" s="23">
        <v>0.16506024096385541</v>
      </c>
      <c r="Q89" s="23">
        <v>5.3012048192771083E-2</v>
      </c>
      <c r="R89" s="23">
        <v>0.46024096385542168</v>
      </c>
      <c r="S89" s="24">
        <v>4150</v>
      </c>
      <c r="T89" s="23">
        <v>0</v>
      </c>
      <c r="U89" s="23">
        <v>0</v>
      </c>
      <c r="V89" s="23">
        <v>0</v>
      </c>
      <c r="W89" s="23">
        <v>6.6666666666666666E-2</v>
      </c>
      <c r="X89" s="23">
        <v>0</v>
      </c>
      <c r="Y89" s="23">
        <v>0</v>
      </c>
      <c r="Z89" s="23">
        <v>0</v>
      </c>
      <c r="AA89" s="23">
        <v>0</v>
      </c>
      <c r="AB89" s="23">
        <v>0</v>
      </c>
      <c r="AC89" s="23">
        <v>0</v>
      </c>
      <c r="AD89" s="23">
        <v>0</v>
      </c>
      <c r="AE89" s="23">
        <v>6.6666666666666666E-2</v>
      </c>
      <c r="AF89" s="23">
        <v>0</v>
      </c>
      <c r="AG89" s="23">
        <v>0.8</v>
      </c>
      <c r="AH89" s="24">
        <v>75</v>
      </c>
    </row>
    <row r="90" spans="2:34" x14ac:dyDescent="0.2">
      <c r="B90" s="33" t="s">
        <v>67</v>
      </c>
      <c r="C90" s="18" t="s">
        <v>416</v>
      </c>
      <c r="D90" s="21" t="s">
        <v>417</v>
      </c>
      <c r="E90" s="23" t="s">
        <v>558</v>
      </c>
      <c r="F90" s="23" t="s">
        <v>558</v>
      </c>
      <c r="G90" s="23" t="s">
        <v>558</v>
      </c>
      <c r="H90" s="23" t="s">
        <v>558</v>
      </c>
      <c r="I90" s="23" t="s">
        <v>558</v>
      </c>
      <c r="J90" s="23" t="s">
        <v>558</v>
      </c>
      <c r="K90" s="23" t="s">
        <v>558</v>
      </c>
      <c r="L90" s="23" t="s">
        <v>558</v>
      </c>
      <c r="M90" s="23" t="s">
        <v>558</v>
      </c>
      <c r="N90" s="23" t="s">
        <v>558</v>
      </c>
      <c r="O90" s="23" t="s">
        <v>558</v>
      </c>
      <c r="P90" s="23" t="s">
        <v>558</v>
      </c>
      <c r="Q90" s="23" t="s">
        <v>558</v>
      </c>
      <c r="R90" s="23" t="s">
        <v>558</v>
      </c>
      <c r="S90" s="24" t="s">
        <v>558</v>
      </c>
      <c r="T90" s="23" t="s">
        <v>558</v>
      </c>
      <c r="U90" s="23" t="s">
        <v>558</v>
      </c>
      <c r="V90" s="23" t="s">
        <v>558</v>
      </c>
      <c r="W90" s="23" t="s">
        <v>558</v>
      </c>
      <c r="X90" s="23" t="s">
        <v>558</v>
      </c>
      <c r="Y90" s="23" t="s">
        <v>558</v>
      </c>
      <c r="Z90" s="23" t="s">
        <v>558</v>
      </c>
      <c r="AA90" s="23" t="s">
        <v>558</v>
      </c>
      <c r="AB90" s="23" t="s">
        <v>558</v>
      </c>
      <c r="AC90" s="23" t="s">
        <v>558</v>
      </c>
      <c r="AD90" s="23" t="s">
        <v>558</v>
      </c>
      <c r="AE90" s="23" t="s">
        <v>558</v>
      </c>
      <c r="AF90" s="23" t="s">
        <v>558</v>
      </c>
      <c r="AG90" s="23" t="s">
        <v>558</v>
      </c>
      <c r="AH90" s="24" t="s">
        <v>558</v>
      </c>
    </row>
    <row r="91" spans="2:34" x14ac:dyDescent="0.2">
      <c r="B91" s="33" t="s">
        <v>67</v>
      </c>
      <c r="C91" s="18" t="s">
        <v>201</v>
      </c>
      <c r="D91" s="21" t="s">
        <v>202</v>
      </c>
      <c r="E91" s="23" t="s">
        <v>558</v>
      </c>
      <c r="F91" s="23" t="s">
        <v>558</v>
      </c>
      <c r="G91" s="23" t="s">
        <v>558</v>
      </c>
      <c r="H91" s="23" t="s">
        <v>558</v>
      </c>
      <c r="I91" s="23" t="s">
        <v>558</v>
      </c>
      <c r="J91" s="23" t="s">
        <v>558</v>
      </c>
      <c r="K91" s="23" t="s">
        <v>558</v>
      </c>
      <c r="L91" s="23" t="s">
        <v>558</v>
      </c>
      <c r="M91" s="23" t="s">
        <v>558</v>
      </c>
      <c r="N91" s="23" t="s">
        <v>558</v>
      </c>
      <c r="O91" s="23" t="s">
        <v>558</v>
      </c>
      <c r="P91" s="23" t="s">
        <v>558</v>
      </c>
      <c r="Q91" s="23" t="s">
        <v>558</v>
      </c>
      <c r="R91" s="23" t="s">
        <v>558</v>
      </c>
      <c r="S91" s="24" t="s">
        <v>558</v>
      </c>
      <c r="T91" s="23" t="s">
        <v>558</v>
      </c>
      <c r="U91" s="23" t="s">
        <v>558</v>
      </c>
      <c r="V91" s="23" t="s">
        <v>558</v>
      </c>
      <c r="W91" s="23" t="s">
        <v>558</v>
      </c>
      <c r="X91" s="23" t="s">
        <v>558</v>
      </c>
      <c r="Y91" s="23" t="s">
        <v>558</v>
      </c>
      <c r="Z91" s="23" t="s">
        <v>558</v>
      </c>
      <c r="AA91" s="23" t="s">
        <v>558</v>
      </c>
      <c r="AB91" s="23" t="s">
        <v>558</v>
      </c>
      <c r="AC91" s="23" t="s">
        <v>558</v>
      </c>
      <c r="AD91" s="23" t="s">
        <v>558</v>
      </c>
      <c r="AE91" s="23" t="s">
        <v>558</v>
      </c>
      <c r="AF91" s="23" t="s">
        <v>558</v>
      </c>
      <c r="AG91" s="23" t="s">
        <v>558</v>
      </c>
      <c r="AH91" s="24" t="s">
        <v>558</v>
      </c>
    </row>
    <row r="92" spans="2:34" x14ac:dyDescent="0.2">
      <c r="B92" s="33" t="s">
        <v>67</v>
      </c>
      <c r="C92" s="18" t="s">
        <v>418</v>
      </c>
      <c r="D92" s="21" t="s">
        <v>419</v>
      </c>
      <c r="E92" s="23">
        <v>4.1976980365605959E-2</v>
      </c>
      <c r="F92" s="23">
        <v>9.2755585646580901E-2</v>
      </c>
      <c r="G92" s="23">
        <v>3.3852403520649968E-3</v>
      </c>
      <c r="H92" s="23">
        <v>1.3540961408259987E-2</v>
      </c>
      <c r="I92" s="23">
        <v>0.15978334461746785</v>
      </c>
      <c r="J92" s="23">
        <v>3.7237643872714964E-2</v>
      </c>
      <c r="K92" s="23">
        <v>2.5050778605280974E-2</v>
      </c>
      <c r="L92" s="23">
        <v>5.6872037914691941E-2</v>
      </c>
      <c r="M92" s="23">
        <v>7.1767095463777922E-2</v>
      </c>
      <c r="N92" s="23">
        <v>1.3540961408259986E-3</v>
      </c>
      <c r="O92" s="23">
        <v>4.7393364928909956E-3</v>
      </c>
      <c r="P92" s="23">
        <v>0.13067027758970887</v>
      </c>
      <c r="Q92" s="23">
        <v>8.0568720379146919E-2</v>
      </c>
      <c r="R92" s="23">
        <v>0.28097494922139471</v>
      </c>
      <c r="S92" s="24">
        <v>7385</v>
      </c>
      <c r="T92" s="23">
        <v>6.0122699386503067E-2</v>
      </c>
      <c r="U92" s="23">
        <v>0.14233128834355829</v>
      </c>
      <c r="V92" s="23">
        <v>4.9079754601226997E-3</v>
      </c>
      <c r="W92" s="23">
        <v>7.3619631901840491E-3</v>
      </c>
      <c r="X92" s="23">
        <v>0.19386503067484662</v>
      </c>
      <c r="Y92" s="23">
        <v>2.9447852760736196E-2</v>
      </c>
      <c r="Z92" s="23">
        <v>3.0674846625766871E-2</v>
      </c>
      <c r="AA92" s="23">
        <v>3.4355828220858899E-2</v>
      </c>
      <c r="AB92" s="23">
        <v>9.5705521472392641E-2</v>
      </c>
      <c r="AC92" s="23">
        <v>1.2269938650306749E-3</v>
      </c>
      <c r="AD92" s="23">
        <v>7.3619631901840491E-3</v>
      </c>
      <c r="AE92" s="23">
        <v>9.0797546012269942E-2</v>
      </c>
      <c r="AF92" s="23">
        <v>8.2208588957055212E-2</v>
      </c>
      <c r="AG92" s="23">
        <v>0.21963190184049081</v>
      </c>
      <c r="AH92" s="24">
        <v>4075</v>
      </c>
    </row>
    <row r="93" spans="2:34" x14ac:dyDescent="0.2">
      <c r="B93" s="33" t="s">
        <v>67</v>
      </c>
      <c r="C93" s="18" t="s">
        <v>203</v>
      </c>
      <c r="D93" s="21" t="s">
        <v>204</v>
      </c>
      <c r="E93" s="23" t="s">
        <v>558</v>
      </c>
      <c r="F93" s="23" t="s">
        <v>558</v>
      </c>
      <c r="G93" s="23" t="s">
        <v>558</v>
      </c>
      <c r="H93" s="23" t="s">
        <v>558</v>
      </c>
      <c r="I93" s="23" t="s">
        <v>558</v>
      </c>
      <c r="J93" s="23" t="s">
        <v>558</v>
      </c>
      <c r="K93" s="23" t="s">
        <v>558</v>
      </c>
      <c r="L93" s="23" t="s">
        <v>558</v>
      </c>
      <c r="M93" s="23" t="s">
        <v>558</v>
      </c>
      <c r="N93" s="23" t="s">
        <v>558</v>
      </c>
      <c r="O93" s="23" t="s">
        <v>558</v>
      </c>
      <c r="P93" s="23" t="s">
        <v>558</v>
      </c>
      <c r="Q93" s="23" t="s">
        <v>558</v>
      </c>
      <c r="R93" s="23" t="s">
        <v>558</v>
      </c>
      <c r="S93" s="24" t="s">
        <v>558</v>
      </c>
      <c r="T93" s="23" t="s">
        <v>558</v>
      </c>
      <c r="U93" s="23" t="s">
        <v>558</v>
      </c>
      <c r="V93" s="23" t="s">
        <v>558</v>
      </c>
      <c r="W93" s="23" t="s">
        <v>558</v>
      </c>
      <c r="X93" s="23" t="s">
        <v>558</v>
      </c>
      <c r="Y93" s="23" t="s">
        <v>558</v>
      </c>
      <c r="Z93" s="23" t="s">
        <v>558</v>
      </c>
      <c r="AA93" s="23" t="s">
        <v>558</v>
      </c>
      <c r="AB93" s="23" t="s">
        <v>558</v>
      </c>
      <c r="AC93" s="23" t="s">
        <v>558</v>
      </c>
      <c r="AD93" s="23" t="s">
        <v>558</v>
      </c>
      <c r="AE93" s="23" t="s">
        <v>558</v>
      </c>
      <c r="AF93" s="23" t="s">
        <v>558</v>
      </c>
      <c r="AG93" s="23" t="s">
        <v>558</v>
      </c>
      <c r="AH93" s="24" t="s">
        <v>558</v>
      </c>
    </row>
    <row r="94" spans="2:34" x14ac:dyDescent="0.2">
      <c r="B94" s="33" t="s">
        <v>67</v>
      </c>
      <c r="C94" s="18" t="s">
        <v>205</v>
      </c>
      <c r="D94" s="21" t="s">
        <v>206</v>
      </c>
      <c r="E94" s="23" t="s">
        <v>558</v>
      </c>
      <c r="F94" s="23" t="s">
        <v>558</v>
      </c>
      <c r="G94" s="23" t="s">
        <v>558</v>
      </c>
      <c r="H94" s="23" t="s">
        <v>558</v>
      </c>
      <c r="I94" s="23" t="s">
        <v>558</v>
      </c>
      <c r="J94" s="23" t="s">
        <v>558</v>
      </c>
      <c r="K94" s="23" t="s">
        <v>558</v>
      </c>
      <c r="L94" s="23" t="s">
        <v>558</v>
      </c>
      <c r="M94" s="23" t="s">
        <v>558</v>
      </c>
      <c r="N94" s="23" t="s">
        <v>558</v>
      </c>
      <c r="O94" s="23" t="s">
        <v>558</v>
      </c>
      <c r="P94" s="23" t="s">
        <v>558</v>
      </c>
      <c r="Q94" s="23" t="s">
        <v>558</v>
      </c>
      <c r="R94" s="23" t="s">
        <v>558</v>
      </c>
      <c r="S94" s="24" t="s">
        <v>558</v>
      </c>
      <c r="T94" s="23" t="s">
        <v>558</v>
      </c>
      <c r="U94" s="23" t="s">
        <v>558</v>
      </c>
      <c r="V94" s="23" t="s">
        <v>558</v>
      </c>
      <c r="W94" s="23" t="s">
        <v>558</v>
      </c>
      <c r="X94" s="23" t="s">
        <v>558</v>
      </c>
      <c r="Y94" s="23" t="s">
        <v>558</v>
      </c>
      <c r="Z94" s="23" t="s">
        <v>558</v>
      </c>
      <c r="AA94" s="23" t="s">
        <v>558</v>
      </c>
      <c r="AB94" s="23" t="s">
        <v>558</v>
      </c>
      <c r="AC94" s="23" t="s">
        <v>558</v>
      </c>
      <c r="AD94" s="23" t="s">
        <v>558</v>
      </c>
      <c r="AE94" s="23" t="s">
        <v>558</v>
      </c>
      <c r="AF94" s="23" t="s">
        <v>558</v>
      </c>
      <c r="AG94" s="23" t="s">
        <v>558</v>
      </c>
      <c r="AH94" s="24" t="s">
        <v>558</v>
      </c>
    </row>
    <row r="95" spans="2:34" x14ac:dyDescent="0.2">
      <c r="B95" s="33" t="s">
        <v>78</v>
      </c>
      <c r="C95" s="18" t="s">
        <v>420</v>
      </c>
      <c r="D95" s="21" t="s">
        <v>421</v>
      </c>
      <c r="E95" s="23">
        <v>4.307116104868914E-2</v>
      </c>
      <c r="F95" s="23">
        <v>2.4344569288389514E-2</v>
      </c>
      <c r="G95" s="23">
        <v>0</v>
      </c>
      <c r="H95" s="23">
        <v>2.8089887640449437E-2</v>
      </c>
      <c r="I95" s="23">
        <v>0.14794007490636704</v>
      </c>
      <c r="J95" s="23">
        <v>4.49438202247191E-2</v>
      </c>
      <c r="K95" s="23">
        <v>6.9288389513108617E-2</v>
      </c>
      <c r="L95" s="23">
        <v>0.17228464419475656</v>
      </c>
      <c r="M95" s="23">
        <v>5.8052434456928842E-2</v>
      </c>
      <c r="N95" s="23">
        <v>3.7453183520599251E-3</v>
      </c>
      <c r="O95" s="23">
        <v>7.4906367041198503E-3</v>
      </c>
      <c r="P95" s="23">
        <v>0.16666666666666666</v>
      </c>
      <c r="Q95" s="23">
        <v>3.9325842696629212E-2</v>
      </c>
      <c r="R95" s="23">
        <v>0.19475655430711611</v>
      </c>
      <c r="S95" s="24">
        <v>2670</v>
      </c>
      <c r="T95" s="23">
        <v>6.25E-2</v>
      </c>
      <c r="U95" s="23">
        <v>0.125</v>
      </c>
      <c r="V95" s="23">
        <v>0</v>
      </c>
      <c r="W95" s="23">
        <v>0</v>
      </c>
      <c r="X95" s="23">
        <v>0.125</v>
      </c>
      <c r="Y95" s="23">
        <v>0</v>
      </c>
      <c r="Z95" s="23">
        <v>0</v>
      </c>
      <c r="AA95" s="23">
        <v>6.25E-2</v>
      </c>
      <c r="AB95" s="23">
        <v>6.25E-2</v>
      </c>
      <c r="AC95" s="23">
        <v>0</v>
      </c>
      <c r="AD95" s="23">
        <v>0</v>
      </c>
      <c r="AE95" s="23">
        <v>0.125</v>
      </c>
      <c r="AF95" s="23">
        <v>6.25E-2</v>
      </c>
      <c r="AG95" s="23">
        <v>0.375</v>
      </c>
      <c r="AH95" s="24">
        <v>80</v>
      </c>
    </row>
    <row r="96" spans="2:34" x14ac:dyDescent="0.2">
      <c r="B96" s="33" t="s">
        <v>78</v>
      </c>
      <c r="C96" s="18" t="s">
        <v>422</v>
      </c>
      <c r="D96" s="21" t="s">
        <v>423</v>
      </c>
      <c r="E96" s="23" t="s">
        <v>558</v>
      </c>
      <c r="F96" s="23" t="s">
        <v>558</v>
      </c>
      <c r="G96" s="23" t="s">
        <v>558</v>
      </c>
      <c r="H96" s="23" t="s">
        <v>558</v>
      </c>
      <c r="I96" s="23" t="s">
        <v>558</v>
      </c>
      <c r="J96" s="23" t="s">
        <v>558</v>
      </c>
      <c r="K96" s="23" t="s">
        <v>558</v>
      </c>
      <c r="L96" s="23" t="s">
        <v>558</v>
      </c>
      <c r="M96" s="23" t="s">
        <v>558</v>
      </c>
      <c r="N96" s="23" t="s">
        <v>558</v>
      </c>
      <c r="O96" s="23" t="s">
        <v>558</v>
      </c>
      <c r="P96" s="23" t="s">
        <v>558</v>
      </c>
      <c r="Q96" s="23" t="s">
        <v>558</v>
      </c>
      <c r="R96" s="23" t="s">
        <v>558</v>
      </c>
      <c r="S96" s="24" t="s">
        <v>558</v>
      </c>
      <c r="T96" s="23" t="s">
        <v>558</v>
      </c>
      <c r="U96" s="23" t="s">
        <v>558</v>
      </c>
      <c r="V96" s="23" t="s">
        <v>558</v>
      </c>
      <c r="W96" s="23" t="s">
        <v>558</v>
      </c>
      <c r="X96" s="23" t="s">
        <v>558</v>
      </c>
      <c r="Y96" s="23" t="s">
        <v>558</v>
      </c>
      <c r="Z96" s="23" t="s">
        <v>558</v>
      </c>
      <c r="AA96" s="23" t="s">
        <v>558</v>
      </c>
      <c r="AB96" s="23" t="s">
        <v>558</v>
      </c>
      <c r="AC96" s="23" t="s">
        <v>558</v>
      </c>
      <c r="AD96" s="23" t="s">
        <v>558</v>
      </c>
      <c r="AE96" s="23" t="s">
        <v>558</v>
      </c>
      <c r="AF96" s="23" t="s">
        <v>558</v>
      </c>
      <c r="AG96" s="23" t="s">
        <v>558</v>
      </c>
      <c r="AH96" s="24" t="s">
        <v>558</v>
      </c>
    </row>
    <row r="97" spans="2:34" x14ac:dyDescent="0.2">
      <c r="B97" s="33" t="s">
        <v>78</v>
      </c>
      <c r="C97" s="18" t="s">
        <v>424</v>
      </c>
      <c r="D97" s="21" t="s">
        <v>425</v>
      </c>
      <c r="E97" s="23" t="s">
        <v>558</v>
      </c>
      <c r="F97" s="23" t="s">
        <v>558</v>
      </c>
      <c r="G97" s="23" t="s">
        <v>558</v>
      </c>
      <c r="H97" s="23" t="s">
        <v>558</v>
      </c>
      <c r="I97" s="23" t="s">
        <v>558</v>
      </c>
      <c r="J97" s="23" t="s">
        <v>558</v>
      </c>
      <c r="K97" s="23" t="s">
        <v>558</v>
      </c>
      <c r="L97" s="23" t="s">
        <v>558</v>
      </c>
      <c r="M97" s="23" t="s">
        <v>558</v>
      </c>
      <c r="N97" s="23" t="s">
        <v>558</v>
      </c>
      <c r="O97" s="23" t="s">
        <v>558</v>
      </c>
      <c r="P97" s="23" t="s">
        <v>558</v>
      </c>
      <c r="Q97" s="23" t="s">
        <v>558</v>
      </c>
      <c r="R97" s="23" t="s">
        <v>558</v>
      </c>
      <c r="S97" s="24" t="s">
        <v>558</v>
      </c>
      <c r="T97" s="23" t="s">
        <v>558</v>
      </c>
      <c r="U97" s="23" t="s">
        <v>558</v>
      </c>
      <c r="V97" s="23" t="s">
        <v>558</v>
      </c>
      <c r="W97" s="23" t="s">
        <v>558</v>
      </c>
      <c r="X97" s="23" t="s">
        <v>558</v>
      </c>
      <c r="Y97" s="23" t="s">
        <v>558</v>
      </c>
      <c r="Z97" s="23" t="s">
        <v>558</v>
      </c>
      <c r="AA97" s="23" t="s">
        <v>558</v>
      </c>
      <c r="AB97" s="23" t="s">
        <v>558</v>
      </c>
      <c r="AC97" s="23" t="s">
        <v>558</v>
      </c>
      <c r="AD97" s="23" t="s">
        <v>558</v>
      </c>
      <c r="AE97" s="23" t="s">
        <v>558</v>
      </c>
      <c r="AF97" s="23" t="s">
        <v>558</v>
      </c>
      <c r="AG97" s="23" t="s">
        <v>558</v>
      </c>
      <c r="AH97" s="24" t="s">
        <v>558</v>
      </c>
    </row>
    <row r="98" spans="2:34" x14ac:dyDescent="0.2">
      <c r="B98" s="33" t="s">
        <v>78</v>
      </c>
      <c r="C98" s="18" t="s">
        <v>426</v>
      </c>
      <c r="D98" s="21" t="s">
        <v>427</v>
      </c>
      <c r="E98" s="23" t="s">
        <v>558</v>
      </c>
      <c r="F98" s="23" t="s">
        <v>558</v>
      </c>
      <c r="G98" s="23" t="s">
        <v>558</v>
      </c>
      <c r="H98" s="23" t="s">
        <v>558</v>
      </c>
      <c r="I98" s="23" t="s">
        <v>558</v>
      </c>
      <c r="J98" s="23" t="s">
        <v>558</v>
      </c>
      <c r="K98" s="23" t="s">
        <v>558</v>
      </c>
      <c r="L98" s="23" t="s">
        <v>558</v>
      </c>
      <c r="M98" s="23" t="s">
        <v>558</v>
      </c>
      <c r="N98" s="23" t="s">
        <v>558</v>
      </c>
      <c r="O98" s="23" t="s">
        <v>558</v>
      </c>
      <c r="P98" s="23" t="s">
        <v>558</v>
      </c>
      <c r="Q98" s="23" t="s">
        <v>558</v>
      </c>
      <c r="R98" s="23" t="s">
        <v>558</v>
      </c>
      <c r="S98" s="24" t="s">
        <v>558</v>
      </c>
      <c r="T98" s="23" t="s">
        <v>558</v>
      </c>
      <c r="U98" s="23" t="s">
        <v>558</v>
      </c>
      <c r="V98" s="23" t="s">
        <v>558</v>
      </c>
      <c r="W98" s="23" t="s">
        <v>558</v>
      </c>
      <c r="X98" s="23" t="s">
        <v>558</v>
      </c>
      <c r="Y98" s="23" t="s">
        <v>558</v>
      </c>
      <c r="Z98" s="23" t="s">
        <v>558</v>
      </c>
      <c r="AA98" s="23" t="s">
        <v>558</v>
      </c>
      <c r="AB98" s="23" t="s">
        <v>558</v>
      </c>
      <c r="AC98" s="23" t="s">
        <v>558</v>
      </c>
      <c r="AD98" s="23" t="s">
        <v>558</v>
      </c>
      <c r="AE98" s="23" t="s">
        <v>558</v>
      </c>
      <c r="AF98" s="23" t="s">
        <v>558</v>
      </c>
      <c r="AG98" s="23" t="s">
        <v>558</v>
      </c>
      <c r="AH98" s="24" t="s">
        <v>558</v>
      </c>
    </row>
    <row r="99" spans="2:34" x14ac:dyDescent="0.2">
      <c r="B99" s="33" t="s">
        <v>78</v>
      </c>
      <c r="C99" s="18" t="s">
        <v>211</v>
      </c>
      <c r="D99" s="21" t="s">
        <v>212</v>
      </c>
      <c r="E99" s="23" t="s">
        <v>558</v>
      </c>
      <c r="F99" s="23" t="s">
        <v>558</v>
      </c>
      <c r="G99" s="23" t="s">
        <v>558</v>
      </c>
      <c r="H99" s="23" t="s">
        <v>558</v>
      </c>
      <c r="I99" s="23" t="s">
        <v>558</v>
      </c>
      <c r="J99" s="23" t="s">
        <v>558</v>
      </c>
      <c r="K99" s="23" t="s">
        <v>558</v>
      </c>
      <c r="L99" s="23" t="s">
        <v>558</v>
      </c>
      <c r="M99" s="23" t="s">
        <v>558</v>
      </c>
      <c r="N99" s="23" t="s">
        <v>558</v>
      </c>
      <c r="O99" s="23" t="s">
        <v>558</v>
      </c>
      <c r="P99" s="23" t="s">
        <v>558</v>
      </c>
      <c r="Q99" s="23" t="s">
        <v>558</v>
      </c>
      <c r="R99" s="23" t="s">
        <v>558</v>
      </c>
      <c r="S99" s="24" t="s">
        <v>558</v>
      </c>
      <c r="T99" s="23" t="s">
        <v>558</v>
      </c>
      <c r="U99" s="23" t="s">
        <v>558</v>
      </c>
      <c r="V99" s="23" t="s">
        <v>558</v>
      </c>
      <c r="W99" s="23" t="s">
        <v>558</v>
      </c>
      <c r="X99" s="23" t="s">
        <v>558</v>
      </c>
      <c r="Y99" s="23" t="s">
        <v>558</v>
      </c>
      <c r="Z99" s="23" t="s">
        <v>558</v>
      </c>
      <c r="AA99" s="23" t="s">
        <v>558</v>
      </c>
      <c r="AB99" s="23" t="s">
        <v>558</v>
      </c>
      <c r="AC99" s="23" t="s">
        <v>558</v>
      </c>
      <c r="AD99" s="23" t="s">
        <v>558</v>
      </c>
      <c r="AE99" s="23" t="s">
        <v>558</v>
      </c>
      <c r="AF99" s="23" t="s">
        <v>558</v>
      </c>
      <c r="AG99" s="23" t="s">
        <v>558</v>
      </c>
      <c r="AH99" s="24" t="s">
        <v>558</v>
      </c>
    </row>
    <row r="100" spans="2:34" x14ac:dyDescent="0.2">
      <c r="B100" s="33" t="s">
        <v>78</v>
      </c>
      <c r="C100" s="18" t="s">
        <v>428</v>
      </c>
      <c r="D100" s="21" t="s">
        <v>429</v>
      </c>
      <c r="E100" s="23" t="s">
        <v>558</v>
      </c>
      <c r="F100" s="23" t="s">
        <v>558</v>
      </c>
      <c r="G100" s="23" t="s">
        <v>558</v>
      </c>
      <c r="H100" s="23" t="s">
        <v>558</v>
      </c>
      <c r="I100" s="23" t="s">
        <v>558</v>
      </c>
      <c r="J100" s="23" t="s">
        <v>558</v>
      </c>
      <c r="K100" s="23" t="s">
        <v>558</v>
      </c>
      <c r="L100" s="23" t="s">
        <v>558</v>
      </c>
      <c r="M100" s="23" t="s">
        <v>558</v>
      </c>
      <c r="N100" s="23" t="s">
        <v>558</v>
      </c>
      <c r="O100" s="23" t="s">
        <v>558</v>
      </c>
      <c r="P100" s="23" t="s">
        <v>558</v>
      </c>
      <c r="Q100" s="23" t="s">
        <v>558</v>
      </c>
      <c r="R100" s="23" t="s">
        <v>558</v>
      </c>
      <c r="S100" s="24" t="s">
        <v>558</v>
      </c>
      <c r="T100" s="23" t="s">
        <v>558</v>
      </c>
      <c r="U100" s="23" t="s">
        <v>558</v>
      </c>
      <c r="V100" s="23" t="s">
        <v>558</v>
      </c>
      <c r="W100" s="23" t="s">
        <v>558</v>
      </c>
      <c r="X100" s="23" t="s">
        <v>558</v>
      </c>
      <c r="Y100" s="23" t="s">
        <v>558</v>
      </c>
      <c r="Z100" s="23" t="s">
        <v>558</v>
      </c>
      <c r="AA100" s="23" t="s">
        <v>558</v>
      </c>
      <c r="AB100" s="23" t="s">
        <v>558</v>
      </c>
      <c r="AC100" s="23" t="s">
        <v>558</v>
      </c>
      <c r="AD100" s="23" t="s">
        <v>558</v>
      </c>
      <c r="AE100" s="23" t="s">
        <v>558</v>
      </c>
      <c r="AF100" s="23" t="s">
        <v>558</v>
      </c>
      <c r="AG100" s="23" t="s">
        <v>558</v>
      </c>
      <c r="AH100" s="24" t="s">
        <v>558</v>
      </c>
    </row>
    <row r="101" spans="2:34" x14ac:dyDescent="0.2">
      <c r="B101" s="33" t="s">
        <v>78</v>
      </c>
      <c r="C101" s="18" t="s">
        <v>430</v>
      </c>
      <c r="D101" s="21" t="s">
        <v>431</v>
      </c>
      <c r="E101" s="23" t="s">
        <v>558</v>
      </c>
      <c r="F101" s="23" t="s">
        <v>558</v>
      </c>
      <c r="G101" s="23" t="s">
        <v>558</v>
      </c>
      <c r="H101" s="23" t="s">
        <v>558</v>
      </c>
      <c r="I101" s="23" t="s">
        <v>558</v>
      </c>
      <c r="J101" s="23" t="s">
        <v>558</v>
      </c>
      <c r="K101" s="23" t="s">
        <v>558</v>
      </c>
      <c r="L101" s="23" t="s">
        <v>558</v>
      </c>
      <c r="M101" s="23" t="s">
        <v>558</v>
      </c>
      <c r="N101" s="23" t="s">
        <v>558</v>
      </c>
      <c r="O101" s="23" t="s">
        <v>558</v>
      </c>
      <c r="P101" s="23" t="s">
        <v>558</v>
      </c>
      <c r="Q101" s="23" t="s">
        <v>558</v>
      </c>
      <c r="R101" s="23" t="s">
        <v>558</v>
      </c>
      <c r="S101" s="24" t="s">
        <v>558</v>
      </c>
      <c r="T101" s="23" t="s">
        <v>558</v>
      </c>
      <c r="U101" s="23" t="s">
        <v>558</v>
      </c>
      <c r="V101" s="23" t="s">
        <v>558</v>
      </c>
      <c r="W101" s="23" t="s">
        <v>558</v>
      </c>
      <c r="X101" s="23" t="s">
        <v>558</v>
      </c>
      <c r="Y101" s="23" t="s">
        <v>558</v>
      </c>
      <c r="Z101" s="23" t="s">
        <v>558</v>
      </c>
      <c r="AA101" s="23" t="s">
        <v>558</v>
      </c>
      <c r="AB101" s="23" t="s">
        <v>558</v>
      </c>
      <c r="AC101" s="23" t="s">
        <v>558</v>
      </c>
      <c r="AD101" s="23" t="s">
        <v>558</v>
      </c>
      <c r="AE101" s="23" t="s">
        <v>558</v>
      </c>
      <c r="AF101" s="23" t="s">
        <v>558</v>
      </c>
      <c r="AG101" s="23" t="s">
        <v>558</v>
      </c>
      <c r="AH101" s="24" t="s">
        <v>558</v>
      </c>
    </row>
    <row r="102" spans="2:34" x14ac:dyDescent="0.2">
      <c r="B102" s="33" t="s">
        <v>78</v>
      </c>
      <c r="C102" s="18" t="s">
        <v>432</v>
      </c>
      <c r="D102" s="21" t="s">
        <v>433</v>
      </c>
      <c r="E102" s="23" t="s">
        <v>558</v>
      </c>
      <c r="F102" s="23" t="s">
        <v>558</v>
      </c>
      <c r="G102" s="23" t="s">
        <v>558</v>
      </c>
      <c r="H102" s="23" t="s">
        <v>558</v>
      </c>
      <c r="I102" s="23" t="s">
        <v>558</v>
      </c>
      <c r="J102" s="23" t="s">
        <v>558</v>
      </c>
      <c r="K102" s="23" t="s">
        <v>558</v>
      </c>
      <c r="L102" s="23" t="s">
        <v>558</v>
      </c>
      <c r="M102" s="23" t="s">
        <v>558</v>
      </c>
      <c r="N102" s="23" t="s">
        <v>558</v>
      </c>
      <c r="O102" s="23" t="s">
        <v>558</v>
      </c>
      <c r="P102" s="23" t="s">
        <v>558</v>
      </c>
      <c r="Q102" s="23" t="s">
        <v>558</v>
      </c>
      <c r="R102" s="23" t="s">
        <v>558</v>
      </c>
      <c r="S102" s="24" t="s">
        <v>558</v>
      </c>
      <c r="T102" s="23" t="s">
        <v>558</v>
      </c>
      <c r="U102" s="23" t="s">
        <v>558</v>
      </c>
      <c r="V102" s="23" t="s">
        <v>558</v>
      </c>
      <c r="W102" s="23" t="s">
        <v>558</v>
      </c>
      <c r="X102" s="23" t="s">
        <v>558</v>
      </c>
      <c r="Y102" s="23" t="s">
        <v>558</v>
      </c>
      <c r="Z102" s="23" t="s">
        <v>558</v>
      </c>
      <c r="AA102" s="23" t="s">
        <v>558</v>
      </c>
      <c r="AB102" s="23" t="s">
        <v>558</v>
      </c>
      <c r="AC102" s="23" t="s">
        <v>558</v>
      </c>
      <c r="AD102" s="23" t="s">
        <v>558</v>
      </c>
      <c r="AE102" s="23" t="s">
        <v>558</v>
      </c>
      <c r="AF102" s="23" t="s">
        <v>558</v>
      </c>
      <c r="AG102" s="23" t="s">
        <v>558</v>
      </c>
      <c r="AH102" s="24" t="s">
        <v>558</v>
      </c>
    </row>
    <row r="103" spans="2:34" x14ac:dyDescent="0.2">
      <c r="B103" s="33" t="s">
        <v>78</v>
      </c>
      <c r="C103" s="18" t="s">
        <v>434</v>
      </c>
      <c r="D103" s="21" t="s">
        <v>435</v>
      </c>
      <c r="E103" s="23" t="s">
        <v>558</v>
      </c>
      <c r="F103" s="23" t="s">
        <v>558</v>
      </c>
      <c r="G103" s="23" t="s">
        <v>558</v>
      </c>
      <c r="H103" s="23" t="s">
        <v>558</v>
      </c>
      <c r="I103" s="23" t="s">
        <v>558</v>
      </c>
      <c r="J103" s="23" t="s">
        <v>558</v>
      </c>
      <c r="K103" s="23" t="s">
        <v>558</v>
      </c>
      <c r="L103" s="23" t="s">
        <v>558</v>
      </c>
      <c r="M103" s="23" t="s">
        <v>558</v>
      </c>
      <c r="N103" s="23" t="s">
        <v>558</v>
      </c>
      <c r="O103" s="23" t="s">
        <v>558</v>
      </c>
      <c r="P103" s="23" t="s">
        <v>558</v>
      </c>
      <c r="Q103" s="23" t="s">
        <v>558</v>
      </c>
      <c r="R103" s="23" t="s">
        <v>558</v>
      </c>
      <c r="S103" s="24" t="s">
        <v>558</v>
      </c>
      <c r="T103" s="23" t="s">
        <v>558</v>
      </c>
      <c r="U103" s="23" t="s">
        <v>558</v>
      </c>
      <c r="V103" s="23" t="s">
        <v>558</v>
      </c>
      <c r="W103" s="23" t="s">
        <v>558</v>
      </c>
      <c r="X103" s="23" t="s">
        <v>558</v>
      </c>
      <c r="Y103" s="23" t="s">
        <v>558</v>
      </c>
      <c r="Z103" s="23" t="s">
        <v>558</v>
      </c>
      <c r="AA103" s="23" t="s">
        <v>558</v>
      </c>
      <c r="AB103" s="23" t="s">
        <v>558</v>
      </c>
      <c r="AC103" s="23" t="s">
        <v>558</v>
      </c>
      <c r="AD103" s="23" t="s">
        <v>558</v>
      </c>
      <c r="AE103" s="23" t="s">
        <v>558</v>
      </c>
      <c r="AF103" s="23" t="s">
        <v>558</v>
      </c>
      <c r="AG103" s="23" t="s">
        <v>558</v>
      </c>
      <c r="AH103" s="24" t="s">
        <v>558</v>
      </c>
    </row>
    <row r="104" spans="2:34" x14ac:dyDescent="0.2">
      <c r="B104" s="33" t="s">
        <v>78</v>
      </c>
      <c r="C104" s="18" t="s">
        <v>436</v>
      </c>
      <c r="D104" s="21" t="s">
        <v>437</v>
      </c>
      <c r="E104" s="23">
        <v>9.0863704443334997E-2</v>
      </c>
      <c r="F104" s="23">
        <v>7.3389915127309038E-2</v>
      </c>
      <c r="G104" s="23">
        <v>2.9955067398901645E-3</v>
      </c>
      <c r="H104" s="23">
        <v>1.8971542685971045E-2</v>
      </c>
      <c r="I104" s="23">
        <v>0.10833749375936096</v>
      </c>
      <c r="J104" s="23">
        <v>8.9865202196704949E-2</v>
      </c>
      <c r="K104" s="23">
        <v>3.99400898652022E-2</v>
      </c>
      <c r="L104" s="23">
        <v>7.0893659510733897E-2</v>
      </c>
      <c r="M104" s="23">
        <v>4.0938592111832255E-2</v>
      </c>
      <c r="N104" s="23">
        <v>2.4962556165751375E-3</v>
      </c>
      <c r="O104" s="23">
        <v>4.992511233150275E-3</v>
      </c>
      <c r="P104" s="23">
        <v>9.7353969046430358E-2</v>
      </c>
      <c r="Q104" s="23">
        <v>6.9395906140788818E-2</v>
      </c>
      <c r="R104" s="23">
        <v>0.29006490264603096</v>
      </c>
      <c r="S104" s="24">
        <v>10015</v>
      </c>
      <c r="T104" s="23" t="s">
        <v>558</v>
      </c>
      <c r="U104" s="23" t="s">
        <v>558</v>
      </c>
      <c r="V104" s="23" t="s">
        <v>558</v>
      </c>
      <c r="W104" s="23" t="s">
        <v>558</v>
      </c>
      <c r="X104" s="23" t="s">
        <v>558</v>
      </c>
      <c r="Y104" s="23" t="s">
        <v>558</v>
      </c>
      <c r="Z104" s="23" t="s">
        <v>558</v>
      </c>
      <c r="AA104" s="23" t="s">
        <v>558</v>
      </c>
      <c r="AB104" s="23" t="s">
        <v>558</v>
      </c>
      <c r="AC104" s="23" t="s">
        <v>558</v>
      </c>
      <c r="AD104" s="23" t="s">
        <v>558</v>
      </c>
      <c r="AE104" s="23" t="s">
        <v>558</v>
      </c>
      <c r="AF104" s="23" t="s">
        <v>558</v>
      </c>
      <c r="AG104" s="23" t="s">
        <v>558</v>
      </c>
      <c r="AH104" s="24" t="s">
        <v>558</v>
      </c>
    </row>
    <row r="105" spans="2:34" x14ac:dyDescent="0.2">
      <c r="B105" s="33" t="s">
        <v>78</v>
      </c>
      <c r="C105" s="18" t="s">
        <v>438</v>
      </c>
      <c r="D105" s="21" t="s">
        <v>439</v>
      </c>
      <c r="E105" s="23">
        <v>2.3429179978700747E-2</v>
      </c>
      <c r="F105" s="23">
        <v>4.898828541001065E-2</v>
      </c>
      <c r="G105" s="23">
        <v>0</v>
      </c>
      <c r="H105" s="23">
        <v>1.8104366347177849E-2</v>
      </c>
      <c r="I105" s="23">
        <v>0.13312034078807242</v>
      </c>
      <c r="J105" s="23">
        <v>5.5378061767838126E-2</v>
      </c>
      <c r="K105" s="23">
        <v>5.1118210862619806E-2</v>
      </c>
      <c r="L105" s="23">
        <v>0.13099041533546327</v>
      </c>
      <c r="M105" s="23">
        <v>4.1533546325878593E-2</v>
      </c>
      <c r="N105" s="23">
        <v>4.2598509052183178E-3</v>
      </c>
      <c r="O105" s="23">
        <v>4.2598509052183178E-3</v>
      </c>
      <c r="P105" s="23">
        <v>0.15122470713525027</v>
      </c>
      <c r="Q105" s="23">
        <v>6.4962726304579346E-2</v>
      </c>
      <c r="R105" s="23">
        <v>0.27050053248136313</v>
      </c>
      <c r="S105" s="24">
        <v>4695</v>
      </c>
      <c r="T105" s="23">
        <v>4.3478260869565216E-2</v>
      </c>
      <c r="U105" s="23">
        <v>8.6956521739130432E-2</v>
      </c>
      <c r="V105" s="23">
        <v>0</v>
      </c>
      <c r="W105" s="23">
        <v>0</v>
      </c>
      <c r="X105" s="23">
        <v>0.30434782608695654</v>
      </c>
      <c r="Y105" s="23">
        <v>4.3478260869565216E-2</v>
      </c>
      <c r="Z105" s="23">
        <v>4.3478260869565216E-2</v>
      </c>
      <c r="AA105" s="23">
        <v>4.3478260869565216E-2</v>
      </c>
      <c r="AB105" s="23">
        <v>4.3478260869565216E-2</v>
      </c>
      <c r="AC105" s="23">
        <v>0</v>
      </c>
      <c r="AD105" s="23">
        <v>0</v>
      </c>
      <c r="AE105" s="23">
        <v>8.6956521739130432E-2</v>
      </c>
      <c r="AF105" s="23">
        <v>4.3478260869565216E-2</v>
      </c>
      <c r="AG105" s="23">
        <v>0.17391304347826086</v>
      </c>
      <c r="AH105" s="24">
        <v>115</v>
      </c>
    </row>
    <row r="106" spans="2:34" x14ac:dyDescent="0.2">
      <c r="B106" s="33" t="s">
        <v>78</v>
      </c>
      <c r="C106" s="18" t="s">
        <v>440</v>
      </c>
      <c r="D106" s="21" t="s">
        <v>441</v>
      </c>
      <c r="E106" s="23" t="s">
        <v>558</v>
      </c>
      <c r="F106" s="23" t="s">
        <v>558</v>
      </c>
      <c r="G106" s="23" t="s">
        <v>558</v>
      </c>
      <c r="H106" s="23" t="s">
        <v>558</v>
      </c>
      <c r="I106" s="23" t="s">
        <v>558</v>
      </c>
      <c r="J106" s="23" t="s">
        <v>558</v>
      </c>
      <c r="K106" s="23" t="s">
        <v>558</v>
      </c>
      <c r="L106" s="23" t="s">
        <v>558</v>
      </c>
      <c r="M106" s="23" t="s">
        <v>558</v>
      </c>
      <c r="N106" s="23" t="s">
        <v>558</v>
      </c>
      <c r="O106" s="23" t="s">
        <v>558</v>
      </c>
      <c r="P106" s="23" t="s">
        <v>558</v>
      </c>
      <c r="Q106" s="23" t="s">
        <v>558</v>
      </c>
      <c r="R106" s="23" t="s">
        <v>558</v>
      </c>
      <c r="S106" s="24" t="s">
        <v>558</v>
      </c>
      <c r="T106" s="23" t="s">
        <v>558</v>
      </c>
      <c r="U106" s="23" t="s">
        <v>558</v>
      </c>
      <c r="V106" s="23" t="s">
        <v>558</v>
      </c>
      <c r="W106" s="23" t="s">
        <v>558</v>
      </c>
      <c r="X106" s="23" t="s">
        <v>558</v>
      </c>
      <c r="Y106" s="23" t="s">
        <v>558</v>
      </c>
      <c r="Z106" s="23" t="s">
        <v>558</v>
      </c>
      <c r="AA106" s="23" t="s">
        <v>558</v>
      </c>
      <c r="AB106" s="23" t="s">
        <v>558</v>
      </c>
      <c r="AC106" s="23" t="s">
        <v>558</v>
      </c>
      <c r="AD106" s="23" t="s">
        <v>558</v>
      </c>
      <c r="AE106" s="23" t="s">
        <v>558</v>
      </c>
      <c r="AF106" s="23" t="s">
        <v>558</v>
      </c>
      <c r="AG106" s="23" t="s">
        <v>558</v>
      </c>
      <c r="AH106" s="24" t="s">
        <v>558</v>
      </c>
    </row>
    <row r="107" spans="2:34" x14ac:dyDescent="0.2">
      <c r="B107" s="33" t="s">
        <v>78</v>
      </c>
      <c r="C107" s="18" t="s">
        <v>442</v>
      </c>
      <c r="D107" s="21" t="s">
        <v>443</v>
      </c>
      <c r="E107" s="23" t="s">
        <v>558</v>
      </c>
      <c r="F107" s="23" t="s">
        <v>558</v>
      </c>
      <c r="G107" s="23" t="s">
        <v>558</v>
      </c>
      <c r="H107" s="23" t="s">
        <v>558</v>
      </c>
      <c r="I107" s="23" t="s">
        <v>558</v>
      </c>
      <c r="J107" s="23" t="s">
        <v>558</v>
      </c>
      <c r="K107" s="23" t="s">
        <v>558</v>
      </c>
      <c r="L107" s="23" t="s">
        <v>558</v>
      </c>
      <c r="M107" s="23" t="s">
        <v>558</v>
      </c>
      <c r="N107" s="23" t="s">
        <v>558</v>
      </c>
      <c r="O107" s="23" t="s">
        <v>558</v>
      </c>
      <c r="P107" s="23" t="s">
        <v>558</v>
      </c>
      <c r="Q107" s="23" t="s">
        <v>558</v>
      </c>
      <c r="R107" s="23" t="s">
        <v>558</v>
      </c>
      <c r="S107" s="24" t="s">
        <v>558</v>
      </c>
      <c r="T107" s="23" t="s">
        <v>558</v>
      </c>
      <c r="U107" s="23" t="s">
        <v>558</v>
      </c>
      <c r="V107" s="23" t="s">
        <v>558</v>
      </c>
      <c r="W107" s="23" t="s">
        <v>558</v>
      </c>
      <c r="X107" s="23" t="s">
        <v>558</v>
      </c>
      <c r="Y107" s="23" t="s">
        <v>558</v>
      </c>
      <c r="Z107" s="23" t="s">
        <v>558</v>
      </c>
      <c r="AA107" s="23" t="s">
        <v>558</v>
      </c>
      <c r="AB107" s="23" t="s">
        <v>558</v>
      </c>
      <c r="AC107" s="23" t="s">
        <v>558</v>
      </c>
      <c r="AD107" s="23" t="s">
        <v>558</v>
      </c>
      <c r="AE107" s="23" t="s">
        <v>558</v>
      </c>
      <c r="AF107" s="23" t="s">
        <v>558</v>
      </c>
      <c r="AG107" s="23" t="s">
        <v>558</v>
      </c>
      <c r="AH107" s="24" t="s">
        <v>558</v>
      </c>
    </row>
    <row r="108" spans="2:34" x14ac:dyDescent="0.2">
      <c r="B108" s="33" t="s">
        <v>78</v>
      </c>
      <c r="C108" s="18" t="s">
        <v>219</v>
      </c>
      <c r="D108" s="21" t="s">
        <v>220</v>
      </c>
      <c r="E108" s="23" t="s">
        <v>558</v>
      </c>
      <c r="F108" s="23" t="s">
        <v>558</v>
      </c>
      <c r="G108" s="23" t="s">
        <v>558</v>
      </c>
      <c r="H108" s="23" t="s">
        <v>558</v>
      </c>
      <c r="I108" s="23" t="s">
        <v>558</v>
      </c>
      <c r="J108" s="23" t="s">
        <v>558</v>
      </c>
      <c r="K108" s="23" t="s">
        <v>558</v>
      </c>
      <c r="L108" s="23" t="s">
        <v>558</v>
      </c>
      <c r="M108" s="23" t="s">
        <v>558</v>
      </c>
      <c r="N108" s="23" t="s">
        <v>558</v>
      </c>
      <c r="O108" s="23" t="s">
        <v>558</v>
      </c>
      <c r="P108" s="23" t="s">
        <v>558</v>
      </c>
      <c r="Q108" s="23" t="s">
        <v>558</v>
      </c>
      <c r="R108" s="23" t="s">
        <v>558</v>
      </c>
      <c r="S108" s="24" t="s">
        <v>558</v>
      </c>
      <c r="T108" s="23" t="s">
        <v>558</v>
      </c>
      <c r="U108" s="23" t="s">
        <v>558</v>
      </c>
      <c r="V108" s="23" t="s">
        <v>558</v>
      </c>
      <c r="W108" s="23" t="s">
        <v>558</v>
      </c>
      <c r="X108" s="23" t="s">
        <v>558</v>
      </c>
      <c r="Y108" s="23" t="s">
        <v>558</v>
      </c>
      <c r="Z108" s="23" t="s">
        <v>558</v>
      </c>
      <c r="AA108" s="23" t="s">
        <v>558</v>
      </c>
      <c r="AB108" s="23" t="s">
        <v>558</v>
      </c>
      <c r="AC108" s="23" t="s">
        <v>558</v>
      </c>
      <c r="AD108" s="23" t="s">
        <v>558</v>
      </c>
      <c r="AE108" s="23" t="s">
        <v>558</v>
      </c>
      <c r="AF108" s="23" t="s">
        <v>558</v>
      </c>
      <c r="AG108" s="23" t="s">
        <v>558</v>
      </c>
      <c r="AH108" s="24" t="s">
        <v>558</v>
      </c>
    </row>
    <row r="109" spans="2:34" x14ac:dyDescent="0.2">
      <c r="B109" s="33" t="s">
        <v>78</v>
      </c>
      <c r="C109" s="18" t="s">
        <v>444</v>
      </c>
      <c r="D109" s="21" t="s">
        <v>445</v>
      </c>
      <c r="E109" s="23" t="s">
        <v>558</v>
      </c>
      <c r="F109" s="23" t="s">
        <v>558</v>
      </c>
      <c r="G109" s="23" t="s">
        <v>558</v>
      </c>
      <c r="H109" s="23" t="s">
        <v>558</v>
      </c>
      <c r="I109" s="23" t="s">
        <v>558</v>
      </c>
      <c r="J109" s="23" t="s">
        <v>558</v>
      </c>
      <c r="K109" s="23" t="s">
        <v>558</v>
      </c>
      <c r="L109" s="23" t="s">
        <v>558</v>
      </c>
      <c r="M109" s="23" t="s">
        <v>558</v>
      </c>
      <c r="N109" s="23" t="s">
        <v>558</v>
      </c>
      <c r="O109" s="23" t="s">
        <v>558</v>
      </c>
      <c r="P109" s="23" t="s">
        <v>558</v>
      </c>
      <c r="Q109" s="23" t="s">
        <v>558</v>
      </c>
      <c r="R109" s="23" t="s">
        <v>558</v>
      </c>
      <c r="S109" s="24" t="s">
        <v>558</v>
      </c>
      <c r="T109" s="23" t="s">
        <v>558</v>
      </c>
      <c r="U109" s="23" t="s">
        <v>558</v>
      </c>
      <c r="V109" s="23" t="s">
        <v>558</v>
      </c>
      <c r="W109" s="23" t="s">
        <v>558</v>
      </c>
      <c r="X109" s="23" t="s">
        <v>558</v>
      </c>
      <c r="Y109" s="23" t="s">
        <v>558</v>
      </c>
      <c r="Z109" s="23" t="s">
        <v>558</v>
      </c>
      <c r="AA109" s="23" t="s">
        <v>558</v>
      </c>
      <c r="AB109" s="23" t="s">
        <v>558</v>
      </c>
      <c r="AC109" s="23" t="s">
        <v>558</v>
      </c>
      <c r="AD109" s="23" t="s">
        <v>558</v>
      </c>
      <c r="AE109" s="23" t="s">
        <v>558</v>
      </c>
      <c r="AF109" s="23" t="s">
        <v>558</v>
      </c>
      <c r="AG109" s="23" t="s">
        <v>558</v>
      </c>
      <c r="AH109" s="24" t="s">
        <v>558</v>
      </c>
    </row>
    <row r="110" spans="2:34" x14ac:dyDescent="0.2">
      <c r="B110" s="33" t="s">
        <v>78</v>
      </c>
      <c r="C110" s="18" t="s">
        <v>221</v>
      </c>
      <c r="D110" s="21" t="s">
        <v>222</v>
      </c>
      <c r="E110" s="23">
        <v>1.1782032400589101E-2</v>
      </c>
      <c r="F110" s="23">
        <v>3.8291605301914583E-2</v>
      </c>
      <c r="G110" s="23">
        <v>0</v>
      </c>
      <c r="H110" s="23">
        <v>3.2400589101620032E-2</v>
      </c>
      <c r="I110" s="23">
        <v>5.3019145802650956E-2</v>
      </c>
      <c r="J110" s="23">
        <v>0.15316642120765833</v>
      </c>
      <c r="K110" s="23">
        <v>2.0618556701030927E-2</v>
      </c>
      <c r="L110" s="23">
        <v>8.247422680412371E-2</v>
      </c>
      <c r="M110" s="23">
        <v>1.4727540500736377E-2</v>
      </c>
      <c r="N110" s="23">
        <v>2.9455081001472753E-3</v>
      </c>
      <c r="O110" s="23">
        <v>0</v>
      </c>
      <c r="P110" s="23">
        <v>0.12371134020618557</v>
      </c>
      <c r="Q110" s="23">
        <v>5.8910162002945507E-2</v>
      </c>
      <c r="R110" s="23">
        <v>0.40648011782032401</v>
      </c>
      <c r="S110" s="24">
        <v>3395</v>
      </c>
      <c r="T110" s="23">
        <v>4.5454545454545456E-2</v>
      </c>
      <c r="U110" s="23">
        <v>9.0909090909090912E-2</v>
      </c>
      <c r="V110" s="23">
        <v>0</v>
      </c>
      <c r="W110" s="23">
        <v>2.2727272727272728E-2</v>
      </c>
      <c r="X110" s="23">
        <v>0.15909090909090909</v>
      </c>
      <c r="Y110" s="23">
        <v>0.22727272727272727</v>
      </c>
      <c r="Z110" s="23">
        <v>2.2727272727272728E-2</v>
      </c>
      <c r="AA110" s="23">
        <v>4.5454545454545456E-2</v>
      </c>
      <c r="AB110" s="23">
        <v>6.8181818181818177E-2</v>
      </c>
      <c r="AC110" s="23">
        <v>0</v>
      </c>
      <c r="AD110" s="23">
        <v>0</v>
      </c>
      <c r="AE110" s="23">
        <v>6.8181818181818177E-2</v>
      </c>
      <c r="AF110" s="23">
        <v>4.5454545454545456E-2</v>
      </c>
      <c r="AG110" s="23">
        <v>0.20454545454545456</v>
      </c>
      <c r="AH110" s="24">
        <v>220</v>
      </c>
    </row>
    <row r="111" spans="2:34" x14ac:dyDescent="0.2">
      <c r="B111" s="33" t="s">
        <v>78</v>
      </c>
      <c r="C111" s="18" t="s">
        <v>227</v>
      </c>
      <c r="D111" s="21" t="s">
        <v>228</v>
      </c>
      <c r="E111" s="23" t="s">
        <v>558</v>
      </c>
      <c r="F111" s="23" t="s">
        <v>558</v>
      </c>
      <c r="G111" s="23" t="s">
        <v>558</v>
      </c>
      <c r="H111" s="23" t="s">
        <v>558</v>
      </c>
      <c r="I111" s="23" t="s">
        <v>558</v>
      </c>
      <c r="J111" s="23" t="s">
        <v>558</v>
      </c>
      <c r="K111" s="23" t="s">
        <v>558</v>
      </c>
      <c r="L111" s="23" t="s">
        <v>558</v>
      </c>
      <c r="M111" s="23" t="s">
        <v>558</v>
      </c>
      <c r="N111" s="23" t="s">
        <v>558</v>
      </c>
      <c r="O111" s="23" t="s">
        <v>558</v>
      </c>
      <c r="P111" s="23" t="s">
        <v>558</v>
      </c>
      <c r="Q111" s="23" t="s">
        <v>558</v>
      </c>
      <c r="R111" s="23" t="s">
        <v>558</v>
      </c>
      <c r="S111" s="24" t="s">
        <v>558</v>
      </c>
      <c r="T111" s="23" t="s">
        <v>558</v>
      </c>
      <c r="U111" s="23" t="s">
        <v>558</v>
      </c>
      <c r="V111" s="23" t="s">
        <v>558</v>
      </c>
      <c r="W111" s="23" t="s">
        <v>558</v>
      </c>
      <c r="X111" s="23" t="s">
        <v>558</v>
      </c>
      <c r="Y111" s="23" t="s">
        <v>558</v>
      </c>
      <c r="Z111" s="23" t="s">
        <v>558</v>
      </c>
      <c r="AA111" s="23" t="s">
        <v>558</v>
      </c>
      <c r="AB111" s="23" t="s">
        <v>558</v>
      </c>
      <c r="AC111" s="23" t="s">
        <v>558</v>
      </c>
      <c r="AD111" s="23" t="s">
        <v>558</v>
      </c>
      <c r="AE111" s="23" t="s">
        <v>558</v>
      </c>
      <c r="AF111" s="23" t="s">
        <v>558</v>
      </c>
      <c r="AG111" s="23" t="s">
        <v>558</v>
      </c>
      <c r="AH111" s="24" t="s">
        <v>558</v>
      </c>
    </row>
    <row r="112" spans="2:34" x14ac:dyDescent="0.2">
      <c r="B112" s="33" t="s">
        <v>78</v>
      </c>
      <c r="C112" s="18" t="s">
        <v>229</v>
      </c>
      <c r="D112" s="21" t="s">
        <v>230</v>
      </c>
      <c r="E112" s="23" t="s">
        <v>558</v>
      </c>
      <c r="F112" s="23" t="s">
        <v>558</v>
      </c>
      <c r="G112" s="23" t="s">
        <v>558</v>
      </c>
      <c r="H112" s="23" t="s">
        <v>558</v>
      </c>
      <c r="I112" s="23" t="s">
        <v>558</v>
      </c>
      <c r="J112" s="23" t="s">
        <v>558</v>
      </c>
      <c r="K112" s="23" t="s">
        <v>558</v>
      </c>
      <c r="L112" s="23" t="s">
        <v>558</v>
      </c>
      <c r="M112" s="23" t="s">
        <v>558</v>
      </c>
      <c r="N112" s="23" t="s">
        <v>558</v>
      </c>
      <c r="O112" s="23" t="s">
        <v>558</v>
      </c>
      <c r="P112" s="23" t="s">
        <v>558</v>
      </c>
      <c r="Q112" s="23" t="s">
        <v>558</v>
      </c>
      <c r="R112" s="23" t="s">
        <v>558</v>
      </c>
      <c r="S112" s="24" t="s">
        <v>558</v>
      </c>
      <c r="T112" s="23" t="s">
        <v>558</v>
      </c>
      <c r="U112" s="23" t="s">
        <v>558</v>
      </c>
      <c r="V112" s="23" t="s">
        <v>558</v>
      </c>
      <c r="W112" s="23" t="s">
        <v>558</v>
      </c>
      <c r="X112" s="23" t="s">
        <v>558</v>
      </c>
      <c r="Y112" s="23" t="s">
        <v>558</v>
      </c>
      <c r="Z112" s="23" t="s">
        <v>558</v>
      </c>
      <c r="AA112" s="23" t="s">
        <v>558</v>
      </c>
      <c r="AB112" s="23" t="s">
        <v>558</v>
      </c>
      <c r="AC112" s="23" t="s">
        <v>558</v>
      </c>
      <c r="AD112" s="23" t="s">
        <v>558</v>
      </c>
      <c r="AE112" s="23" t="s">
        <v>558</v>
      </c>
      <c r="AF112" s="23" t="s">
        <v>558</v>
      </c>
      <c r="AG112" s="23" t="s">
        <v>558</v>
      </c>
      <c r="AH112" s="24" t="s">
        <v>558</v>
      </c>
    </row>
    <row r="113" spans="2:34" x14ac:dyDescent="0.2">
      <c r="B113" s="33" t="s">
        <v>78</v>
      </c>
      <c r="C113" s="18" t="s">
        <v>231</v>
      </c>
      <c r="D113" s="21" t="s">
        <v>232</v>
      </c>
      <c r="E113" s="23">
        <v>2.6992287917737789E-2</v>
      </c>
      <c r="F113" s="23">
        <v>7.7120822622107968E-2</v>
      </c>
      <c r="G113" s="23">
        <v>1.2853470437017994E-3</v>
      </c>
      <c r="H113" s="23">
        <v>2.313624678663239E-2</v>
      </c>
      <c r="I113" s="23">
        <v>8.611825192802057E-2</v>
      </c>
      <c r="J113" s="23">
        <v>0.10282776349614396</v>
      </c>
      <c r="K113" s="23">
        <v>3.5989717223650387E-2</v>
      </c>
      <c r="L113" s="23">
        <v>6.0411311053984576E-2</v>
      </c>
      <c r="M113" s="23">
        <v>5.0128534704370183E-2</v>
      </c>
      <c r="N113" s="23">
        <v>1.2853470437017994E-3</v>
      </c>
      <c r="O113" s="23">
        <v>2.5706940874035988E-3</v>
      </c>
      <c r="P113" s="23">
        <v>6.4267352185089971E-2</v>
      </c>
      <c r="Q113" s="23">
        <v>7.9691516709511565E-2</v>
      </c>
      <c r="R113" s="23">
        <v>0.38946015424164526</v>
      </c>
      <c r="S113" s="24">
        <v>3890</v>
      </c>
      <c r="T113" s="23">
        <v>5.8252427184466021E-2</v>
      </c>
      <c r="U113" s="23">
        <v>0.17475728155339806</v>
      </c>
      <c r="V113" s="23">
        <v>0</v>
      </c>
      <c r="W113" s="23">
        <v>0</v>
      </c>
      <c r="X113" s="23">
        <v>0.12621359223300971</v>
      </c>
      <c r="Y113" s="23">
        <v>0.1941747572815534</v>
      </c>
      <c r="Z113" s="23">
        <v>2.9126213592233011E-2</v>
      </c>
      <c r="AA113" s="23">
        <v>1.9417475728155338E-2</v>
      </c>
      <c r="AB113" s="23">
        <v>8.7378640776699032E-2</v>
      </c>
      <c r="AC113" s="23">
        <v>0</v>
      </c>
      <c r="AD113" s="23">
        <v>0</v>
      </c>
      <c r="AE113" s="23">
        <v>1.9417475728155338E-2</v>
      </c>
      <c r="AF113" s="23">
        <v>4.8543689320388349E-2</v>
      </c>
      <c r="AG113" s="23">
        <v>0.21359223300970873</v>
      </c>
      <c r="AH113" s="24">
        <v>515</v>
      </c>
    </row>
    <row r="114" spans="2:34" x14ac:dyDescent="0.2">
      <c r="B114" s="33" t="s">
        <v>78</v>
      </c>
      <c r="C114" s="18" t="s">
        <v>233</v>
      </c>
      <c r="D114" s="21" t="s">
        <v>234</v>
      </c>
      <c r="E114" s="23">
        <v>0</v>
      </c>
      <c r="F114" s="23">
        <v>0</v>
      </c>
      <c r="G114" s="23">
        <v>0</v>
      </c>
      <c r="H114" s="23">
        <v>1.0178117048346057E-2</v>
      </c>
      <c r="I114" s="23">
        <v>0</v>
      </c>
      <c r="J114" s="23">
        <v>0</v>
      </c>
      <c r="K114" s="23">
        <v>0</v>
      </c>
      <c r="L114" s="23">
        <v>2.2900763358778626E-2</v>
      </c>
      <c r="M114" s="23">
        <v>0</v>
      </c>
      <c r="N114" s="23">
        <v>0</v>
      </c>
      <c r="O114" s="23">
        <v>0</v>
      </c>
      <c r="P114" s="23">
        <v>0.12977099236641221</v>
      </c>
      <c r="Q114" s="23">
        <v>0.11704834605597965</v>
      </c>
      <c r="R114" s="23">
        <v>0.71755725190839692</v>
      </c>
      <c r="S114" s="24">
        <v>1965</v>
      </c>
      <c r="T114" s="23">
        <v>0</v>
      </c>
      <c r="U114" s="23">
        <v>0</v>
      </c>
      <c r="V114" s="23">
        <v>0</v>
      </c>
      <c r="W114" s="23">
        <v>2.7027027027027029E-2</v>
      </c>
      <c r="X114" s="23">
        <v>0</v>
      </c>
      <c r="Y114" s="23">
        <v>0</v>
      </c>
      <c r="Z114" s="23">
        <v>0</v>
      </c>
      <c r="AA114" s="23">
        <v>2.7027027027027029E-2</v>
      </c>
      <c r="AB114" s="23">
        <v>0</v>
      </c>
      <c r="AC114" s="23">
        <v>0</v>
      </c>
      <c r="AD114" s="23">
        <v>0</v>
      </c>
      <c r="AE114" s="23">
        <v>5.4054054054054057E-2</v>
      </c>
      <c r="AF114" s="23">
        <v>0.3783783783783784</v>
      </c>
      <c r="AG114" s="23">
        <v>0.48648648648648651</v>
      </c>
      <c r="AH114" s="24">
        <v>185</v>
      </c>
    </row>
    <row r="115" spans="2:34" x14ac:dyDescent="0.2">
      <c r="B115" s="33" t="s">
        <v>78</v>
      </c>
      <c r="C115" s="18" t="s">
        <v>235</v>
      </c>
      <c r="D115" s="21" t="s">
        <v>236</v>
      </c>
      <c r="E115" s="23" t="s">
        <v>558</v>
      </c>
      <c r="F115" s="23" t="s">
        <v>558</v>
      </c>
      <c r="G115" s="23" t="s">
        <v>558</v>
      </c>
      <c r="H115" s="23" t="s">
        <v>558</v>
      </c>
      <c r="I115" s="23" t="s">
        <v>558</v>
      </c>
      <c r="J115" s="23" t="s">
        <v>558</v>
      </c>
      <c r="K115" s="23" t="s">
        <v>558</v>
      </c>
      <c r="L115" s="23" t="s">
        <v>558</v>
      </c>
      <c r="M115" s="23" t="s">
        <v>558</v>
      </c>
      <c r="N115" s="23" t="s">
        <v>558</v>
      </c>
      <c r="O115" s="23" t="s">
        <v>558</v>
      </c>
      <c r="P115" s="23" t="s">
        <v>558</v>
      </c>
      <c r="Q115" s="23" t="s">
        <v>558</v>
      </c>
      <c r="R115" s="23" t="s">
        <v>558</v>
      </c>
      <c r="S115" s="24" t="s">
        <v>558</v>
      </c>
      <c r="T115" s="23" t="s">
        <v>558</v>
      </c>
      <c r="U115" s="23" t="s">
        <v>558</v>
      </c>
      <c r="V115" s="23" t="s">
        <v>558</v>
      </c>
      <c r="W115" s="23" t="s">
        <v>558</v>
      </c>
      <c r="X115" s="23" t="s">
        <v>558</v>
      </c>
      <c r="Y115" s="23" t="s">
        <v>558</v>
      </c>
      <c r="Z115" s="23" t="s">
        <v>558</v>
      </c>
      <c r="AA115" s="23" t="s">
        <v>558</v>
      </c>
      <c r="AB115" s="23" t="s">
        <v>558</v>
      </c>
      <c r="AC115" s="23" t="s">
        <v>558</v>
      </c>
      <c r="AD115" s="23" t="s">
        <v>558</v>
      </c>
      <c r="AE115" s="23" t="s">
        <v>558</v>
      </c>
      <c r="AF115" s="23" t="s">
        <v>558</v>
      </c>
      <c r="AG115" s="23" t="s">
        <v>558</v>
      </c>
      <c r="AH115" s="24" t="s">
        <v>558</v>
      </c>
    </row>
    <row r="116" spans="2:34" x14ac:dyDescent="0.2">
      <c r="B116" s="33" t="s">
        <v>101</v>
      </c>
      <c r="C116" s="18" t="s">
        <v>446</v>
      </c>
      <c r="D116" s="21" t="s">
        <v>447</v>
      </c>
      <c r="E116" s="23">
        <v>2.2488755622188907E-2</v>
      </c>
      <c r="F116" s="23">
        <v>2.9985007496251874E-2</v>
      </c>
      <c r="G116" s="23">
        <v>1.4992503748125937E-3</v>
      </c>
      <c r="H116" s="23">
        <v>3.4482758620689655E-2</v>
      </c>
      <c r="I116" s="23">
        <v>6.8965517241379309E-2</v>
      </c>
      <c r="J116" s="23">
        <v>3.8980509745127435E-2</v>
      </c>
      <c r="K116" s="23">
        <v>2.5487256371814093E-2</v>
      </c>
      <c r="L116" s="23">
        <v>0.12443778110944528</v>
      </c>
      <c r="M116" s="23">
        <v>2.6986506746626688E-2</v>
      </c>
      <c r="N116" s="23">
        <v>2.9985007496251873E-3</v>
      </c>
      <c r="O116" s="23">
        <v>2.9985007496251873E-3</v>
      </c>
      <c r="P116" s="23">
        <v>0.20089955022488756</v>
      </c>
      <c r="Q116" s="23">
        <v>7.4962518740629688E-2</v>
      </c>
      <c r="R116" s="23">
        <v>0.34182908545727136</v>
      </c>
      <c r="S116" s="24">
        <v>3335</v>
      </c>
      <c r="T116" s="23">
        <v>7.1428571428571425E-2</v>
      </c>
      <c r="U116" s="23">
        <v>0.17857142857142858</v>
      </c>
      <c r="V116" s="23">
        <v>0</v>
      </c>
      <c r="W116" s="23">
        <v>3.5714285714285712E-2</v>
      </c>
      <c r="X116" s="23">
        <v>0.10714285714285714</v>
      </c>
      <c r="Y116" s="23">
        <v>3.5714285714285712E-2</v>
      </c>
      <c r="Z116" s="23">
        <v>3.5714285714285712E-2</v>
      </c>
      <c r="AA116" s="23">
        <v>7.1428571428571425E-2</v>
      </c>
      <c r="AB116" s="23">
        <v>3.5714285714285712E-2</v>
      </c>
      <c r="AC116" s="23">
        <v>0</v>
      </c>
      <c r="AD116" s="23">
        <v>0</v>
      </c>
      <c r="AE116" s="23">
        <v>7.1428571428571425E-2</v>
      </c>
      <c r="AF116" s="23">
        <v>0.14285714285714285</v>
      </c>
      <c r="AG116" s="23">
        <v>0.25</v>
      </c>
      <c r="AH116" s="24">
        <v>140</v>
      </c>
    </row>
    <row r="117" spans="2:34" x14ac:dyDescent="0.2">
      <c r="B117" s="33" t="s">
        <v>101</v>
      </c>
      <c r="C117" s="18" t="s">
        <v>448</v>
      </c>
      <c r="D117" s="21" t="s">
        <v>449</v>
      </c>
      <c r="E117" s="23">
        <v>1.7006802721088437E-2</v>
      </c>
      <c r="F117" s="23">
        <v>3.0612244897959183E-2</v>
      </c>
      <c r="G117" s="23">
        <v>0</v>
      </c>
      <c r="H117" s="23">
        <v>3.0612244897959183E-2</v>
      </c>
      <c r="I117" s="23">
        <v>5.1020408163265307E-2</v>
      </c>
      <c r="J117" s="23">
        <v>2.0408163265306121E-2</v>
      </c>
      <c r="K117" s="23">
        <v>2.7210884353741496E-2</v>
      </c>
      <c r="L117" s="23">
        <v>0.11564625850340136</v>
      </c>
      <c r="M117" s="23">
        <v>2.0408163265306121E-2</v>
      </c>
      <c r="N117" s="23">
        <v>3.4013605442176869E-3</v>
      </c>
      <c r="O117" s="23">
        <v>3.4013605442176869E-3</v>
      </c>
      <c r="P117" s="23">
        <v>0.14965986394557823</v>
      </c>
      <c r="Q117" s="23">
        <v>8.1632653061224483E-2</v>
      </c>
      <c r="R117" s="23">
        <v>0.44897959183673469</v>
      </c>
      <c r="S117" s="24">
        <v>1470</v>
      </c>
      <c r="T117" s="23">
        <v>6.25E-2</v>
      </c>
      <c r="U117" s="23">
        <v>0.125</v>
      </c>
      <c r="V117" s="23">
        <v>0</v>
      </c>
      <c r="W117" s="23">
        <v>0</v>
      </c>
      <c r="X117" s="23">
        <v>0.125</v>
      </c>
      <c r="Y117" s="23">
        <v>0</v>
      </c>
      <c r="Z117" s="23">
        <v>6.25E-2</v>
      </c>
      <c r="AA117" s="23">
        <v>6.25E-2</v>
      </c>
      <c r="AB117" s="23">
        <v>6.25E-2</v>
      </c>
      <c r="AC117" s="23">
        <v>0</v>
      </c>
      <c r="AD117" s="23">
        <v>0</v>
      </c>
      <c r="AE117" s="23">
        <v>6.25E-2</v>
      </c>
      <c r="AF117" s="23">
        <v>0.125</v>
      </c>
      <c r="AG117" s="23">
        <v>0.375</v>
      </c>
      <c r="AH117" s="24">
        <v>80</v>
      </c>
    </row>
    <row r="118" spans="2:34" x14ac:dyDescent="0.2">
      <c r="B118" s="33" t="s">
        <v>101</v>
      </c>
      <c r="C118" s="18" t="s">
        <v>257</v>
      </c>
      <c r="D118" s="21" t="s">
        <v>258</v>
      </c>
      <c r="E118" s="23" t="s">
        <v>558</v>
      </c>
      <c r="F118" s="23" t="s">
        <v>558</v>
      </c>
      <c r="G118" s="23" t="s">
        <v>558</v>
      </c>
      <c r="H118" s="23" t="s">
        <v>558</v>
      </c>
      <c r="I118" s="23" t="s">
        <v>558</v>
      </c>
      <c r="J118" s="23" t="s">
        <v>558</v>
      </c>
      <c r="K118" s="23" t="s">
        <v>558</v>
      </c>
      <c r="L118" s="23" t="s">
        <v>558</v>
      </c>
      <c r="M118" s="23" t="s">
        <v>558</v>
      </c>
      <c r="N118" s="23" t="s">
        <v>558</v>
      </c>
      <c r="O118" s="23" t="s">
        <v>558</v>
      </c>
      <c r="P118" s="23" t="s">
        <v>558</v>
      </c>
      <c r="Q118" s="23" t="s">
        <v>558</v>
      </c>
      <c r="R118" s="23" t="s">
        <v>558</v>
      </c>
      <c r="S118" s="24" t="s">
        <v>558</v>
      </c>
      <c r="T118" s="23" t="s">
        <v>558</v>
      </c>
      <c r="U118" s="23" t="s">
        <v>558</v>
      </c>
      <c r="V118" s="23" t="s">
        <v>558</v>
      </c>
      <c r="W118" s="23" t="s">
        <v>558</v>
      </c>
      <c r="X118" s="23" t="s">
        <v>558</v>
      </c>
      <c r="Y118" s="23" t="s">
        <v>558</v>
      </c>
      <c r="Z118" s="23" t="s">
        <v>558</v>
      </c>
      <c r="AA118" s="23" t="s">
        <v>558</v>
      </c>
      <c r="AB118" s="23" t="s">
        <v>558</v>
      </c>
      <c r="AC118" s="23" t="s">
        <v>558</v>
      </c>
      <c r="AD118" s="23" t="s">
        <v>558</v>
      </c>
      <c r="AE118" s="23" t="s">
        <v>558</v>
      </c>
      <c r="AF118" s="23" t="s">
        <v>558</v>
      </c>
      <c r="AG118" s="23" t="s">
        <v>558</v>
      </c>
      <c r="AH118" s="24" t="s">
        <v>558</v>
      </c>
    </row>
    <row r="119" spans="2:34" x14ac:dyDescent="0.2">
      <c r="B119" s="33" t="s">
        <v>101</v>
      </c>
      <c r="C119" s="18" t="s">
        <v>259</v>
      </c>
      <c r="D119" s="21" t="s">
        <v>260</v>
      </c>
      <c r="E119" s="23" t="s">
        <v>558</v>
      </c>
      <c r="F119" s="23" t="s">
        <v>558</v>
      </c>
      <c r="G119" s="23" t="s">
        <v>558</v>
      </c>
      <c r="H119" s="23" t="s">
        <v>558</v>
      </c>
      <c r="I119" s="23" t="s">
        <v>558</v>
      </c>
      <c r="J119" s="23" t="s">
        <v>558</v>
      </c>
      <c r="K119" s="23" t="s">
        <v>558</v>
      </c>
      <c r="L119" s="23" t="s">
        <v>558</v>
      </c>
      <c r="M119" s="23" t="s">
        <v>558</v>
      </c>
      <c r="N119" s="23" t="s">
        <v>558</v>
      </c>
      <c r="O119" s="23" t="s">
        <v>558</v>
      </c>
      <c r="P119" s="23" t="s">
        <v>558</v>
      </c>
      <c r="Q119" s="23" t="s">
        <v>558</v>
      </c>
      <c r="R119" s="23" t="s">
        <v>558</v>
      </c>
      <c r="S119" s="24" t="s">
        <v>558</v>
      </c>
      <c r="T119" s="23" t="s">
        <v>558</v>
      </c>
      <c r="U119" s="23" t="s">
        <v>558</v>
      </c>
      <c r="V119" s="23" t="s">
        <v>558</v>
      </c>
      <c r="W119" s="23" t="s">
        <v>558</v>
      </c>
      <c r="X119" s="23" t="s">
        <v>558</v>
      </c>
      <c r="Y119" s="23" t="s">
        <v>558</v>
      </c>
      <c r="Z119" s="23" t="s">
        <v>558</v>
      </c>
      <c r="AA119" s="23" t="s">
        <v>558</v>
      </c>
      <c r="AB119" s="23" t="s">
        <v>558</v>
      </c>
      <c r="AC119" s="23" t="s">
        <v>558</v>
      </c>
      <c r="AD119" s="23" t="s">
        <v>558</v>
      </c>
      <c r="AE119" s="23" t="s">
        <v>558</v>
      </c>
      <c r="AF119" s="23" t="s">
        <v>558</v>
      </c>
      <c r="AG119" s="23" t="s">
        <v>558</v>
      </c>
      <c r="AH119" s="24" t="s">
        <v>558</v>
      </c>
    </row>
    <row r="120" spans="2:34" x14ac:dyDescent="0.2">
      <c r="B120" s="33" t="s">
        <v>101</v>
      </c>
      <c r="C120" s="18" t="s">
        <v>450</v>
      </c>
      <c r="D120" s="21" t="s">
        <v>451</v>
      </c>
      <c r="E120" s="23">
        <v>1.6981132075471698E-2</v>
      </c>
      <c r="F120" s="23">
        <v>2.4528301886792454E-2</v>
      </c>
      <c r="G120" s="23">
        <v>1.8867924528301887E-3</v>
      </c>
      <c r="H120" s="23">
        <v>3.7735849056603772E-2</v>
      </c>
      <c r="I120" s="23">
        <v>5.0943396226415097E-2</v>
      </c>
      <c r="J120" s="23">
        <v>3.0188679245283019E-2</v>
      </c>
      <c r="K120" s="23">
        <v>3.3962264150943396E-2</v>
      </c>
      <c r="L120" s="23">
        <v>7.9245283018867921E-2</v>
      </c>
      <c r="M120" s="23">
        <v>2.2641509433962263E-2</v>
      </c>
      <c r="N120" s="23">
        <v>3.7735849056603774E-3</v>
      </c>
      <c r="O120" s="23">
        <v>1.8867924528301887E-3</v>
      </c>
      <c r="P120" s="23">
        <v>0.17547169811320754</v>
      </c>
      <c r="Q120" s="23">
        <v>7.3584905660377356E-2</v>
      </c>
      <c r="R120" s="23">
        <v>0.44716981132075473</v>
      </c>
      <c r="S120" s="24">
        <v>2650</v>
      </c>
      <c r="T120" s="23" t="s">
        <v>558</v>
      </c>
      <c r="U120" s="23" t="s">
        <v>558</v>
      </c>
      <c r="V120" s="23" t="s">
        <v>558</v>
      </c>
      <c r="W120" s="23" t="s">
        <v>558</v>
      </c>
      <c r="X120" s="23" t="s">
        <v>558</v>
      </c>
      <c r="Y120" s="23" t="s">
        <v>558</v>
      </c>
      <c r="Z120" s="23" t="s">
        <v>558</v>
      </c>
      <c r="AA120" s="23" t="s">
        <v>558</v>
      </c>
      <c r="AB120" s="23" t="s">
        <v>558</v>
      </c>
      <c r="AC120" s="23" t="s">
        <v>558</v>
      </c>
      <c r="AD120" s="23" t="s">
        <v>558</v>
      </c>
      <c r="AE120" s="23" t="s">
        <v>558</v>
      </c>
      <c r="AF120" s="23" t="s">
        <v>558</v>
      </c>
      <c r="AG120" s="23" t="s">
        <v>558</v>
      </c>
      <c r="AH120" s="24" t="s">
        <v>558</v>
      </c>
    </row>
    <row r="121" spans="2:34" x14ac:dyDescent="0.2">
      <c r="B121" s="33" t="s">
        <v>101</v>
      </c>
      <c r="C121" s="18" t="s">
        <v>261</v>
      </c>
      <c r="D121" s="21" t="s">
        <v>262</v>
      </c>
      <c r="E121" s="23" t="s">
        <v>558</v>
      </c>
      <c r="F121" s="23" t="s">
        <v>558</v>
      </c>
      <c r="G121" s="23" t="s">
        <v>558</v>
      </c>
      <c r="H121" s="23" t="s">
        <v>558</v>
      </c>
      <c r="I121" s="23" t="s">
        <v>558</v>
      </c>
      <c r="J121" s="23" t="s">
        <v>558</v>
      </c>
      <c r="K121" s="23" t="s">
        <v>558</v>
      </c>
      <c r="L121" s="23" t="s">
        <v>558</v>
      </c>
      <c r="M121" s="23" t="s">
        <v>558</v>
      </c>
      <c r="N121" s="23" t="s">
        <v>558</v>
      </c>
      <c r="O121" s="23" t="s">
        <v>558</v>
      </c>
      <c r="P121" s="23" t="s">
        <v>558</v>
      </c>
      <c r="Q121" s="23" t="s">
        <v>558</v>
      </c>
      <c r="R121" s="23" t="s">
        <v>558</v>
      </c>
      <c r="S121" s="24" t="s">
        <v>558</v>
      </c>
      <c r="T121" s="23" t="s">
        <v>558</v>
      </c>
      <c r="U121" s="23" t="s">
        <v>558</v>
      </c>
      <c r="V121" s="23" t="s">
        <v>558</v>
      </c>
      <c r="W121" s="23" t="s">
        <v>558</v>
      </c>
      <c r="X121" s="23" t="s">
        <v>558</v>
      </c>
      <c r="Y121" s="23" t="s">
        <v>558</v>
      </c>
      <c r="Z121" s="23" t="s">
        <v>558</v>
      </c>
      <c r="AA121" s="23" t="s">
        <v>558</v>
      </c>
      <c r="AB121" s="23" t="s">
        <v>558</v>
      </c>
      <c r="AC121" s="23" t="s">
        <v>558</v>
      </c>
      <c r="AD121" s="23" t="s">
        <v>558</v>
      </c>
      <c r="AE121" s="23" t="s">
        <v>558</v>
      </c>
      <c r="AF121" s="23" t="s">
        <v>558</v>
      </c>
      <c r="AG121" s="23" t="s">
        <v>558</v>
      </c>
      <c r="AH121" s="24" t="s">
        <v>558</v>
      </c>
    </row>
    <row r="122" spans="2:34" x14ac:dyDescent="0.2">
      <c r="B122" s="33" t="s">
        <v>101</v>
      </c>
      <c r="C122" s="18" t="s">
        <v>452</v>
      </c>
      <c r="D122" s="21" t="s">
        <v>453</v>
      </c>
      <c r="E122" s="23">
        <v>9.6153846153846159E-3</v>
      </c>
      <c r="F122" s="23">
        <v>2.564102564102564E-2</v>
      </c>
      <c r="G122" s="23">
        <v>0</v>
      </c>
      <c r="H122" s="23">
        <v>5.4487179487179488E-2</v>
      </c>
      <c r="I122" s="23">
        <v>4.4871794871794872E-2</v>
      </c>
      <c r="J122" s="23">
        <v>3.2051282051282048E-2</v>
      </c>
      <c r="K122" s="23">
        <v>2.564102564102564E-2</v>
      </c>
      <c r="L122" s="23">
        <v>8.3333333333333329E-2</v>
      </c>
      <c r="M122" s="23">
        <v>3.2051282051282048E-2</v>
      </c>
      <c r="N122" s="23">
        <v>3.205128205128205E-3</v>
      </c>
      <c r="O122" s="23">
        <v>0</v>
      </c>
      <c r="P122" s="23">
        <v>0.23076923076923078</v>
      </c>
      <c r="Q122" s="23">
        <v>6.0897435897435896E-2</v>
      </c>
      <c r="R122" s="23">
        <v>0.39743589743589741</v>
      </c>
      <c r="S122" s="24">
        <v>1560</v>
      </c>
      <c r="T122" s="23">
        <v>0</v>
      </c>
      <c r="U122" s="23">
        <v>0.14285714285714285</v>
      </c>
      <c r="V122" s="23">
        <v>0</v>
      </c>
      <c r="W122" s="23">
        <v>0</v>
      </c>
      <c r="X122" s="23">
        <v>0.14285714285714285</v>
      </c>
      <c r="Y122" s="23">
        <v>0</v>
      </c>
      <c r="Z122" s="23">
        <v>0</v>
      </c>
      <c r="AA122" s="23">
        <v>0</v>
      </c>
      <c r="AB122" s="23">
        <v>0</v>
      </c>
      <c r="AC122" s="23">
        <v>0</v>
      </c>
      <c r="AD122" s="23">
        <v>0</v>
      </c>
      <c r="AE122" s="23">
        <v>0</v>
      </c>
      <c r="AF122" s="23">
        <v>0.14285714285714285</v>
      </c>
      <c r="AG122" s="23">
        <v>0.2857142857142857</v>
      </c>
      <c r="AH122" s="24">
        <v>35</v>
      </c>
    </row>
    <row r="123" spans="2:34" x14ac:dyDescent="0.2">
      <c r="B123" s="33" t="s">
        <v>101</v>
      </c>
      <c r="C123" s="18" t="s">
        <v>454</v>
      </c>
      <c r="D123" s="21" t="s">
        <v>455</v>
      </c>
      <c r="E123" s="23">
        <v>2.1300448430493273E-2</v>
      </c>
      <c r="F123" s="23">
        <v>2.5784753363228701E-2</v>
      </c>
      <c r="G123" s="23">
        <v>0</v>
      </c>
      <c r="H123" s="23">
        <v>3.5874439461883408E-2</v>
      </c>
      <c r="I123" s="23">
        <v>0.10201793721973094</v>
      </c>
      <c r="J123" s="23">
        <v>6.614349775784753E-2</v>
      </c>
      <c r="K123" s="23">
        <v>3.0269058295964126E-2</v>
      </c>
      <c r="L123" s="23">
        <v>9.1928251121076235E-2</v>
      </c>
      <c r="M123" s="23">
        <v>4.0358744394618833E-2</v>
      </c>
      <c r="N123" s="23">
        <v>6.7264573991031393E-3</v>
      </c>
      <c r="O123" s="23">
        <v>4.4843049327354259E-3</v>
      </c>
      <c r="P123" s="23">
        <v>0.14237668161434977</v>
      </c>
      <c r="Q123" s="23">
        <v>6.614349775784753E-2</v>
      </c>
      <c r="R123" s="23">
        <v>0.36659192825112108</v>
      </c>
      <c r="S123" s="24">
        <v>4460</v>
      </c>
      <c r="T123" s="23" t="s">
        <v>558</v>
      </c>
      <c r="U123" s="23" t="s">
        <v>558</v>
      </c>
      <c r="V123" s="23" t="s">
        <v>558</v>
      </c>
      <c r="W123" s="23" t="s">
        <v>558</v>
      </c>
      <c r="X123" s="23" t="s">
        <v>558</v>
      </c>
      <c r="Y123" s="23" t="s">
        <v>558</v>
      </c>
      <c r="Z123" s="23" t="s">
        <v>558</v>
      </c>
      <c r="AA123" s="23" t="s">
        <v>558</v>
      </c>
      <c r="AB123" s="23" t="s">
        <v>558</v>
      </c>
      <c r="AC123" s="23" t="s">
        <v>558</v>
      </c>
      <c r="AD123" s="23" t="s">
        <v>558</v>
      </c>
      <c r="AE123" s="23" t="s">
        <v>558</v>
      </c>
      <c r="AF123" s="23" t="s">
        <v>558</v>
      </c>
      <c r="AG123" s="23" t="s">
        <v>558</v>
      </c>
      <c r="AH123" s="24" t="s">
        <v>558</v>
      </c>
    </row>
    <row r="124" spans="2:34" x14ac:dyDescent="0.2">
      <c r="B124" s="33" t="s">
        <v>101</v>
      </c>
      <c r="C124" s="18" t="s">
        <v>456</v>
      </c>
      <c r="D124" s="21" t="s">
        <v>457</v>
      </c>
      <c r="E124" s="23" t="s">
        <v>558</v>
      </c>
      <c r="F124" s="23" t="s">
        <v>558</v>
      </c>
      <c r="G124" s="23" t="s">
        <v>558</v>
      </c>
      <c r="H124" s="23" t="s">
        <v>558</v>
      </c>
      <c r="I124" s="23" t="s">
        <v>558</v>
      </c>
      <c r="J124" s="23" t="s">
        <v>558</v>
      </c>
      <c r="K124" s="23" t="s">
        <v>558</v>
      </c>
      <c r="L124" s="23" t="s">
        <v>558</v>
      </c>
      <c r="M124" s="23" t="s">
        <v>558</v>
      </c>
      <c r="N124" s="23" t="s">
        <v>558</v>
      </c>
      <c r="O124" s="23" t="s">
        <v>558</v>
      </c>
      <c r="P124" s="23" t="s">
        <v>558</v>
      </c>
      <c r="Q124" s="23" t="s">
        <v>558</v>
      </c>
      <c r="R124" s="23" t="s">
        <v>558</v>
      </c>
      <c r="S124" s="24" t="s">
        <v>558</v>
      </c>
      <c r="T124" s="23" t="s">
        <v>558</v>
      </c>
      <c r="U124" s="23" t="s">
        <v>558</v>
      </c>
      <c r="V124" s="23" t="s">
        <v>558</v>
      </c>
      <c r="W124" s="23" t="s">
        <v>558</v>
      </c>
      <c r="X124" s="23" t="s">
        <v>558</v>
      </c>
      <c r="Y124" s="23" t="s">
        <v>558</v>
      </c>
      <c r="Z124" s="23" t="s">
        <v>558</v>
      </c>
      <c r="AA124" s="23" t="s">
        <v>558</v>
      </c>
      <c r="AB124" s="23" t="s">
        <v>558</v>
      </c>
      <c r="AC124" s="23" t="s">
        <v>558</v>
      </c>
      <c r="AD124" s="23" t="s">
        <v>558</v>
      </c>
      <c r="AE124" s="23" t="s">
        <v>558</v>
      </c>
      <c r="AF124" s="23" t="s">
        <v>558</v>
      </c>
      <c r="AG124" s="23" t="s">
        <v>558</v>
      </c>
      <c r="AH124" s="24" t="s">
        <v>558</v>
      </c>
    </row>
    <row r="125" spans="2:34" x14ac:dyDescent="0.2">
      <c r="B125" s="33" t="s">
        <v>101</v>
      </c>
      <c r="C125" s="18" t="s">
        <v>267</v>
      </c>
      <c r="D125" s="21" t="s">
        <v>268</v>
      </c>
      <c r="E125" s="23" t="s">
        <v>558</v>
      </c>
      <c r="F125" s="23" t="s">
        <v>558</v>
      </c>
      <c r="G125" s="23" t="s">
        <v>558</v>
      </c>
      <c r="H125" s="23" t="s">
        <v>558</v>
      </c>
      <c r="I125" s="23" t="s">
        <v>558</v>
      </c>
      <c r="J125" s="23" t="s">
        <v>558</v>
      </c>
      <c r="K125" s="23" t="s">
        <v>558</v>
      </c>
      <c r="L125" s="23" t="s">
        <v>558</v>
      </c>
      <c r="M125" s="23" t="s">
        <v>558</v>
      </c>
      <c r="N125" s="23" t="s">
        <v>558</v>
      </c>
      <c r="O125" s="23" t="s">
        <v>558</v>
      </c>
      <c r="P125" s="23" t="s">
        <v>558</v>
      </c>
      <c r="Q125" s="23" t="s">
        <v>558</v>
      </c>
      <c r="R125" s="23" t="s">
        <v>558</v>
      </c>
      <c r="S125" s="24" t="s">
        <v>558</v>
      </c>
      <c r="T125" s="23" t="s">
        <v>558</v>
      </c>
      <c r="U125" s="23" t="s">
        <v>558</v>
      </c>
      <c r="V125" s="23" t="s">
        <v>558</v>
      </c>
      <c r="W125" s="23" t="s">
        <v>558</v>
      </c>
      <c r="X125" s="23" t="s">
        <v>558</v>
      </c>
      <c r="Y125" s="23" t="s">
        <v>558</v>
      </c>
      <c r="Z125" s="23" t="s">
        <v>558</v>
      </c>
      <c r="AA125" s="23" t="s">
        <v>558</v>
      </c>
      <c r="AB125" s="23" t="s">
        <v>558</v>
      </c>
      <c r="AC125" s="23" t="s">
        <v>558</v>
      </c>
      <c r="AD125" s="23" t="s">
        <v>558</v>
      </c>
      <c r="AE125" s="23" t="s">
        <v>558</v>
      </c>
      <c r="AF125" s="23" t="s">
        <v>558</v>
      </c>
      <c r="AG125" s="23" t="s">
        <v>558</v>
      </c>
      <c r="AH125" s="24" t="s">
        <v>558</v>
      </c>
    </row>
    <row r="126" spans="2:34" x14ac:dyDescent="0.2">
      <c r="B126" s="33" t="s">
        <v>101</v>
      </c>
      <c r="C126" s="18" t="s">
        <v>458</v>
      </c>
      <c r="D126" s="21" t="s">
        <v>459</v>
      </c>
      <c r="E126" s="23" t="s">
        <v>558</v>
      </c>
      <c r="F126" s="23" t="s">
        <v>558</v>
      </c>
      <c r="G126" s="23" t="s">
        <v>558</v>
      </c>
      <c r="H126" s="23" t="s">
        <v>558</v>
      </c>
      <c r="I126" s="23" t="s">
        <v>558</v>
      </c>
      <c r="J126" s="23" t="s">
        <v>558</v>
      </c>
      <c r="K126" s="23" t="s">
        <v>558</v>
      </c>
      <c r="L126" s="23" t="s">
        <v>558</v>
      </c>
      <c r="M126" s="23" t="s">
        <v>558</v>
      </c>
      <c r="N126" s="23" t="s">
        <v>558</v>
      </c>
      <c r="O126" s="23" t="s">
        <v>558</v>
      </c>
      <c r="P126" s="23" t="s">
        <v>558</v>
      </c>
      <c r="Q126" s="23" t="s">
        <v>558</v>
      </c>
      <c r="R126" s="23" t="s">
        <v>558</v>
      </c>
      <c r="S126" s="24" t="s">
        <v>558</v>
      </c>
      <c r="T126" s="23" t="s">
        <v>558</v>
      </c>
      <c r="U126" s="23" t="s">
        <v>558</v>
      </c>
      <c r="V126" s="23" t="s">
        <v>558</v>
      </c>
      <c r="W126" s="23" t="s">
        <v>558</v>
      </c>
      <c r="X126" s="23" t="s">
        <v>558</v>
      </c>
      <c r="Y126" s="23" t="s">
        <v>558</v>
      </c>
      <c r="Z126" s="23" t="s">
        <v>558</v>
      </c>
      <c r="AA126" s="23" t="s">
        <v>558</v>
      </c>
      <c r="AB126" s="23" t="s">
        <v>558</v>
      </c>
      <c r="AC126" s="23" t="s">
        <v>558</v>
      </c>
      <c r="AD126" s="23" t="s">
        <v>558</v>
      </c>
      <c r="AE126" s="23" t="s">
        <v>558</v>
      </c>
      <c r="AF126" s="23" t="s">
        <v>558</v>
      </c>
      <c r="AG126" s="23" t="s">
        <v>558</v>
      </c>
      <c r="AH126" s="24" t="s">
        <v>558</v>
      </c>
    </row>
    <row r="127" spans="2:34" x14ac:dyDescent="0.2">
      <c r="B127" s="33" t="s">
        <v>101</v>
      </c>
      <c r="C127" s="18" t="s">
        <v>269</v>
      </c>
      <c r="D127" s="21" t="s">
        <v>270</v>
      </c>
      <c r="E127" s="23" t="s">
        <v>558</v>
      </c>
      <c r="F127" s="23" t="s">
        <v>558</v>
      </c>
      <c r="G127" s="23" t="s">
        <v>558</v>
      </c>
      <c r="H127" s="23" t="s">
        <v>558</v>
      </c>
      <c r="I127" s="23" t="s">
        <v>558</v>
      </c>
      <c r="J127" s="23" t="s">
        <v>558</v>
      </c>
      <c r="K127" s="23" t="s">
        <v>558</v>
      </c>
      <c r="L127" s="23" t="s">
        <v>558</v>
      </c>
      <c r="M127" s="23" t="s">
        <v>558</v>
      </c>
      <c r="N127" s="23" t="s">
        <v>558</v>
      </c>
      <c r="O127" s="23" t="s">
        <v>558</v>
      </c>
      <c r="P127" s="23" t="s">
        <v>558</v>
      </c>
      <c r="Q127" s="23" t="s">
        <v>558</v>
      </c>
      <c r="R127" s="23" t="s">
        <v>558</v>
      </c>
      <c r="S127" s="24" t="s">
        <v>558</v>
      </c>
      <c r="T127" s="23" t="s">
        <v>558</v>
      </c>
      <c r="U127" s="23" t="s">
        <v>558</v>
      </c>
      <c r="V127" s="23" t="s">
        <v>558</v>
      </c>
      <c r="W127" s="23" t="s">
        <v>558</v>
      </c>
      <c r="X127" s="23" t="s">
        <v>558</v>
      </c>
      <c r="Y127" s="23" t="s">
        <v>558</v>
      </c>
      <c r="Z127" s="23" t="s">
        <v>558</v>
      </c>
      <c r="AA127" s="23" t="s">
        <v>558</v>
      </c>
      <c r="AB127" s="23" t="s">
        <v>558</v>
      </c>
      <c r="AC127" s="23" t="s">
        <v>558</v>
      </c>
      <c r="AD127" s="23" t="s">
        <v>558</v>
      </c>
      <c r="AE127" s="23" t="s">
        <v>558</v>
      </c>
      <c r="AF127" s="23" t="s">
        <v>558</v>
      </c>
      <c r="AG127" s="23" t="s">
        <v>558</v>
      </c>
      <c r="AH127" s="24" t="s">
        <v>558</v>
      </c>
    </row>
    <row r="128" spans="2:34" x14ac:dyDescent="0.2">
      <c r="B128" s="33" t="s">
        <v>101</v>
      </c>
      <c r="C128" s="18" t="s">
        <v>271</v>
      </c>
      <c r="D128" s="21" t="s">
        <v>272</v>
      </c>
      <c r="E128" s="23">
        <v>1.7543859649122806E-2</v>
      </c>
      <c r="F128" s="23">
        <v>3.007518796992481E-2</v>
      </c>
      <c r="G128" s="23">
        <v>2.5062656641604009E-3</v>
      </c>
      <c r="H128" s="23">
        <v>3.2581453634085211E-2</v>
      </c>
      <c r="I128" s="23">
        <v>4.0100250626566414E-2</v>
      </c>
      <c r="J128" s="23">
        <v>2.2556390977443608E-2</v>
      </c>
      <c r="K128" s="23">
        <v>4.0100250626566414E-2</v>
      </c>
      <c r="L128" s="23">
        <v>8.771929824561403E-2</v>
      </c>
      <c r="M128" s="23">
        <v>2.0050125313283207E-2</v>
      </c>
      <c r="N128" s="23">
        <v>2.5062656641604009E-3</v>
      </c>
      <c r="O128" s="23">
        <v>2.5062656641604009E-3</v>
      </c>
      <c r="P128" s="23">
        <v>0.22807017543859648</v>
      </c>
      <c r="Q128" s="23">
        <v>5.0125313283208017E-2</v>
      </c>
      <c r="R128" s="23">
        <v>0.42606516290726815</v>
      </c>
      <c r="S128" s="24">
        <v>1995</v>
      </c>
      <c r="T128" s="23">
        <v>3.3333333333333333E-2</v>
      </c>
      <c r="U128" s="23">
        <v>0.1</v>
      </c>
      <c r="V128" s="23">
        <v>0</v>
      </c>
      <c r="W128" s="23">
        <v>3.3333333333333333E-2</v>
      </c>
      <c r="X128" s="23">
        <v>0.13333333333333333</v>
      </c>
      <c r="Y128" s="23">
        <v>3.3333333333333333E-2</v>
      </c>
      <c r="Z128" s="23">
        <v>3.3333333333333333E-2</v>
      </c>
      <c r="AA128" s="23">
        <v>3.3333333333333333E-2</v>
      </c>
      <c r="AB128" s="23">
        <v>6.6666666666666666E-2</v>
      </c>
      <c r="AC128" s="23">
        <v>0</v>
      </c>
      <c r="AD128" s="23">
        <v>0</v>
      </c>
      <c r="AE128" s="23">
        <v>0.1</v>
      </c>
      <c r="AF128" s="23">
        <v>6.6666666666666666E-2</v>
      </c>
      <c r="AG128" s="23">
        <v>0.36666666666666664</v>
      </c>
      <c r="AH128" s="24">
        <v>150</v>
      </c>
    </row>
    <row r="129" spans="2:34" x14ac:dyDescent="0.2">
      <c r="B129" s="33" t="s">
        <v>101</v>
      </c>
      <c r="C129" s="18" t="s">
        <v>273</v>
      </c>
      <c r="D129" s="21" t="s">
        <v>274</v>
      </c>
      <c r="E129" s="23">
        <v>1.9569471624266144E-2</v>
      </c>
      <c r="F129" s="23">
        <v>2.5440313111545987E-2</v>
      </c>
      <c r="G129" s="23">
        <v>4.8923679060665359E-4</v>
      </c>
      <c r="H129" s="23">
        <v>2.6908023483365948E-2</v>
      </c>
      <c r="I129" s="23">
        <v>8.708414872798434E-2</v>
      </c>
      <c r="J129" s="23">
        <v>5.2837573385518588E-2</v>
      </c>
      <c r="K129" s="23">
        <v>5.3816046966731895E-2</v>
      </c>
      <c r="L129" s="23">
        <v>0.13551859099804306</v>
      </c>
      <c r="M129" s="23">
        <v>3.4246575342465752E-2</v>
      </c>
      <c r="N129" s="23">
        <v>5.3816046966731895E-3</v>
      </c>
      <c r="O129" s="23">
        <v>1.4677103718199608E-3</v>
      </c>
      <c r="P129" s="23">
        <v>0.15655577299412915</v>
      </c>
      <c r="Q129" s="23">
        <v>6.9960861056751464E-2</v>
      </c>
      <c r="R129" s="23">
        <v>0.33072407045009783</v>
      </c>
      <c r="S129" s="24">
        <v>10220</v>
      </c>
      <c r="T129" s="23" t="s">
        <v>558</v>
      </c>
      <c r="U129" s="23" t="s">
        <v>558</v>
      </c>
      <c r="V129" s="23" t="s">
        <v>558</v>
      </c>
      <c r="W129" s="23" t="s">
        <v>558</v>
      </c>
      <c r="X129" s="23" t="s">
        <v>558</v>
      </c>
      <c r="Y129" s="23" t="s">
        <v>558</v>
      </c>
      <c r="Z129" s="23" t="s">
        <v>558</v>
      </c>
      <c r="AA129" s="23" t="s">
        <v>558</v>
      </c>
      <c r="AB129" s="23" t="s">
        <v>558</v>
      </c>
      <c r="AC129" s="23" t="s">
        <v>558</v>
      </c>
      <c r="AD129" s="23" t="s">
        <v>558</v>
      </c>
      <c r="AE129" s="23" t="s">
        <v>558</v>
      </c>
      <c r="AF129" s="23" t="s">
        <v>558</v>
      </c>
      <c r="AG129" s="23" t="s">
        <v>558</v>
      </c>
      <c r="AH129" s="24" t="s">
        <v>558</v>
      </c>
    </row>
    <row r="130" spans="2:34" x14ac:dyDescent="0.2">
      <c r="B130" s="33" t="s">
        <v>101</v>
      </c>
      <c r="C130" s="18" t="s">
        <v>275</v>
      </c>
      <c r="D130" s="21" t="s">
        <v>276</v>
      </c>
      <c r="E130" s="23" t="s">
        <v>558</v>
      </c>
      <c r="F130" s="23" t="s">
        <v>558</v>
      </c>
      <c r="G130" s="23" t="s">
        <v>558</v>
      </c>
      <c r="H130" s="23" t="s">
        <v>558</v>
      </c>
      <c r="I130" s="23" t="s">
        <v>558</v>
      </c>
      <c r="J130" s="23" t="s">
        <v>558</v>
      </c>
      <c r="K130" s="23" t="s">
        <v>558</v>
      </c>
      <c r="L130" s="23" t="s">
        <v>558</v>
      </c>
      <c r="M130" s="23" t="s">
        <v>558</v>
      </c>
      <c r="N130" s="23" t="s">
        <v>558</v>
      </c>
      <c r="O130" s="23" t="s">
        <v>558</v>
      </c>
      <c r="P130" s="23" t="s">
        <v>558</v>
      </c>
      <c r="Q130" s="23" t="s">
        <v>558</v>
      </c>
      <c r="R130" s="23" t="s">
        <v>558</v>
      </c>
      <c r="S130" s="24" t="s">
        <v>558</v>
      </c>
      <c r="T130" s="23" t="s">
        <v>558</v>
      </c>
      <c r="U130" s="23" t="s">
        <v>558</v>
      </c>
      <c r="V130" s="23" t="s">
        <v>558</v>
      </c>
      <c r="W130" s="23" t="s">
        <v>558</v>
      </c>
      <c r="X130" s="23" t="s">
        <v>558</v>
      </c>
      <c r="Y130" s="23" t="s">
        <v>558</v>
      </c>
      <c r="Z130" s="23" t="s">
        <v>558</v>
      </c>
      <c r="AA130" s="23" t="s">
        <v>558</v>
      </c>
      <c r="AB130" s="23" t="s">
        <v>558</v>
      </c>
      <c r="AC130" s="23" t="s">
        <v>558</v>
      </c>
      <c r="AD130" s="23" t="s">
        <v>558</v>
      </c>
      <c r="AE130" s="23" t="s">
        <v>558</v>
      </c>
      <c r="AF130" s="23" t="s">
        <v>558</v>
      </c>
      <c r="AG130" s="23" t="s">
        <v>558</v>
      </c>
      <c r="AH130" s="24" t="s">
        <v>558</v>
      </c>
    </row>
    <row r="131" spans="2:34" x14ac:dyDescent="0.2">
      <c r="B131" s="33" t="s">
        <v>101</v>
      </c>
      <c r="C131" s="18" t="s">
        <v>277</v>
      </c>
      <c r="D131" s="21" t="s">
        <v>278</v>
      </c>
      <c r="E131" s="23" t="s">
        <v>558</v>
      </c>
      <c r="F131" s="23" t="s">
        <v>558</v>
      </c>
      <c r="G131" s="23" t="s">
        <v>558</v>
      </c>
      <c r="H131" s="23" t="s">
        <v>558</v>
      </c>
      <c r="I131" s="23" t="s">
        <v>558</v>
      </c>
      <c r="J131" s="23" t="s">
        <v>558</v>
      </c>
      <c r="K131" s="23" t="s">
        <v>558</v>
      </c>
      <c r="L131" s="23" t="s">
        <v>558</v>
      </c>
      <c r="M131" s="23" t="s">
        <v>558</v>
      </c>
      <c r="N131" s="23" t="s">
        <v>558</v>
      </c>
      <c r="O131" s="23" t="s">
        <v>558</v>
      </c>
      <c r="P131" s="23" t="s">
        <v>558</v>
      </c>
      <c r="Q131" s="23" t="s">
        <v>558</v>
      </c>
      <c r="R131" s="23" t="s">
        <v>558</v>
      </c>
      <c r="S131" s="24" t="s">
        <v>558</v>
      </c>
      <c r="T131" s="23" t="s">
        <v>558</v>
      </c>
      <c r="U131" s="23" t="s">
        <v>558</v>
      </c>
      <c r="V131" s="23" t="s">
        <v>558</v>
      </c>
      <c r="W131" s="23" t="s">
        <v>558</v>
      </c>
      <c r="X131" s="23" t="s">
        <v>558</v>
      </c>
      <c r="Y131" s="23" t="s">
        <v>558</v>
      </c>
      <c r="Z131" s="23" t="s">
        <v>558</v>
      </c>
      <c r="AA131" s="23" t="s">
        <v>558</v>
      </c>
      <c r="AB131" s="23" t="s">
        <v>558</v>
      </c>
      <c r="AC131" s="23" t="s">
        <v>558</v>
      </c>
      <c r="AD131" s="23" t="s">
        <v>558</v>
      </c>
      <c r="AE131" s="23" t="s">
        <v>558</v>
      </c>
      <c r="AF131" s="23" t="s">
        <v>558</v>
      </c>
      <c r="AG131" s="23" t="s">
        <v>558</v>
      </c>
      <c r="AH131" s="24" t="s">
        <v>558</v>
      </c>
    </row>
    <row r="132" spans="2:34" x14ac:dyDescent="0.2">
      <c r="B132" s="33" t="s">
        <v>101</v>
      </c>
      <c r="C132" s="18" t="s">
        <v>460</v>
      </c>
      <c r="D132" s="21" t="s">
        <v>461</v>
      </c>
      <c r="E132" s="23" t="s">
        <v>558</v>
      </c>
      <c r="F132" s="23" t="s">
        <v>558</v>
      </c>
      <c r="G132" s="23" t="s">
        <v>558</v>
      </c>
      <c r="H132" s="23" t="s">
        <v>558</v>
      </c>
      <c r="I132" s="23" t="s">
        <v>558</v>
      </c>
      <c r="J132" s="23" t="s">
        <v>558</v>
      </c>
      <c r="K132" s="23" t="s">
        <v>558</v>
      </c>
      <c r="L132" s="23" t="s">
        <v>558</v>
      </c>
      <c r="M132" s="23" t="s">
        <v>558</v>
      </c>
      <c r="N132" s="23" t="s">
        <v>558</v>
      </c>
      <c r="O132" s="23" t="s">
        <v>558</v>
      </c>
      <c r="P132" s="23" t="s">
        <v>558</v>
      </c>
      <c r="Q132" s="23" t="s">
        <v>558</v>
      </c>
      <c r="R132" s="23" t="s">
        <v>558</v>
      </c>
      <c r="S132" s="24" t="s">
        <v>558</v>
      </c>
      <c r="T132" s="23" t="s">
        <v>558</v>
      </c>
      <c r="U132" s="23" t="s">
        <v>558</v>
      </c>
      <c r="V132" s="23" t="s">
        <v>558</v>
      </c>
      <c r="W132" s="23" t="s">
        <v>558</v>
      </c>
      <c r="X132" s="23" t="s">
        <v>558</v>
      </c>
      <c r="Y132" s="23" t="s">
        <v>558</v>
      </c>
      <c r="Z132" s="23" t="s">
        <v>558</v>
      </c>
      <c r="AA132" s="23" t="s">
        <v>558</v>
      </c>
      <c r="AB132" s="23" t="s">
        <v>558</v>
      </c>
      <c r="AC132" s="23" t="s">
        <v>558</v>
      </c>
      <c r="AD132" s="23" t="s">
        <v>558</v>
      </c>
      <c r="AE132" s="23" t="s">
        <v>558</v>
      </c>
      <c r="AF132" s="23" t="s">
        <v>558</v>
      </c>
      <c r="AG132" s="23" t="s">
        <v>558</v>
      </c>
      <c r="AH132" s="24" t="s">
        <v>558</v>
      </c>
    </row>
    <row r="133" spans="2:34" x14ac:dyDescent="0.2">
      <c r="B133" s="33" t="s">
        <v>101</v>
      </c>
      <c r="C133" s="18" t="s">
        <v>283</v>
      </c>
      <c r="D133" s="21" t="s">
        <v>284</v>
      </c>
      <c r="E133" s="23">
        <v>1.9508057675996608E-2</v>
      </c>
      <c r="F133" s="23">
        <v>3.1382527565733676E-2</v>
      </c>
      <c r="G133" s="23">
        <v>1.6963528413910093E-3</v>
      </c>
      <c r="H133" s="23">
        <v>3.2230703986429174E-2</v>
      </c>
      <c r="I133" s="23">
        <v>6.1068702290076333E-2</v>
      </c>
      <c r="J133" s="23">
        <v>5.5979643765903309E-2</v>
      </c>
      <c r="K133" s="23">
        <v>3.5623409669211195E-2</v>
      </c>
      <c r="L133" s="23">
        <v>9.4995759117896525E-2</v>
      </c>
      <c r="M133" s="23">
        <v>2.2052586938083121E-2</v>
      </c>
      <c r="N133" s="23">
        <v>1.6963528413910093E-3</v>
      </c>
      <c r="O133" s="23">
        <v>3.3927056827820186E-3</v>
      </c>
      <c r="P133" s="23">
        <v>0.13994910941475827</v>
      </c>
      <c r="Q133" s="23">
        <v>7.8880407124681931E-2</v>
      </c>
      <c r="R133" s="23">
        <v>0.42239185750636132</v>
      </c>
      <c r="S133" s="24">
        <v>5895</v>
      </c>
      <c r="T133" s="23" t="s">
        <v>558</v>
      </c>
      <c r="U133" s="23" t="s">
        <v>558</v>
      </c>
      <c r="V133" s="23" t="s">
        <v>558</v>
      </c>
      <c r="W133" s="23" t="s">
        <v>558</v>
      </c>
      <c r="X133" s="23" t="s">
        <v>558</v>
      </c>
      <c r="Y133" s="23" t="s">
        <v>558</v>
      </c>
      <c r="Z133" s="23" t="s">
        <v>558</v>
      </c>
      <c r="AA133" s="23" t="s">
        <v>558</v>
      </c>
      <c r="AB133" s="23" t="s">
        <v>558</v>
      </c>
      <c r="AC133" s="23" t="s">
        <v>558</v>
      </c>
      <c r="AD133" s="23" t="s">
        <v>558</v>
      </c>
      <c r="AE133" s="23" t="s">
        <v>558</v>
      </c>
      <c r="AF133" s="23" t="s">
        <v>558</v>
      </c>
      <c r="AG133" s="23" t="s">
        <v>558</v>
      </c>
      <c r="AH133" s="24" t="s">
        <v>558</v>
      </c>
    </row>
    <row r="134" spans="2:34" x14ac:dyDescent="0.2">
      <c r="B134" s="33" t="s">
        <v>101</v>
      </c>
      <c r="C134" s="18" t="s">
        <v>285</v>
      </c>
      <c r="D134" s="21" t="s">
        <v>286</v>
      </c>
      <c r="E134" s="23">
        <v>2.3306627822286964E-2</v>
      </c>
      <c r="F134" s="23">
        <v>1.3838310269482883E-2</v>
      </c>
      <c r="G134" s="23">
        <v>1.4566642388929353E-3</v>
      </c>
      <c r="H134" s="23">
        <v>0</v>
      </c>
      <c r="I134" s="23">
        <v>5.3168244719592132E-2</v>
      </c>
      <c r="J134" s="23">
        <v>0.12818645302257831</v>
      </c>
      <c r="K134" s="23">
        <v>3.2774945375091041E-2</v>
      </c>
      <c r="L134" s="23">
        <v>2.3306627822286964E-2</v>
      </c>
      <c r="M134" s="23">
        <v>1.0196649672250545E-2</v>
      </c>
      <c r="N134" s="23">
        <v>0</v>
      </c>
      <c r="O134" s="23">
        <v>0</v>
      </c>
      <c r="P134" s="23">
        <v>0.15003641660597233</v>
      </c>
      <c r="Q134" s="23">
        <v>0.10050983248361253</v>
      </c>
      <c r="R134" s="23">
        <v>0.4632192279679534</v>
      </c>
      <c r="S134" s="24">
        <v>6865</v>
      </c>
      <c r="T134" s="23">
        <v>0.125</v>
      </c>
      <c r="U134" s="23">
        <v>0</v>
      </c>
      <c r="V134" s="23">
        <v>0</v>
      </c>
      <c r="W134" s="23">
        <v>0</v>
      </c>
      <c r="X134" s="23">
        <v>0.125</v>
      </c>
      <c r="Y134" s="23">
        <v>0.15625</v>
      </c>
      <c r="Z134" s="23">
        <v>0</v>
      </c>
      <c r="AA134" s="23">
        <v>3.125E-2</v>
      </c>
      <c r="AB134" s="23">
        <v>3.125E-2</v>
      </c>
      <c r="AC134" s="23">
        <v>0</v>
      </c>
      <c r="AD134" s="23">
        <v>0</v>
      </c>
      <c r="AE134" s="23">
        <v>0.125</v>
      </c>
      <c r="AF134" s="23">
        <v>0.125</v>
      </c>
      <c r="AG134" s="23">
        <v>0.3125</v>
      </c>
      <c r="AH134" s="24">
        <v>160</v>
      </c>
    </row>
    <row r="135" spans="2:34" x14ac:dyDescent="0.2">
      <c r="B135" s="33" t="s">
        <v>101</v>
      </c>
      <c r="C135" s="18" t="s">
        <v>462</v>
      </c>
      <c r="D135" s="21" t="s">
        <v>463</v>
      </c>
      <c r="E135" s="23" t="s">
        <v>558</v>
      </c>
      <c r="F135" s="23" t="s">
        <v>558</v>
      </c>
      <c r="G135" s="23" t="s">
        <v>558</v>
      </c>
      <c r="H135" s="23" t="s">
        <v>558</v>
      </c>
      <c r="I135" s="23" t="s">
        <v>558</v>
      </c>
      <c r="J135" s="23" t="s">
        <v>558</v>
      </c>
      <c r="K135" s="23" t="s">
        <v>558</v>
      </c>
      <c r="L135" s="23" t="s">
        <v>558</v>
      </c>
      <c r="M135" s="23" t="s">
        <v>558</v>
      </c>
      <c r="N135" s="23" t="s">
        <v>558</v>
      </c>
      <c r="O135" s="23" t="s">
        <v>558</v>
      </c>
      <c r="P135" s="23" t="s">
        <v>558</v>
      </c>
      <c r="Q135" s="23" t="s">
        <v>558</v>
      </c>
      <c r="R135" s="23" t="s">
        <v>558</v>
      </c>
      <c r="S135" s="24" t="s">
        <v>558</v>
      </c>
      <c r="T135" s="23" t="s">
        <v>558</v>
      </c>
      <c r="U135" s="23" t="s">
        <v>558</v>
      </c>
      <c r="V135" s="23" t="s">
        <v>558</v>
      </c>
      <c r="W135" s="23" t="s">
        <v>558</v>
      </c>
      <c r="X135" s="23" t="s">
        <v>558</v>
      </c>
      <c r="Y135" s="23" t="s">
        <v>558</v>
      </c>
      <c r="Z135" s="23" t="s">
        <v>558</v>
      </c>
      <c r="AA135" s="23" t="s">
        <v>558</v>
      </c>
      <c r="AB135" s="23" t="s">
        <v>558</v>
      </c>
      <c r="AC135" s="23" t="s">
        <v>558</v>
      </c>
      <c r="AD135" s="23" t="s">
        <v>558</v>
      </c>
      <c r="AE135" s="23" t="s">
        <v>558</v>
      </c>
      <c r="AF135" s="23" t="s">
        <v>558</v>
      </c>
      <c r="AG135" s="23" t="s">
        <v>558</v>
      </c>
      <c r="AH135" s="24" t="s">
        <v>558</v>
      </c>
    </row>
    <row r="136" spans="2:34" x14ac:dyDescent="0.2">
      <c r="B136" s="33" t="s">
        <v>101</v>
      </c>
      <c r="C136" s="18" t="s">
        <v>287</v>
      </c>
      <c r="D136" s="21" t="s">
        <v>288</v>
      </c>
      <c r="E136" s="23" t="s">
        <v>558</v>
      </c>
      <c r="F136" s="23" t="s">
        <v>558</v>
      </c>
      <c r="G136" s="23" t="s">
        <v>558</v>
      </c>
      <c r="H136" s="23" t="s">
        <v>558</v>
      </c>
      <c r="I136" s="23" t="s">
        <v>558</v>
      </c>
      <c r="J136" s="23" t="s">
        <v>558</v>
      </c>
      <c r="K136" s="23" t="s">
        <v>558</v>
      </c>
      <c r="L136" s="23" t="s">
        <v>558</v>
      </c>
      <c r="M136" s="23" t="s">
        <v>558</v>
      </c>
      <c r="N136" s="23" t="s">
        <v>558</v>
      </c>
      <c r="O136" s="23" t="s">
        <v>558</v>
      </c>
      <c r="P136" s="23" t="s">
        <v>558</v>
      </c>
      <c r="Q136" s="23" t="s">
        <v>558</v>
      </c>
      <c r="R136" s="23" t="s">
        <v>558</v>
      </c>
      <c r="S136" s="24" t="s">
        <v>558</v>
      </c>
      <c r="T136" s="23" t="s">
        <v>558</v>
      </c>
      <c r="U136" s="23" t="s">
        <v>558</v>
      </c>
      <c r="V136" s="23" t="s">
        <v>558</v>
      </c>
      <c r="W136" s="23" t="s">
        <v>558</v>
      </c>
      <c r="X136" s="23" t="s">
        <v>558</v>
      </c>
      <c r="Y136" s="23" t="s">
        <v>558</v>
      </c>
      <c r="Z136" s="23" t="s">
        <v>558</v>
      </c>
      <c r="AA136" s="23" t="s">
        <v>558</v>
      </c>
      <c r="AB136" s="23" t="s">
        <v>558</v>
      </c>
      <c r="AC136" s="23" t="s">
        <v>558</v>
      </c>
      <c r="AD136" s="23" t="s">
        <v>558</v>
      </c>
      <c r="AE136" s="23" t="s">
        <v>558</v>
      </c>
      <c r="AF136" s="23" t="s">
        <v>558</v>
      </c>
      <c r="AG136" s="23" t="s">
        <v>558</v>
      </c>
      <c r="AH136" s="24" t="s">
        <v>558</v>
      </c>
    </row>
    <row r="137" spans="2:34" x14ac:dyDescent="0.2">
      <c r="B137" s="33" t="s">
        <v>101</v>
      </c>
      <c r="C137" s="18" t="s">
        <v>291</v>
      </c>
      <c r="D137" s="21" t="s">
        <v>292</v>
      </c>
      <c r="E137" s="23" t="s">
        <v>558</v>
      </c>
      <c r="F137" s="23" t="s">
        <v>558</v>
      </c>
      <c r="G137" s="23" t="s">
        <v>558</v>
      </c>
      <c r="H137" s="23" t="s">
        <v>558</v>
      </c>
      <c r="I137" s="23" t="s">
        <v>558</v>
      </c>
      <c r="J137" s="23" t="s">
        <v>558</v>
      </c>
      <c r="K137" s="23" t="s">
        <v>558</v>
      </c>
      <c r="L137" s="23" t="s">
        <v>558</v>
      </c>
      <c r="M137" s="23" t="s">
        <v>558</v>
      </c>
      <c r="N137" s="23" t="s">
        <v>558</v>
      </c>
      <c r="O137" s="23" t="s">
        <v>558</v>
      </c>
      <c r="P137" s="23" t="s">
        <v>558</v>
      </c>
      <c r="Q137" s="23" t="s">
        <v>558</v>
      </c>
      <c r="R137" s="23" t="s">
        <v>558</v>
      </c>
      <c r="S137" s="24" t="s">
        <v>558</v>
      </c>
      <c r="T137" s="23" t="s">
        <v>558</v>
      </c>
      <c r="U137" s="23" t="s">
        <v>558</v>
      </c>
      <c r="V137" s="23" t="s">
        <v>558</v>
      </c>
      <c r="W137" s="23" t="s">
        <v>558</v>
      </c>
      <c r="X137" s="23" t="s">
        <v>558</v>
      </c>
      <c r="Y137" s="23" t="s">
        <v>558</v>
      </c>
      <c r="Z137" s="23" t="s">
        <v>558</v>
      </c>
      <c r="AA137" s="23" t="s">
        <v>558</v>
      </c>
      <c r="AB137" s="23" t="s">
        <v>558</v>
      </c>
      <c r="AC137" s="23" t="s">
        <v>558</v>
      </c>
      <c r="AD137" s="23" t="s">
        <v>558</v>
      </c>
      <c r="AE137" s="23" t="s">
        <v>558</v>
      </c>
      <c r="AF137" s="23" t="s">
        <v>558</v>
      </c>
      <c r="AG137" s="23" t="s">
        <v>558</v>
      </c>
      <c r="AH137" s="24" t="s">
        <v>558</v>
      </c>
    </row>
    <row r="138" spans="2:34" x14ac:dyDescent="0.2">
      <c r="B138" s="33" t="s">
        <v>101</v>
      </c>
      <c r="C138" s="18" t="s">
        <v>464</v>
      </c>
      <c r="D138" s="21" t="s">
        <v>465</v>
      </c>
      <c r="E138" s="23" t="s">
        <v>558</v>
      </c>
      <c r="F138" s="23" t="s">
        <v>558</v>
      </c>
      <c r="G138" s="23" t="s">
        <v>558</v>
      </c>
      <c r="H138" s="23" t="s">
        <v>558</v>
      </c>
      <c r="I138" s="23" t="s">
        <v>558</v>
      </c>
      <c r="J138" s="23" t="s">
        <v>558</v>
      </c>
      <c r="K138" s="23" t="s">
        <v>558</v>
      </c>
      <c r="L138" s="23" t="s">
        <v>558</v>
      </c>
      <c r="M138" s="23" t="s">
        <v>558</v>
      </c>
      <c r="N138" s="23" t="s">
        <v>558</v>
      </c>
      <c r="O138" s="23" t="s">
        <v>558</v>
      </c>
      <c r="P138" s="23" t="s">
        <v>558</v>
      </c>
      <c r="Q138" s="23" t="s">
        <v>558</v>
      </c>
      <c r="R138" s="23" t="s">
        <v>558</v>
      </c>
      <c r="S138" s="24" t="s">
        <v>558</v>
      </c>
      <c r="T138" s="23" t="s">
        <v>558</v>
      </c>
      <c r="U138" s="23" t="s">
        <v>558</v>
      </c>
      <c r="V138" s="23" t="s">
        <v>558</v>
      </c>
      <c r="W138" s="23" t="s">
        <v>558</v>
      </c>
      <c r="X138" s="23" t="s">
        <v>558</v>
      </c>
      <c r="Y138" s="23" t="s">
        <v>558</v>
      </c>
      <c r="Z138" s="23" t="s">
        <v>558</v>
      </c>
      <c r="AA138" s="23" t="s">
        <v>558</v>
      </c>
      <c r="AB138" s="23" t="s">
        <v>558</v>
      </c>
      <c r="AC138" s="23" t="s">
        <v>558</v>
      </c>
      <c r="AD138" s="23" t="s">
        <v>558</v>
      </c>
      <c r="AE138" s="23" t="s">
        <v>558</v>
      </c>
      <c r="AF138" s="23" t="s">
        <v>558</v>
      </c>
      <c r="AG138" s="23" t="s">
        <v>558</v>
      </c>
      <c r="AH138" s="24" t="s">
        <v>558</v>
      </c>
    </row>
    <row r="139" spans="2:34" x14ac:dyDescent="0.2">
      <c r="B139" s="33" t="s">
        <v>110</v>
      </c>
      <c r="C139" s="18" t="s">
        <v>295</v>
      </c>
      <c r="D139" s="21" t="s">
        <v>296</v>
      </c>
      <c r="E139" s="23" t="s">
        <v>558</v>
      </c>
      <c r="F139" s="23" t="s">
        <v>558</v>
      </c>
      <c r="G139" s="23" t="s">
        <v>558</v>
      </c>
      <c r="H139" s="23" t="s">
        <v>558</v>
      </c>
      <c r="I139" s="23" t="s">
        <v>558</v>
      </c>
      <c r="J139" s="23" t="s">
        <v>558</v>
      </c>
      <c r="K139" s="23" t="s">
        <v>558</v>
      </c>
      <c r="L139" s="23" t="s">
        <v>558</v>
      </c>
      <c r="M139" s="23" t="s">
        <v>558</v>
      </c>
      <c r="N139" s="23" t="s">
        <v>558</v>
      </c>
      <c r="O139" s="23" t="s">
        <v>558</v>
      </c>
      <c r="P139" s="23" t="s">
        <v>558</v>
      </c>
      <c r="Q139" s="23" t="s">
        <v>558</v>
      </c>
      <c r="R139" s="23" t="s">
        <v>558</v>
      </c>
      <c r="S139" s="24" t="s">
        <v>558</v>
      </c>
      <c r="T139" s="23" t="s">
        <v>558</v>
      </c>
      <c r="U139" s="23" t="s">
        <v>558</v>
      </c>
      <c r="V139" s="23" t="s">
        <v>558</v>
      </c>
      <c r="W139" s="23" t="s">
        <v>558</v>
      </c>
      <c r="X139" s="23" t="s">
        <v>558</v>
      </c>
      <c r="Y139" s="23" t="s">
        <v>558</v>
      </c>
      <c r="Z139" s="23" t="s">
        <v>558</v>
      </c>
      <c r="AA139" s="23" t="s">
        <v>558</v>
      </c>
      <c r="AB139" s="23" t="s">
        <v>558</v>
      </c>
      <c r="AC139" s="23" t="s">
        <v>558</v>
      </c>
      <c r="AD139" s="23" t="s">
        <v>558</v>
      </c>
      <c r="AE139" s="23" t="s">
        <v>558</v>
      </c>
      <c r="AF139" s="23" t="s">
        <v>558</v>
      </c>
      <c r="AG139" s="23" t="s">
        <v>558</v>
      </c>
      <c r="AH139" s="24" t="s">
        <v>558</v>
      </c>
    </row>
    <row r="140" spans="2:34" x14ac:dyDescent="0.2">
      <c r="B140" s="33" t="s">
        <v>110</v>
      </c>
      <c r="C140" s="18" t="s">
        <v>466</v>
      </c>
      <c r="D140" s="21" t="s">
        <v>467</v>
      </c>
      <c r="E140" s="23" t="s">
        <v>558</v>
      </c>
      <c r="F140" s="23" t="s">
        <v>558</v>
      </c>
      <c r="G140" s="23" t="s">
        <v>558</v>
      </c>
      <c r="H140" s="23" t="s">
        <v>558</v>
      </c>
      <c r="I140" s="23" t="s">
        <v>558</v>
      </c>
      <c r="J140" s="23" t="s">
        <v>558</v>
      </c>
      <c r="K140" s="23" t="s">
        <v>558</v>
      </c>
      <c r="L140" s="23" t="s">
        <v>558</v>
      </c>
      <c r="M140" s="23" t="s">
        <v>558</v>
      </c>
      <c r="N140" s="23" t="s">
        <v>558</v>
      </c>
      <c r="O140" s="23" t="s">
        <v>558</v>
      </c>
      <c r="P140" s="23" t="s">
        <v>558</v>
      </c>
      <c r="Q140" s="23" t="s">
        <v>558</v>
      </c>
      <c r="R140" s="23" t="s">
        <v>558</v>
      </c>
      <c r="S140" s="24" t="s">
        <v>558</v>
      </c>
      <c r="T140" s="23" t="s">
        <v>558</v>
      </c>
      <c r="U140" s="23" t="s">
        <v>558</v>
      </c>
      <c r="V140" s="23" t="s">
        <v>558</v>
      </c>
      <c r="W140" s="23" t="s">
        <v>558</v>
      </c>
      <c r="X140" s="23" t="s">
        <v>558</v>
      </c>
      <c r="Y140" s="23" t="s">
        <v>558</v>
      </c>
      <c r="Z140" s="23" t="s">
        <v>558</v>
      </c>
      <c r="AA140" s="23" t="s">
        <v>558</v>
      </c>
      <c r="AB140" s="23" t="s">
        <v>558</v>
      </c>
      <c r="AC140" s="23" t="s">
        <v>558</v>
      </c>
      <c r="AD140" s="23" t="s">
        <v>558</v>
      </c>
      <c r="AE140" s="23" t="s">
        <v>558</v>
      </c>
      <c r="AF140" s="23" t="s">
        <v>558</v>
      </c>
      <c r="AG140" s="23" t="s">
        <v>558</v>
      </c>
      <c r="AH140" s="24" t="s">
        <v>558</v>
      </c>
    </row>
    <row r="141" spans="2:34" x14ac:dyDescent="0.2">
      <c r="B141" s="33" t="s">
        <v>110</v>
      </c>
      <c r="C141" s="18" t="s">
        <v>468</v>
      </c>
      <c r="D141" s="21" t="s">
        <v>469</v>
      </c>
      <c r="E141" s="23" t="s">
        <v>558</v>
      </c>
      <c r="F141" s="23" t="s">
        <v>558</v>
      </c>
      <c r="G141" s="23" t="s">
        <v>558</v>
      </c>
      <c r="H141" s="23" t="s">
        <v>558</v>
      </c>
      <c r="I141" s="23" t="s">
        <v>558</v>
      </c>
      <c r="J141" s="23" t="s">
        <v>558</v>
      </c>
      <c r="K141" s="23" t="s">
        <v>558</v>
      </c>
      <c r="L141" s="23" t="s">
        <v>558</v>
      </c>
      <c r="M141" s="23" t="s">
        <v>558</v>
      </c>
      <c r="N141" s="23" t="s">
        <v>558</v>
      </c>
      <c r="O141" s="23" t="s">
        <v>558</v>
      </c>
      <c r="P141" s="23" t="s">
        <v>558</v>
      </c>
      <c r="Q141" s="23" t="s">
        <v>558</v>
      </c>
      <c r="R141" s="23" t="s">
        <v>558</v>
      </c>
      <c r="S141" s="24" t="s">
        <v>558</v>
      </c>
      <c r="T141" s="23" t="s">
        <v>558</v>
      </c>
      <c r="U141" s="23" t="s">
        <v>558</v>
      </c>
      <c r="V141" s="23" t="s">
        <v>558</v>
      </c>
      <c r="W141" s="23" t="s">
        <v>558</v>
      </c>
      <c r="X141" s="23" t="s">
        <v>558</v>
      </c>
      <c r="Y141" s="23" t="s">
        <v>558</v>
      </c>
      <c r="Z141" s="23" t="s">
        <v>558</v>
      </c>
      <c r="AA141" s="23" t="s">
        <v>558</v>
      </c>
      <c r="AB141" s="23" t="s">
        <v>558</v>
      </c>
      <c r="AC141" s="23" t="s">
        <v>558</v>
      </c>
      <c r="AD141" s="23" t="s">
        <v>558</v>
      </c>
      <c r="AE141" s="23" t="s">
        <v>558</v>
      </c>
      <c r="AF141" s="23" t="s">
        <v>558</v>
      </c>
      <c r="AG141" s="23" t="s">
        <v>558</v>
      </c>
      <c r="AH141" s="24" t="s">
        <v>558</v>
      </c>
    </row>
    <row r="142" spans="2:34" x14ac:dyDescent="0.2">
      <c r="B142" s="33" t="s">
        <v>110</v>
      </c>
      <c r="C142" s="18" t="s">
        <v>299</v>
      </c>
      <c r="D142" s="21" t="s">
        <v>300</v>
      </c>
      <c r="E142" s="23" t="s">
        <v>558</v>
      </c>
      <c r="F142" s="23" t="s">
        <v>558</v>
      </c>
      <c r="G142" s="23" t="s">
        <v>558</v>
      </c>
      <c r="H142" s="23" t="s">
        <v>558</v>
      </c>
      <c r="I142" s="23" t="s">
        <v>558</v>
      </c>
      <c r="J142" s="23" t="s">
        <v>558</v>
      </c>
      <c r="K142" s="23" t="s">
        <v>558</v>
      </c>
      <c r="L142" s="23" t="s">
        <v>558</v>
      </c>
      <c r="M142" s="23" t="s">
        <v>558</v>
      </c>
      <c r="N142" s="23" t="s">
        <v>558</v>
      </c>
      <c r="O142" s="23" t="s">
        <v>558</v>
      </c>
      <c r="P142" s="23" t="s">
        <v>558</v>
      </c>
      <c r="Q142" s="23" t="s">
        <v>558</v>
      </c>
      <c r="R142" s="23" t="s">
        <v>558</v>
      </c>
      <c r="S142" s="24" t="s">
        <v>558</v>
      </c>
      <c r="T142" s="23" t="s">
        <v>558</v>
      </c>
      <c r="U142" s="23" t="s">
        <v>558</v>
      </c>
      <c r="V142" s="23" t="s">
        <v>558</v>
      </c>
      <c r="W142" s="23" t="s">
        <v>558</v>
      </c>
      <c r="X142" s="23" t="s">
        <v>558</v>
      </c>
      <c r="Y142" s="23" t="s">
        <v>558</v>
      </c>
      <c r="Z142" s="23" t="s">
        <v>558</v>
      </c>
      <c r="AA142" s="23" t="s">
        <v>558</v>
      </c>
      <c r="AB142" s="23" t="s">
        <v>558</v>
      </c>
      <c r="AC142" s="23" t="s">
        <v>558</v>
      </c>
      <c r="AD142" s="23" t="s">
        <v>558</v>
      </c>
      <c r="AE142" s="23" t="s">
        <v>558</v>
      </c>
      <c r="AF142" s="23" t="s">
        <v>558</v>
      </c>
      <c r="AG142" s="23" t="s">
        <v>558</v>
      </c>
      <c r="AH142" s="24" t="s">
        <v>558</v>
      </c>
    </row>
    <row r="143" spans="2:34" x14ac:dyDescent="0.2">
      <c r="B143" s="33" t="s">
        <v>110</v>
      </c>
      <c r="C143" s="18" t="s">
        <v>303</v>
      </c>
      <c r="D143" s="21" t="s">
        <v>304</v>
      </c>
      <c r="E143" s="23" t="s">
        <v>558</v>
      </c>
      <c r="F143" s="23" t="s">
        <v>558</v>
      </c>
      <c r="G143" s="23" t="s">
        <v>558</v>
      </c>
      <c r="H143" s="23" t="s">
        <v>558</v>
      </c>
      <c r="I143" s="23" t="s">
        <v>558</v>
      </c>
      <c r="J143" s="23" t="s">
        <v>558</v>
      </c>
      <c r="K143" s="23" t="s">
        <v>558</v>
      </c>
      <c r="L143" s="23" t="s">
        <v>558</v>
      </c>
      <c r="M143" s="23" t="s">
        <v>558</v>
      </c>
      <c r="N143" s="23" t="s">
        <v>558</v>
      </c>
      <c r="O143" s="23" t="s">
        <v>558</v>
      </c>
      <c r="P143" s="23" t="s">
        <v>558</v>
      </c>
      <c r="Q143" s="23" t="s">
        <v>558</v>
      </c>
      <c r="R143" s="23" t="s">
        <v>558</v>
      </c>
      <c r="S143" s="24" t="s">
        <v>558</v>
      </c>
      <c r="T143" s="23" t="s">
        <v>558</v>
      </c>
      <c r="U143" s="23" t="s">
        <v>558</v>
      </c>
      <c r="V143" s="23" t="s">
        <v>558</v>
      </c>
      <c r="W143" s="23" t="s">
        <v>558</v>
      </c>
      <c r="X143" s="23" t="s">
        <v>558</v>
      </c>
      <c r="Y143" s="23" t="s">
        <v>558</v>
      </c>
      <c r="Z143" s="23" t="s">
        <v>558</v>
      </c>
      <c r="AA143" s="23" t="s">
        <v>558</v>
      </c>
      <c r="AB143" s="23" t="s">
        <v>558</v>
      </c>
      <c r="AC143" s="23" t="s">
        <v>558</v>
      </c>
      <c r="AD143" s="23" t="s">
        <v>558</v>
      </c>
      <c r="AE143" s="23" t="s">
        <v>558</v>
      </c>
      <c r="AF143" s="23" t="s">
        <v>558</v>
      </c>
      <c r="AG143" s="23" t="s">
        <v>558</v>
      </c>
      <c r="AH143" s="24" t="s">
        <v>558</v>
      </c>
    </row>
    <row r="144" spans="2:34" x14ac:dyDescent="0.2">
      <c r="B144" s="33" t="s">
        <v>110</v>
      </c>
      <c r="C144" s="18" t="s">
        <v>305</v>
      </c>
      <c r="D144" s="21" t="s">
        <v>306</v>
      </c>
      <c r="E144" s="23" t="s">
        <v>558</v>
      </c>
      <c r="F144" s="23" t="s">
        <v>558</v>
      </c>
      <c r="G144" s="23" t="s">
        <v>558</v>
      </c>
      <c r="H144" s="23" t="s">
        <v>558</v>
      </c>
      <c r="I144" s="23" t="s">
        <v>558</v>
      </c>
      <c r="J144" s="23" t="s">
        <v>558</v>
      </c>
      <c r="K144" s="23" t="s">
        <v>558</v>
      </c>
      <c r="L144" s="23" t="s">
        <v>558</v>
      </c>
      <c r="M144" s="23" t="s">
        <v>558</v>
      </c>
      <c r="N144" s="23" t="s">
        <v>558</v>
      </c>
      <c r="O144" s="23" t="s">
        <v>558</v>
      </c>
      <c r="P144" s="23" t="s">
        <v>558</v>
      </c>
      <c r="Q144" s="23" t="s">
        <v>558</v>
      </c>
      <c r="R144" s="23" t="s">
        <v>558</v>
      </c>
      <c r="S144" s="24" t="s">
        <v>558</v>
      </c>
      <c r="T144" s="23" t="s">
        <v>558</v>
      </c>
      <c r="U144" s="23" t="s">
        <v>558</v>
      </c>
      <c r="V144" s="23" t="s">
        <v>558</v>
      </c>
      <c r="W144" s="23" t="s">
        <v>558</v>
      </c>
      <c r="X144" s="23" t="s">
        <v>558</v>
      </c>
      <c r="Y144" s="23" t="s">
        <v>558</v>
      </c>
      <c r="Z144" s="23" t="s">
        <v>558</v>
      </c>
      <c r="AA144" s="23" t="s">
        <v>558</v>
      </c>
      <c r="AB144" s="23" t="s">
        <v>558</v>
      </c>
      <c r="AC144" s="23" t="s">
        <v>558</v>
      </c>
      <c r="AD144" s="23" t="s">
        <v>558</v>
      </c>
      <c r="AE144" s="23" t="s">
        <v>558</v>
      </c>
      <c r="AF144" s="23" t="s">
        <v>558</v>
      </c>
      <c r="AG144" s="23" t="s">
        <v>558</v>
      </c>
      <c r="AH144" s="24" t="s">
        <v>558</v>
      </c>
    </row>
    <row r="145" spans="2:34" x14ac:dyDescent="0.2">
      <c r="B145" s="33" t="s">
        <v>110</v>
      </c>
      <c r="C145" s="18" t="s">
        <v>307</v>
      </c>
      <c r="D145" s="21" t="s">
        <v>308</v>
      </c>
      <c r="E145" s="23" t="s">
        <v>558</v>
      </c>
      <c r="F145" s="23" t="s">
        <v>558</v>
      </c>
      <c r="G145" s="23" t="s">
        <v>558</v>
      </c>
      <c r="H145" s="23" t="s">
        <v>558</v>
      </c>
      <c r="I145" s="23" t="s">
        <v>558</v>
      </c>
      <c r="J145" s="23" t="s">
        <v>558</v>
      </c>
      <c r="K145" s="23" t="s">
        <v>558</v>
      </c>
      <c r="L145" s="23" t="s">
        <v>558</v>
      </c>
      <c r="M145" s="23" t="s">
        <v>558</v>
      </c>
      <c r="N145" s="23" t="s">
        <v>558</v>
      </c>
      <c r="O145" s="23" t="s">
        <v>558</v>
      </c>
      <c r="P145" s="23" t="s">
        <v>558</v>
      </c>
      <c r="Q145" s="23" t="s">
        <v>558</v>
      </c>
      <c r="R145" s="23" t="s">
        <v>558</v>
      </c>
      <c r="S145" s="24" t="s">
        <v>558</v>
      </c>
      <c r="T145" s="23" t="s">
        <v>558</v>
      </c>
      <c r="U145" s="23" t="s">
        <v>558</v>
      </c>
      <c r="V145" s="23" t="s">
        <v>558</v>
      </c>
      <c r="W145" s="23" t="s">
        <v>558</v>
      </c>
      <c r="X145" s="23" t="s">
        <v>558</v>
      </c>
      <c r="Y145" s="23" t="s">
        <v>558</v>
      </c>
      <c r="Z145" s="23" t="s">
        <v>558</v>
      </c>
      <c r="AA145" s="23" t="s">
        <v>558</v>
      </c>
      <c r="AB145" s="23" t="s">
        <v>558</v>
      </c>
      <c r="AC145" s="23" t="s">
        <v>558</v>
      </c>
      <c r="AD145" s="23" t="s">
        <v>558</v>
      </c>
      <c r="AE145" s="23" t="s">
        <v>558</v>
      </c>
      <c r="AF145" s="23" t="s">
        <v>558</v>
      </c>
      <c r="AG145" s="23" t="s">
        <v>558</v>
      </c>
      <c r="AH145" s="24" t="s">
        <v>558</v>
      </c>
    </row>
    <row r="146" spans="2:34" x14ac:dyDescent="0.2">
      <c r="B146" s="33" t="s">
        <v>110</v>
      </c>
      <c r="C146" s="18" t="s">
        <v>311</v>
      </c>
      <c r="D146" s="21" t="s">
        <v>312</v>
      </c>
      <c r="E146" s="23" t="s">
        <v>558</v>
      </c>
      <c r="F146" s="23" t="s">
        <v>558</v>
      </c>
      <c r="G146" s="23" t="s">
        <v>558</v>
      </c>
      <c r="H146" s="23" t="s">
        <v>558</v>
      </c>
      <c r="I146" s="23" t="s">
        <v>558</v>
      </c>
      <c r="J146" s="23" t="s">
        <v>558</v>
      </c>
      <c r="K146" s="23" t="s">
        <v>558</v>
      </c>
      <c r="L146" s="23" t="s">
        <v>558</v>
      </c>
      <c r="M146" s="23" t="s">
        <v>558</v>
      </c>
      <c r="N146" s="23" t="s">
        <v>558</v>
      </c>
      <c r="O146" s="23" t="s">
        <v>558</v>
      </c>
      <c r="P146" s="23" t="s">
        <v>558</v>
      </c>
      <c r="Q146" s="23" t="s">
        <v>558</v>
      </c>
      <c r="R146" s="23" t="s">
        <v>558</v>
      </c>
      <c r="S146" s="24" t="s">
        <v>558</v>
      </c>
      <c r="T146" s="23" t="s">
        <v>558</v>
      </c>
      <c r="U146" s="23" t="s">
        <v>558</v>
      </c>
      <c r="V146" s="23" t="s">
        <v>558</v>
      </c>
      <c r="W146" s="23" t="s">
        <v>558</v>
      </c>
      <c r="X146" s="23" t="s">
        <v>558</v>
      </c>
      <c r="Y146" s="23" t="s">
        <v>558</v>
      </c>
      <c r="Z146" s="23" t="s">
        <v>558</v>
      </c>
      <c r="AA146" s="23" t="s">
        <v>558</v>
      </c>
      <c r="AB146" s="23" t="s">
        <v>558</v>
      </c>
      <c r="AC146" s="23" t="s">
        <v>558</v>
      </c>
      <c r="AD146" s="23" t="s">
        <v>558</v>
      </c>
      <c r="AE146" s="23" t="s">
        <v>558</v>
      </c>
      <c r="AF146" s="23" t="s">
        <v>558</v>
      </c>
      <c r="AG146" s="23" t="s">
        <v>558</v>
      </c>
      <c r="AH146" s="24" t="s">
        <v>558</v>
      </c>
    </row>
    <row r="147" spans="2:34" x14ac:dyDescent="0.2">
      <c r="B147" s="33" t="s">
        <v>110</v>
      </c>
      <c r="C147" s="18" t="s">
        <v>313</v>
      </c>
      <c r="D147" s="21" t="s">
        <v>314</v>
      </c>
      <c r="E147" s="23" t="s">
        <v>558</v>
      </c>
      <c r="F147" s="23" t="s">
        <v>558</v>
      </c>
      <c r="G147" s="23" t="s">
        <v>558</v>
      </c>
      <c r="H147" s="23" t="s">
        <v>558</v>
      </c>
      <c r="I147" s="23" t="s">
        <v>558</v>
      </c>
      <c r="J147" s="23" t="s">
        <v>558</v>
      </c>
      <c r="K147" s="23" t="s">
        <v>558</v>
      </c>
      <c r="L147" s="23" t="s">
        <v>558</v>
      </c>
      <c r="M147" s="23" t="s">
        <v>558</v>
      </c>
      <c r="N147" s="23" t="s">
        <v>558</v>
      </c>
      <c r="O147" s="23" t="s">
        <v>558</v>
      </c>
      <c r="P147" s="23" t="s">
        <v>558</v>
      </c>
      <c r="Q147" s="23" t="s">
        <v>558</v>
      </c>
      <c r="R147" s="23" t="s">
        <v>558</v>
      </c>
      <c r="S147" s="24" t="s">
        <v>558</v>
      </c>
      <c r="T147" s="23" t="s">
        <v>558</v>
      </c>
      <c r="U147" s="23" t="s">
        <v>558</v>
      </c>
      <c r="V147" s="23" t="s">
        <v>558</v>
      </c>
      <c r="W147" s="23" t="s">
        <v>558</v>
      </c>
      <c r="X147" s="23" t="s">
        <v>558</v>
      </c>
      <c r="Y147" s="23" t="s">
        <v>558</v>
      </c>
      <c r="Z147" s="23" t="s">
        <v>558</v>
      </c>
      <c r="AA147" s="23" t="s">
        <v>558</v>
      </c>
      <c r="AB147" s="23" t="s">
        <v>558</v>
      </c>
      <c r="AC147" s="23" t="s">
        <v>558</v>
      </c>
      <c r="AD147" s="23" t="s">
        <v>558</v>
      </c>
      <c r="AE147" s="23" t="s">
        <v>558</v>
      </c>
      <c r="AF147" s="23" t="s">
        <v>558</v>
      </c>
      <c r="AG147" s="23" t="s">
        <v>558</v>
      </c>
      <c r="AH147" s="24" t="s">
        <v>558</v>
      </c>
    </row>
    <row r="148" spans="2:34" x14ac:dyDescent="0.2">
      <c r="B148" s="33" t="s">
        <v>110</v>
      </c>
      <c r="C148" s="18" t="s">
        <v>470</v>
      </c>
      <c r="D148" s="21" t="s">
        <v>471</v>
      </c>
      <c r="E148" s="23" t="s">
        <v>558</v>
      </c>
      <c r="F148" s="23" t="s">
        <v>558</v>
      </c>
      <c r="G148" s="23" t="s">
        <v>558</v>
      </c>
      <c r="H148" s="23" t="s">
        <v>558</v>
      </c>
      <c r="I148" s="23" t="s">
        <v>558</v>
      </c>
      <c r="J148" s="23" t="s">
        <v>558</v>
      </c>
      <c r="K148" s="23" t="s">
        <v>558</v>
      </c>
      <c r="L148" s="23" t="s">
        <v>558</v>
      </c>
      <c r="M148" s="23" t="s">
        <v>558</v>
      </c>
      <c r="N148" s="23" t="s">
        <v>558</v>
      </c>
      <c r="O148" s="23" t="s">
        <v>558</v>
      </c>
      <c r="P148" s="23" t="s">
        <v>558</v>
      </c>
      <c r="Q148" s="23" t="s">
        <v>558</v>
      </c>
      <c r="R148" s="23" t="s">
        <v>558</v>
      </c>
      <c r="S148" s="24" t="s">
        <v>558</v>
      </c>
      <c r="T148" s="23" t="s">
        <v>558</v>
      </c>
      <c r="U148" s="23" t="s">
        <v>558</v>
      </c>
      <c r="V148" s="23" t="s">
        <v>558</v>
      </c>
      <c r="W148" s="23" t="s">
        <v>558</v>
      </c>
      <c r="X148" s="23" t="s">
        <v>558</v>
      </c>
      <c r="Y148" s="23" t="s">
        <v>558</v>
      </c>
      <c r="Z148" s="23" t="s">
        <v>558</v>
      </c>
      <c r="AA148" s="23" t="s">
        <v>558</v>
      </c>
      <c r="AB148" s="23" t="s">
        <v>558</v>
      </c>
      <c r="AC148" s="23" t="s">
        <v>558</v>
      </c>
      <c r="AD148" s="23" t="s">
        <v>558</v>
      </c>
      <c r="AE148" s="23" t="s">
        <v>558</v>
      </c>
      <c r="AF148" s="23" t="s">
        <v>558</v>
      </c>
      <c r="AG148" s="23" t="s">
        <v>558</v>
      </c>
      <c r="AH148" s="24" t="s">
        <v>558</v>
      </c>
    </row>
    <row r="149" spans="2:34" x14ac:dyDescent="0.2">
      <c r="B149" s="33" t="s">
        <v>110</v>
      </c>
      <c r="C149" s="18" t="s">
        <v>315</v>
      </c>
      <c r="D149" s="21" t="s">
        <v>316</v>
      </c>
      <c r="E149" s="23" t="s">
        <v>558</v>
      </c>
      <c r="F149" s="23" t="s">
        <v>558</v>
      </c>
      <c r="G149" s="23" t="s">
        <v>558</v>
      </c>
      <c r="H149" s="23" t="s">
        <v>558</v>
      </c>
      <c r="I149" s="23" t="s">
        <v>558</v>
      </c>
      <c r="J149" s="23" t="s">
        <v>558</v>
      </c>
      <c r="K149" s="23" t="s">
        <v>558</v>
      </c>
      <c r="L149" s="23" t="s">
        <v>558</v>
      </c>
      <c r="M149" s="23" t="s">
        <v>558</v>
      </c>
      <c r="N149" s="23" t="s">
        <v>558</v>
      </c>
      <c r="O149" s="23" t="s">
        <v>558</v>
      </c>
      <c r="P149" s="23" t="s">
        <v>558</v>
      </c>
      <c r="Q149" s="23" t="s">
        <v>558</v>
      </c>
      <c r="R149" s="23" t="s">
        <v>558</v>
      </c>
      <c r="S149" s="24" t="s">
        <v>558</v>
      </c>
      <c r="T149" s="23" t="s">
        <v>558</v>
      </c>
      <c r="U149" s="23" t="s">
        <v>558</v>
      </c>
      <c r="V149" s="23" t="s">
        <v>558</v>
      </c>
      <c r="W149" s="23" t="s">
        <v>558</v>
      </c>
      <c r="X149" s="23" t="s">
        <v>558</v>
      </c>
      <c r="Y149" s="23" t="s">
        <v>558</v>
      </c>
      <c r="Z149" s="23" t="s">
        <v>558</v>
      </c>
      <c r="AA149" s="23" t="s">
        <v>558</v>
      </c>
      <c r="AB149" s="23" t="s">
        <v>558</v>
      </c>
      <c r="AC149" s="23" t="s">
        <v>558</v>
      </c>
      <c r="AD149" s="23" t="s">
        <v>558</v>
      </c>
      <c r="AE149" s="23" t="s">
        <v>558</v>
      </c>
      <c r="AF149" s="23" t="s">
        <v>558</v>
      </c>
      <c r="AG149" s="23" t="s">
        <v>558</v>
      </c>
      <c r="AH149" s="24" t="s">
        <v>558</v>
      </c>
    </row>
    <row r="150" spans="2:34" x14ac:dyDescent="0.2">
      <c r="B150" s="33" t="s">
        <v>110</v>
      </c>
      <c r="C150" s="18" t="s">
        <v>472</v>
      </c>
      <c r="D150" s="21" t="s">
        <v>473</v>
      </c>
      <c r="E150" s="23" t="s">
        <v>558</v>
      </c>
      <c r="F150" s="23" t="s">
        <v>558</v>
      </c>
      <c r="G150" s="23" t="s">
        <v>558</v>
      </c>
      <c r="H150" s="23" t="s">
        <v>558</v>
      </c>
      <c r="I150" s="23" t="s">
        <v>558</v>
      </c>
      <c r="J150" s="23" t="s">
        <v>558</v>
      </c>
      <c r="K150" s="23" t="s">
        <v>558</v>
      </c>
      <c r="L150" s="23" t="s">
        <v>558</v>
      </c>
      <c r="M150" s="23" t="s">
        <v>558</v>
      </c>
      <c r="N150" s="23" t="s">
        <v>558</v>
      </c>
      <c r="O150" s="23" t="s">
        <v>558</v>
      </c>
      <c r="P150" s="23" t="s">
        <v>558</v>
      </c>
      <c r="Q150" s="23" t="s">
        <v>558</v>
      </c>
      <c r="R150" s="23" t="s">
        <v>558</v>
      </c>
      <c r="S150" s="24" t="s">
        <v>558</v>
      </c>
      <c r="T150" s="23" t="s">
        <v>558</v>
      </c>
      <c r="U150" s="23" t="s">
        <v>558</v>
      </c>
      <c r="V150" s="23" t="s">
        <v>558</v>
      </c>
      <c r="W150" s="23" t="s">
        <v>558</v>
      </c>
      <c r="X150" s="23" t="s">
        <v>558</v>
      </c>
      <c r="Y150" s="23" t="s">
        <v>558</v>
      </c>
      <c r="Z150" s="23" t="s">
        <v>558</v>
      </c>
      <c r="AA150" s="23" t="s">
        <v>558</v>
      </c>
      <c r="AB150" s="23" t="s">
        <v>558</v>
      </c>
      <c r="AC150" s="23" t="s">
        <v>558</v>
      </c>
      <c r="AD150" s="23" t="s">
        <v>558</v>
      </c>
      <c r="AE150" s="23" t="s">
        <v>558</v>
      </c>
      <c r="AF150" s="23" t="s">
        <v>558</v>
      </c>
      <c r="AG150" s="23" t="s">
        <v>558</v>
      </c>
      <c r="AH150" s="24" t="s">
        <v>558</v>
      </c>
    </row>
    <row r="151" spans="2:34" x14ac:dyDescent="0.2">
      <c r="B151" s="33" t="s">
        <v>110</v>
      </c>
      <c r="C151" s="18" t="s">
        <v>317</v>
      </c>
      <c r="D151" s="21" t="s">
        <v>318</v>
      </c>
      <c r="E151" s="23" t="s">
        <v>558</v>
      </c>
      <c r="F151" s="23" t="s">
        <v>558</v>
      </c>
      <c r="G151" s="23" t="s">
        <v>558</v>
      </c>
      <c r="H151" s="23" t="s">
        <v>558</v>
      </c>
      <c r="I151" s="23" t="s">
        <v>558</v>
      </c>
      <c r="J151" s="23" t="s">
        <v>558</v>
      </c>
      <c r="K151" s="23" t="s">
        <v>558</v>
      </c>
      <c r="L151" s="23" t="s">
        <v>558</v>
      </c>
      <c r="M151" s="23" t="s">
        <v>558</v>
      </c>
      <c r="N151" s="23" t="s">
        <v>558</v>
      </c>
      <c r="O151" s="23" t="s">
        <v>558</v>
      </c>
      <c r="P151" s="23" t="s">
        <v>558</v>
      </c>
      <c r="Q151" s="23" t="s">
        <v>558</v>
      </c>
      <c r="R151" s="23" t="s">
        <v>558</v>
      </c>
      <c r="S151" s="24" t="s">
        <v>558</v>
      </c>
      <c r="T151" s="23" t="s">
        <v>558</v>
      </c>
      <c r="U151" s="23" t="s">
        <v>558</v>
      </c>
      <c r="V151" s="23" t="s">
        <v>558</v>
      </c>
      <c r="W151" s="23" t="s">
        <v>558</v>
      </c>
      <c r="X151" s="23" t="s">
        <v>558</v>
      </c>
      <c r="Y151" s="23" t="s">
        <v>558</v>
      </c>
      <c r="Z151" s="23" t="s">
        <v>558</v>
      </c>
      <c r="AA151" s="23" t="s">
        <v>558</v>
      </c>
      <c r="AB151" s="23" t="s">
        <v>558</v>
      </c>
      <c r="AC151" s="23" t="s">
        <v>558</v>
      </c>
      <c r="AD151" s="23" t="s">
        <v>558</v>
      </c>
      <c r="AE151" s="23" t="s">
        <v>558</v>
      </c>
      <c r="AF151" s="23" t="s">
        <v>558</v>
      </c>
      <c r="AG151" s="23" t="s">
        <v>558</v>
      </c>
      <c r="AH151" s="24" t="s">
        <v>558</v>
      </c>
    </row>
    <row r="152" spans="2:34" x14ac:dyDescent="0.2">
      <c r="B152" s="33" t="s">
        <v>110</v>
      </c>
      <c r="C152" s="18" t="s">
        <v>474</v>
      </c>
      <c r="D152" s="21" t="s">
        <v>475</v>
      </c>
      <c r="E152" s="23" t="s">
        <v>558</v>
      </c>
      <c r="F152" s="23" t="s">
        <v>558</v>
      </c>
      <c r="G152" s="23" t="s">
        <v>558</v>
      </c>
      <c r="H152" s="23" t="s">
        <v>558</v>
      </c>
      <c r="I152" s="23" t="s">
        <v>558</v>
      </c>
      <c r="J152" s="23" t="s">
        <v>558</v>
      </c>
      <c r="K152" s="23" t="s">
        <v>558</v>
      </c>
      <c r="L152" s="23" t="s">
        <v>558</v>
      </c>
      <c r="M152" s="23" t="s">
        <v>558</v>
      </c>
      <c r="N152" s="23" t="s">
        <v>558</v>
      </c>
      <c r="O152" s="23" t="s">
        <v>558</v>
      </c>
      <c r="P152" s="23" t="s">
        <v>558</v>
      </c>
      <c r="Q152" s="23" t="s">
        <v>558</v>
      </c>
      <c r="R152" s="23" t="s">
        <v>558</v>
      </c>
      <c r="S152" s="24" t="s">
        <v>558</v>
      </c>
      <c r="T152" s="23" t="s">
        <v>558</v>
      </c>
      <c r="U152" s="23" t="s">
        <v>558</v>
      </c>
      <c r="V152" s="23" t="s">
        <v>558</v>
      </c>
      <c r="W152" s="23" t="s">
        <v>558</v>
      </c>
      <c r="X152" s="23" t="s">
        <v>558</v>
      </c>
      <c r="Y152" s="23" t="s">
        <v>558</v>
      </c>
      <c r="Z152" s="23" t="s">
        <v>558</v>
      </c>
      <c r="AA152" s="23" t="s">
        <v>558</v>
      </c>
      <c r="AB152" s="23" t="s">
        <v>558</v>
      </c>
      <c r="AC152" s="23" t="s">
        <v>558</v>
      </c>
      <c r="AD152" s="23" t="s">
        <v>558</v>
      </c>
      <c r="AE152" s="23" t="s">
        <v>558</v>
      </c>
      <c r="AF152" s="23" t="s">
        <v>558</v>
      </c>
      <c r="AG152" s="23" t="s">
        <v>558</v>
      </c>
      <c r="AH152" s="24" t="s">
        <v>558</v>
      </c>
    </row>
    <row r="153" spans="2:34" x14ac:dyDescent="0.2">
      <c r="B153" s="33" t="s">
        <v>110</v>
      </c>
      <c r="C153" s="18" t="s">
        <v>319</v>
      </c>
      <c r="D153" s="21" t="s">
        <v>320</v>
      </c>
      <c r="E153" s="23" t="s">
        <v>558</v>
      </c>
      <c r="F153" s="23" t="s">
        <v>558</v>
      </c>
      <c r="G153" s="23" t="s">
        <v>558</v>
      </c>
      <c r="H153" s="23" t="s">
        <v>558</v>
      </c>
      <c r="I153" s="23" t="s">
        <v>558</v>
      </c>
      <c r="J153" s="23" t="s">
        <v>558</v>
      </c>
      <c r="K153" s="23" t="s">
        <v>558</v>
      </c>
      <c r="L153" s="23" t="s">
        <v>558</v>
      </c>
      <c r="M153" s="23" t="s">
        <v>558</v>
      </c>
      <c r="N153" s="23" t="s">
        <v>558</v>
      </c>
      <c r="O153" s="23" t="s">
        <v>558</v>
      </c>
      <c r="P153" s="23" t="s">
        <v>558</v>
      </c>
      <c r="Q153" s="23" t="s">
        <v>558</v>
      </c>
      <c r="R153" s="23" t="s">
        <v>558</v>
      </c>
      <c r="S153" s="24" t="s">
        <v>558</v>
      </c>
      <c r="T153" s="23" t="s">
        <v>558</v>
      </c>
      <c r="U153" s="23" t="s">
        <v>558</v>
      </c>
      <c r="V153" s="23" t="s">
        <v>558</v>
      </c>
      <c r="W153" s="23" t="s">
        <v>558</v>
      </c>
      <c r="X153" s="23" t="s">
        <v>558</v>
      </c>
      <c r="Y153" s="23" t="s">
        <v>558</v>
      </c>
      <c r="Z153" s="23" t="s">
        <v>558</v>
      </c>
      <c r="AA153" s="23" t="s">
        <v>558</v>
      </c>
      <c r="AB153" s="23" t="s">
        <v>558</v>
      </c>
      <c r="AC153" s="23" t="s">
        <v>558</v>
      </c>
      <c r="AD153" s="23" t="s">
        <v>558</v>
      </c>
      <c r="AE153" s="23" t="s">
        <v>558</v>
      </c>
      <c r="AF153" s="23" t="s">
        <v>558</v>
      </c>
      <c r="AG153" s="23" t="s">
        <v>558</v>
      </c>
      <c r="AH153" s="24" t="s">
        <v>558</v>
      </c>
    </row>
    <row r="154" spans="2:34" x14ac:dyDescent="0.2">
      <c r="B154" s="33" t="s">
        <v>110</v>
      </c>
      <c r="C154" s="18" t="s">
        <v>321</v>
      </c>
      <c r="D154" s="21" t="s">
        <v>322</v>
      </c>
      <c r="E154" s="23" t="s">
        <v>558</v>
      </c>
      <c r="F154" s="23" t="s">
        <v>558</v>
      </c>
      <c r="G154" s="23" t="s">
        <v>558</v>
      </c>
      <c r="H154" s="23" t="s">
        <v>558</v>
      </c>
      <c r="I154" s="23" t="s">
        <v>558</v>
      </c>
      <c r="J154" s="23" t="s">
        <v>558</v>
      </c>
      <c r="K154" s="23" t="s">
        <v>558</v>
      </c>
      <c r="L154" s="23" t="s">
        <v>558</v>
      </c>
      <c r="M154" s="23" t="s">
        <v>558</v>
      </c>
      <c r="N154" s="23" t="s">
        <v>558</v>
      </c>
      <c r="O154" s="23" t="s">
        <v>558</v>
      </c>
      <c r="P154" s="23" t="s">
        <v>558</v>
      </c>
      <c r="Q154" s="23" t="s">
        <v>558</v>
      </c>
      <c r="R154" s="23" t="s">
        <v>558</v>
      </c>
      <c r="S154" s="24" t="s">
        <v>558</v>
      </c>
      <c r="T154" s="23" t="s">
        <v>558</v>
      </c>
      <c r="U154" s="23" t="s">
        <v>558</v>
      </c>
      <c r="V154" s="23" t="s">
        <v>558</v>
      </c>
      <c r="W154" s="23" t="s">
        <v>558</v>
      </c>
      <c r="X154" s="23" t="s">
        <v>558</v>
      </c>
      <c r="Y154" s="23" t="s">
        <v>558</v>
      </c>
      <c r="Z154" s="23" t="s">
        <v>558</v>
      </c>
      <c r="AA154" s="23" t="s">
        <v>558</v>
      </c>
      <c r="AB154" s="23" t="s">
        <v>558</v>
      </c>
      <c r="AC154" s="23" t="s">
        <v>558</v>
      </c>
      <c r="AD154" s="23" t="s">
        <v>558</v>
      </c>
      <c r="AE154" s="23" t="s">
        <v>558</v>
      </c>
      <c r="AF154" s="23" t="s">
        <v>558</v>
      </c>
      <c r="AG154" s="23" t="s">
        <v>558</v>
      </c>
      <c r="AH154" s="24" t="s">
        <v>558</v>
      </c>
    </row>
    <row r="155" spans="2:34" x14ac:dyDescent="0.2">
      <c r="B155" s="33" t="s">
        <v>110</v>
      </c>
      <c r="C155" s="18" t="s">
        <v>323</v>
      </c>
      <c r="D155" s="21" t="s">
        <v>324</v>
      </c>
      <c r="E155" s="23" t="s">
        <v>558</v>
      </c>
      <c r="F155" s="23" t="s">
        <v>558</v>
      </c>
      <c r="G155" s="23" t="s">
        <v>558</v>
      </c>
      <c r="H155" s="23" t="s">
        <v>558</v>
      </c>
      <c r="I155" s="23" t="s">
        <v>558</v>
      </c>
      <c r="J155" s="23" t="s">
        <v>558</v>
      </c>
      <c r="K155" s="23" t="s">
        <v>558</v>
      </c>
      <c r="L155" s="23" t="s">
        <v>558</v>
      </c>
      <c r="M155" s="23" t="s">
        <v>558</v>
      </c>
      <c r="N155" s="23" t="s">
        <v>558</v>
      </c>
      <c r="O155" s="23" t="s">
        <v>558</v>
      </c>
      <c r="P155" s="23" t="s">
        <v>558</v>
      </c>
      <c r="Q155" s="23" t="s">
        <v>558</v>
      </c>
      <c r="R155" s="23" t="s">
        <v>558</v>
      </c>
      <c r="S155" s="24" t="s">
        <v>558</v>
      </c>
      <c r="T155" s="23" t="s">
        <v>558</v>
      </c>
      <c r="U155" s="23" t="s">
        <v>558</v>
      </c>
      <c r="V155" s="23" t="s">
        <v>558</v>
      </c>
      <c r="W155" s="23" t="s">
        <v>558</v>
      </c>
      <c r="X155" s="23" t="s">
        <v>558</v>
      </c>
      <c r="Y155" s="23" t="s">
        <v>558</v>
      </c>
      <c r="Z155" s="23" t="s">
        <v>558</v>
      </c>
      <c r="AA155" s="23" t="s">
        <v>558</v>
      </c>
      <c r="AB155" s="23" t="s">
        <v>558</v>
      </c>
      <c r="AC155" s="23" t="s">
        <v>558</v>
      </c>
      <c r="AD155" s="23" t="s">
        <v>558</v>
      </c>
      <c r="AE155" s="23" t="s">
        <v>558</v>
      </c>
      <c r="AF155" s="23" t="s">
        <v>558</v>
      </c>
      <c r="AG155" s="23" t="s">
        <v>558</v>
      </c>
      <c r="AH155" s="24" t="s">
        <v>558</v>
      </c>
    </row>
    <row r="156" spans="2:34" x14ac:dyDescent="0.2">
      <c r="B156" s="33" t="s">
        <v>110</v>
      </c>
      <c r="C156" s="18" t="s">
        <v>325</v>
      </c>
      <c r="D156" s="21" t="s">
        <v>326</v>
      </c>
      <c r="E156" s="23" t="s">
        <v>558</v>
      </c>
      <c r="F156" s="23" t="s">
        <v>558</v>
      </c>
      <c r="G156" s="23" t="s">
        <v>558</v>
      </c>
      <c r="H156" s="23" t="s">
        <v>558</v>
      </c>
      <c r="I156" s="23" t="s">
        <v>558</v>
      </c>
      <c r="J156" s="23" t="s">
        <v>558</v>
      </c>
      <c r="K156" s="23" t="s">
        <v>558</v>
      </c>
      <c r="L156" s="23" t="s">
        <v>558</v>
      </c>
      <c r="M156" s="23" t="s">
        <v>558</v>
      </c>
      <c r="N156" s="23" t="s">
        <v>558</v>
      </c>
      <c r="O156" s="23" t="s">
        <v>558</v>
      </c>
      <c r="P156" s="23" t="s">
        <v>558</v>
      </c>
      <c r="Q156" s="23" t="s">
        <v>558</v>
      </c>
      <c r="R156" s="23" t="s">
        <v>558</v>
      </c>
      <c r="S156" s="24" t="s">
        <v>558</v>
      </c>
      <c r="T156" s="23" t="s">
        <v>558</v>
      </c>
      <c r="U156" s="23" t="s">
        <v>558</v>
      </c>
      <c r="V156" s="23" t="s">
        <v>558</v>
      </c>
      <c r="W156" s="23" t="s">
        <v>558</v>
      </c>
      <c r="X156" s="23" t="s">
        <v>558</v>
      </c>
      <c r="Y156" s="23" t="s">
        <v>558</v>
      </c>
      <c r="Z156" s="23" t="s">
        <v>558</v>
      </c>
      <c r="AA156" s="23" t="s">
        <v>558</v>
      </c>
      <c r="AB156" s="23" t="s">
        <v>558</v>
      </c>
      <c r="AC156" s="23" t="s">
        <v>558</v>
      </c>
      <c r="AD156" s="23" t="s">
        <v>558</v>
      </c>
      <c r="AE156" s="23" t="s">
        <v>558</v>
      </c>
      <c r="AF156" s="23" t="s">
        <v>558</v>
      </c>
      <c r="AG156" s="23" t="s">
        <v>558</v>
      </c>
      <c r="AH156" s="24" t="s">
        <v>558</v>
      </c>
    </row>
    <row r="157" spans="2:34" x14ac:dyDescent="0.2">
      <c r="B157" s="33" t="s">
        <v>110</v>
      </c>
      <c r="C157" s="18" t="s">
        <v>327</v>
      </c>
      <c r="D157" s="21" t="s">
        <v>328</v>
      </c>
      <c r="E157" s="23" t="s">
        <v>558</v>
      </c>
      <c r="F157" s="23" t="s">
        <v>558</v>
      </c>
      <c r="G157" s="23" t="s">
        <v>558</v>
      </c>
      <c r="H157" s="23" t="s">
        <v>558</v>
      </c>
      <c r="I157" s="23" t="s">
        <v>558</v>
      </c>
      <c r="J157" s="23" t="s">
        <v>558</v>
      </c>
      <c r="K157" s="23" t="s">
        <v>558</v>
      </c>
      <c r="L157" s="23" t="s">
        <v>558</v>
      </c>
      <c r="M157" s="23" t="s">
        <v>558</v>
      </c>
      <c r="N157" s="23" t="s">
        <v>558</v>
      </c>
      <c r="O157" s="23" t="s">
        <v>558</v>
      </c>
      <c r="P157" s="23" t="s">
        <v>558</v>
      </c>
      <c r="Q157" s="23" t="s">
        <v>558</v>
      </c>
      <c r="R157" s="23" t="s">
        <v>558</v>
      </c>
      <c r="S157" s="24" t="s">
        <v>558</v>
      </c>
      <c r="T157" s="23" t="s">
        <v>558</v>
      </c>
      <c r="U157" s="23" t="s">
        <v>558</v>
      </c>
      <c r="V157" s="23" t="s">
        <v>558</v>
      </c>
      <c r="W157" s="23" t="s">
        <v>558</v>
      </c>
      <c r="X157" s="23" t="s">
        <v>558</v>
      </c>
      <c r="Y157" s="23" t="s">
        <v>558</v>
      </c>
      <c r="Z157" s="23" t="s">
        <v>558</v>
      </c>
      <c r="AA157" s="23" t="s">
        <v>558</v>
      </c>
      <c r="AB157" s="23" t="s">
        <v>558</v>
      </c>
      <c r="AC157" s="23" t="s">
        <v>558</v>
      </c>
      <c r="AD157" s="23" t="s">
        <v>558</v>
      </c>
      <c r="AE157" s="23" t="s">
        <v>558</v>
      </c>
      <c r="AF157" s="23" t="s">
        <v>558</v>
      </c>
      <c r="AG157" s="23" t="s">
        <v>558</v>
      </c>
      <c r="AH157" s="24" t="s">
        <v>558</v>
      </c>
    </row>
    <row r="158" spans="2:34" x14ac:dyDescent="0.2">
      <c r="B158" s="33" t="s">
        <v>110</v>
      </c>
      <c r="C158" s="18" t="s">
        <v>329</v>
      </c>
      <c r="D158" s="21" t="s">
        <v>330</v>
      </c>
      <c r="E158" s="23" t="s">
        <v>558</v>
      </c>
      <c r="F158" s="23" t="s">
        <v>558</v>
      </c>
      <c r="G158" s="23" t="s">
        <v>558</v>
      </c>
      <c r="H158" s="23" t="s">
        <v>558</v>
      </c>
      <c r="I158" s="23" t="s">
        <v>558</v>
      </c>
      <c r="J158" s="23" t="s">
        <v>558</v>
      </c>
      <c r="K158" s="23" t="s">
        <v>558</v>
      </c>
      <c r="L158" s="23" t="s">
        <v>558</v>
      </c>
      <c r="M158" s="23" t="s">
        <v>558</v>
      </c>
      <c r="N158" s="23" t="s">
        <v>558</v>
      </c>
      <c r="O158" s="23" t="s">
        <v>558</v>
      </c>
      <c r="P158" s="23" t="s">
        <v>558</v>
      </c>
      <c r="Q158" s="23" t="s">
        <v>558</v>
      </c>
      <c r="R158" s="23" t="s">
        <v>558</v>
      </c>
      <c r="S158" s="24" t="s">
        <v>558</v>
      </c>
      <c r="T158" s="23" t="s">
        <v>558</v>
      </c>
      <c r="U158" s="23" t="s">
        <v>558</v>
      </c>
      <c r="V158" s="23" t="s">
        <v>558</v>
      </c>
      <c r="W158" s="23" t="s">
        <v>558</v>
      </c>
      <c r="X158" s="23" t="s">
        <v>558</v>
      </c>
      <c r="Y158" s="23" t="s">
        <v>558</v>
      </c>
      <c r="Z158" s="23" t="s">
        <v>558</v>
      </c>
      <c r="AA158" s="23" t="s">
        <v>558</v>
      </c>
      <c r="AB158" s="23" t="s">
        <v>558</v>
      </c>
      <c r="AC158" s="23" t="s">
        <v>558</v>
      </c>
      <c r="AD158" s="23" t="s">
        <v>558</v>
      </c>
      <c r="AE158" s="23" t="s">
        <v>558</v>
      </c>
      <c r="AF158" s="23" t="s">
        <v>558</v>
      </c>
      <c r="AG158" s="23" t="s">
        <v>558</v>
      </c>
      <c r="AH158" s="24" t="s">
        <v>558</v>
      </c>
    </row>
    <row r="159" spans="2:34" x14ac:dyDescent="0.2">
      <c r="B159" s="33" t="s">
        <v>117</v>
      </c>
      <c r="C159" s="18" t="s">
        <v>331</v>
      </c>
      <c r="D159" s="21" t="s">
        <v>332</v>
      </c>
      <c r="E159" s="23" t="s">
        <v>558</v>
      </c>
      <c r="F159" s="23" t="s">
        <v>558</v>
      </c>
      <c r="G159" s="23" t="s">
        <v>558</v>
      </c>
      <c r="H159" s="23" t="s">
        <v>558</v>
      </c>
      <c r="I159" s="23" t="s">
        <v>558</v>
      </c>
      <c r="J159" s="23" t="s">
        <v>558</v>
      </c>
      <c r="K159" s="23" t="s">
        <v>558</v>
      </c>
      <c r="L159" s="23" t="s">
        <v>558</v>
      </c>
      <c r="M159" s="23" t="s">
        <v>558</v>
      </c>
      <c r="N159" s="23" t="s">
        <v>558</v>
      </c>
      <c r="O159" s="23" t="s">
        <v>558</v>
      </c>
      <c r="P159" s="23" t="s">
        <v>558</v>
      </c>
      <c r="Q159" s="23" t="s">
        <v>558</v>
      </c>
      <c r="R159" s="23" t="s">
        <v>558</v>
      </c>
      <c r="S159" s="24" t="s">
        <v>558</v>
      </c>
      <c r="T159" s="23" t="s">
        <v>558</v>
      </c>
      <c r="U159" s="23" t="s">
        <v>558</v>
      </c>
      <c r="V159" s="23" t="s">
        <v>558</v>
      </c>
      <c r="W159" s="23" t="s">
        <v>558</v>
      </c>
      <c r="X159" s="23" t="s">
        <v>558</v>
      </c>
      <c r="Y159" s="23" t="s">
        <v>558</v>
      </c>
      <c r="Z159" s="23" t="s">
        <v>558</v>
      </c>
      <c r="AA159" s="23" t="s">
        <v>558</v>
      </c>
      <c r="AB159" s="23" t="s">
        <v>558</v>
      </c>
      <c r="AC159" s="23" t="s">
        <v>558</v>
      </c>
      <c r="AD159" s="23" t="s">
        <v>558</v>
      </c>
      <c r="AE159" s="23" t="s">
        <v>558</v>
      </c>
      <c r="AF159" s="23" t="s">
        <v>558</v>
      </c>
      <c r="AG159" s="23" t="s">
        <v>558</v>
      </c>
      <c r="AH159" s="24" t="s">
        <v>558</v>
      </c>
    </row>
    <row r="160" spans="2:34" x14ac:dyDescent="0.2">
      <c r="B160" s="33" t="s">
        <v>117</v>
      </c>
      <c r="C160" s="18" t="s">
        <v>476</v>
      </c>
      <c r="D160" s="21" t="s">
        <v>477</v>
      </c>
      <c r="E160" s="23" t="s">
        <v>558</v>
      </c>
      <c r="F160" s="23" t="s">
        <v>558</v>
      </c>
      <c r="G160" s="23" t="s">
        <v>558</v>
      </c>
      <c r="H160" s="23" t="s">
        <v>558</v>
      </c>
      <c r="I160" s="23" t="s">
        <v>558</v>
      </c>
      <c r="J160" s="23" t="s">
        <v>558</v>
      </c>
      <c r="K160" s="23" t="s">
        <v>558</v>
      </c>
      <c r="L160" s="23" t="s">
        <v>558</v>
      </c>
      <c r="M160" s="23" t="s">
        <v>558</v>
      </c>
      <c r="N160" s="23" t="s">
        <v>558</v>
      </c>
      <c r="O160" s="23" t="s">
        <v>558</v>
      </c>
      <c r="P160" s="23" t="s">
        <v>558</v>
      </c>
      <c r="Q160" s="23" t="s">
        <v>558</v>
      </c>
      <c r="R160" s="23" t="s">
        <v>558</v>
      </c>
      <c r="S160" s="24" t="s">
        <v>558</v>
      </c>
      <c r="T160" s="23" t="s">
        <v>558</v>
      </c>
      <c r="U160" s="23" t="s">
        <v>558</v>
      </c>
      <c r="V160" s="23" t="s">
        <v>558</v>
      </c>
      <c r="W160" s="23" t="s">
        <v>558</v>
      </c>
      <c r="X160" s="23" t="s">
        <v>558</v>
      </c>
      <c r="Y160" s="23" t="s">
        <v>558</v>
      </c>
      <c r="Z160" s="23" t="s">
        <v>558</v>
      </c>
      <c r="AA160" s="23" t="s">
        <v>558</v>
      </c>
      <c r="AB160" s="23" t="s">
        <v>558</v>
      </c>
      <c r="AC160" s="23" t="s">
        <v>558</v>
      </c>
      <c r="AD160" s="23" t="s">
        <v>558</v>
      </c>
      <c r="AE160" s="23" t="s">
        <v>558</v>
      </c>
      <c r="AF160" s="23" t="s">
        <v>558</v>
      </c>
      <c r="AG160" s="23" t="s">
        <v>558</v>
      </c>
      <c r="AH160" s="24" t="s">
        <v>558</v>
      </c>
    </row>
    <row r="161" spans="2:34" x14ac:dyDescent="0.2">
      <c r="B161" s="33" t="s">
        <v>117</v>
      </c>
      <c r="C161" s="18" t="s">
        <v>478</v>
      </c>
      <c r="D161" s="21" t="s">
        <v>479</v>
      </c>
      <c r="E161" s="23">
        <v>0</v>
      </c>
      <c r="F161" s="23">
        <v>7.1428571428571426E-3</v>
      </c>
      <c r="G161" s="23">
        <v>0</v>
      </c>
      <c r="H161" s="23">
        <v>2.1428571428571429E-2</v>
      </c>
      <c r="I161" s="23">
        <v>0</v>
      </c>
      <c r="J161" s="23">
        <v>3.5714285714285713E-3</v>
      </c>
      <c r="K161" s="23">
        <v>0</v>
      </c>
      <c r="L161" s="23">
        <v>1.4285714285714285E-2</v>
      </c>
      <c r="M161" s="23">
        <v>0</v>
      </c>
      <c r="N161" s="23">
        <v>0</v>
      </c>
      <c r="O161" s="23">
        <v>0</v>
      </c>
      <c r="P161" s="23">
        <v>0.13928571428571429</v>
      </c>
      <c r="Q161" s="23">
        <v>0.10357142857142858</v>
      </c>
      <c r="R161" s="23">
        <v>0.70714285714285718</v>
      </c>
      <c r="S161" s="24">
        <v>1400</v>
      </c>
      <c r="T161" s="23" t="s">
        <v>52</v>
      </c>
      <c r="U161" s="23" t="s">
        <v>52</v>
      </c>
      <c r="V161" s="23" t="s">
        <v>52</v>
      </c>
      <c r="W161" s="23" t="s">
        <v>52</v>
      </c>
      <c r="X161" s="23" t="s">
        <v>52</v>
      </c>
      <c r="Y161" s="23" t="s">
        <v>52</v>
      </c>
      <c r="Z161" s="23" t="s">
        <v>52</v>
      </c>
      <c r="AA161" s="23" t="s">
        <v>52</v>
      </c>
      <c r="AB161" s="23" t="s">
        <v>52</v>
      </c>
      <c r="AC161" s="23" t="s">
        <v>52</v>
      </c>
      <c r="AD161" s="23" t="s">
        <v>52</v>
      </c>
      <c r="AE161" s="23" t="s">
        <v>52</v>
      </c>
      <c r="AF161" s="23" t="s">
        <v>52</v>
      </c>
      <c r="AG161" s="23" t="s">
        <v>52</v>
      </c>
      <c r="AH161" s="24">
        <v>0</v>
      </c>
    </row>
    <row r="162" spans="2:34" x14ac:dyDescent="0.2">
      <c r="B162" s="33" t="s">
        <v>117</v>
      </c>
      <c r="C162" s="18" t="s">
        <v>480</v>
      </c>
      <c r="D162" s="21" t="s">
        <v>481</v>
      </c>
      <c r="E162" s="23" t="s">
        <v>558</v>
      </c>
      <c r="F162" s="23" t="s">
        <v>558</v>
      </c>
      <c r="G162" s="23" t="s">
        <v>558</v>
      </c>
      <c r="H162" s="23" t="s">
        <v>558</v>
      </c>
      <c r="I162" s="23" t="s">
        <v>558</v>
      </c>
      <c r="J162" s="23" t="s">
        <v>558</v>
      </c>
      <c r="K162" s="23" t="s">
        <v>558</v>
      </c>
      <c r="L162" s="23" t="s">
        <v>558</v>
      </c>
      <c r="M162" s="23" t="s">
        <v>558</v>
      </c>
      <c r="N162" s="23" t="s">
        <v>558</v>
      </c>
      <c r="O162" s="23" t="s">
        <v>558</v>
      </c>
      <c r="P162" s="23" t="s">
        <v>558</v>
      </c>
      <c r="Q162" s="23" t="s">
        <v>558</v>
      </c>
      <c r="R162" s="23" t="s">
        <v>558</v>
      </c>
      <c r="S162" s="24" t="s">
        <v>558</v>
      </c>
      <c r="T162" s="23" t="s">
        <v>558</v>
      </c>
      <c r="U162" s="23" t="s">
        <v>558</v>
      </c>
      <c r="V162" s="23" t="s">
        <v>558</v>
      </c>
      <c r="W162" s="23" t="s">
        <v>558</v>
      </c>
      <c r="X162" s="23" t="s">
        <v>558</v>
      </c>
      <c r="Y162" s="23" t="s">
        <v>558</v>
      </c>
      <c r="Z162" s="23" t="s">
        <v>558</v>
      </c>
      <c r="AA162" s="23" t="s">
        <v>558</v>
      </c>
      <c r="AB162" s="23" t="s">
        <v>558</v>
      </c>
      <c r="AC162" s="23" t="s">
        <v>558</v>
      </c>
      <c r="AD162" s="23" t="s">
        <v>558</v>
      </c>
      <c r="AE162" s="23" t="s">
        <v>558</v>
      </c>
      <c r="AF162" s="23" t="s">
        <v>558</v>
      </c>
      <c r="AG162" s="23" t="s">
        <v>558</v>
      </c>
      <c r="AH162" s="24" t="s">
        <v>558</v>
      </c>
    </row>
    <row r="163" spans="2:34" x14ac:dyDescent="0.2">
      <c r="B163" s="33" t="s">
        <v>117</v>
      </c>
      <c r="C163" s="18" t="s">
        <v>333</v>
      </c>
      <c r="D163" s="21" t="s">
        <v>334</v>
      </c>
      <c r="E163" s="23" t="s">
        <v>558</v>
      </c>
      <c r="F163" s="23" t="s">
        <v>558</v>
      </c>
      <c r="G163" s="23" t="s">
        <v>558</v>
      </c>
      <c r="H163" s="23" t="s">
        <v>558</v>
      </c>
      <c r="I163" s="23" t="s">
        <v>558</v>
      </c>
      <c r="J163" s="23" t="s">
        <v>558</v>
      </c>
      <c r="K163" s="23" t="s">
        <v>558</v>
      </c>
      <c r="L163" s="23" t="s">
        <v>558</v>
      </c>
      <c r="M163" s="23" t="s">
        <v>558</v>
      </c>
      <c r="N163" s="23" t="s">
        <v>558</v>
      </c>
      <c r="O163" s="23" t="s">
        <v>558</v>
      </c>
      <c r="P163" s="23" t="s">
        <v>558</v>
      </c>
      <c r="Q163" s="23" t="s">
        <v>558</v>
      </c>
      <c r="R163" s="23" t="s">
        <v>558</v>
      </c>
      <c r="S163" s="24" t="s">
        <v>558</v>
      </c>
      <c r="T163" s="23" t="s">
        <v>558</v>
      </c>
      <c r="U163" s="23" t="s">
        <v>558</v>
      </c>
      <c r="V163" s="23" t="s">
        <v>558</v>
      </c>
      <c r="W163" s="23" t="s">
        <v>558</v>
      </c>
      <c r="X163" s="23" t="s">
        <v>558</v>
      </c>
      <c r="Y163" s="23" t="s">
        <v>558</v>
      </c>
      <c r="Z163" s="23" t="s">
        <v>558</v>
      </c>
      <c r="AA163" s="23" t="s">
        <v>558</v>
      </c>
      <c r="AB163" s="23" t="s">
        <v>558</v>
      </c>
      <c r="AC163" s="23" t="s">
        <v>558</v>
      </c>
      <c r="AD163" s="23" t="s">
        <v>558</v>
      </c>
      <c r="AE163" s="23" t="s">
        <v>558</v>
      </c>
      <c r="AF163" s="23" t="s">
        <v>558</v>
      </c>
      <c r="AG163" s="23" t="s">
        <v>558</v>
      </c>
      <c r="AH163" s="24" t="s">
        <v>558</v>
      </c>
    </row>
    <row r="164" spans="2:34" x14ac:dyDescent="0.2">
      <c r="B164" s="33" t="s">
        <v>117</v>
      </c>
      <c r="C164" s="18" t="s">
        <v>335</v>
      </c>
      <c r="D164" s="21" t="s">
        <v>336</v>
      </c>
      <c r="E164" s="23" t="s">
        <v>558</v>
      </c>
      <c r="F164" s="23" t="s">
        <v>558</v>
      </c>
      <c r="G164" s="23" t="s">
        <v>558</v>
      </c>
      <c r="H164" s="23" t="s">
        <v>558</v>
      </c>
      <c r="I164" s="23" t="s">
        <v>558</v>
      </c>
      <c r="J164" s="23" t="s">
        <v>558</v>
      </c>
      <c r="K164" s="23" t="s">
        <v>558</v>
      </c>
      <c r="L164" s="23" t="s">
        <v>558</v>
      </c>
      <c r="M164" s="23" t="s">
        <v>558</v>
      </c>
      <c r="N164" s="23" t="s">
        <v>558</v>
      </c>
      <c r="O164" s="23" t="s">
        <v>558</v>
      </c>
      <c r="P164" s="23" t="s">
        <v>558</v>
      </c>
      <c r="Q164" s="23" t="s">
        <v>558</v>
      </c>
      <c r="R164" s="23" t="s">
        <v>558</v>
      </c>
      <c r="S164" s="24" t="s">
        <v>558</v>
      </c>
      <c r="T164" s="23" t="s">
        <v>558</v>
      </c>
      <c r="U164" s="23" t="s">
        <v>558</v>
      </c>
      <c r="V164" s="23" t="s">
        <v>558</v>
      </c>
      <c r="W164" s="23" t="s">
        <v>558</v>
      </c>
      <c r="X164" s="23" t="s">
        <v>558</v>
      </c>
      <c r="Y164" s="23" t="s">
        <v>558</v>
      </c>
      <c r="Z164" s="23" t="s">
        <v>558</v>
      </c>
      <c r="AA164" s="23" t="s">
        <v>558</v>
      </c>
      <c r="AB164" s="23" t="s">
        <v>558</v>
      </c>
      <c r="AC164" s="23" t="s">
        <v>558</v>
      </c>
      <c r="AD164" s="23" t="s">
        <v>558</v>
      </c>
      <c r="AE164" s="23" t="s">
        <v>558</v>
      </c>
      <c r="AF164" s="23" t="s">
        <v>558</v>
      </c>
      <c r="AG164" s="23" t="s">
        <v>558</v>
      </c>
      <c r="AH164" s="24" t="s">
        <v>558</v>
      </c>
    </row>
    <row r="165" spans="2:34" x14ac:dyDescent="0.2">
      <c r="B165" s="33" t="s">
        <v>117</v>
      </c>
      <c r="C165" s="18" t="s">
        <v>337</v>
      </c>
      <c r="D165" s="21" t="s">
        <v>338</v>
      </c>
      <c r="E165" s="23" t="s">
        <v>558</v>
      </c>
      <c r="F165" s="23" t="s">
        <v>558</v>
      </c>
      <c r="G165" s="23" t="s">
        <v>558</v>
      </c>
      <c r="H165" s="23" t="s">
        <v>558</v>
      </c>
      <c r="I165" s="23" t="s">
        <v>558</v>
      </c>
      <c r="J165" s="23" t="s">
        <v>558</v>
      </c>
      <c r="K165" s="23" t="s">
        <v>558</v>
      </c>
      <c r="L165" s="23" t="s">
        <v>558</v>
      </c>
      <c r="M165" s="23" t="s">
        <v>558</v>
      </c>
      <c r="N165" s="23" t="s">
        <v>558</v>
      </c>
      <c r="O165" s="23" t="s">
        <v>558</v>
      </c>
      <c r="P165" s="23" t="s">
        <v>558</v>
      </c>
      <c r="Q165" s="23" t="s">
        <v>558</v>
      </c>
      <c r="R165" s="23" t="s">
        <v>558</v>
      </c>
      <c r="S165" s="24" t="s">
        <v>558</v>
      </c>
      <c r="T165" s="23" t="s">
        <v>558</v>
      </c>
      <c r="U165" s="23" t="s">
        <v>558</v>
      </c>
      <c r="V165" s="23" t="s">
        <v>558</v>
      </c>
      <c r="W165" s="23" t="s">
        <v>558</v>
      </c>
      <c r="X165" s="23" t="s">
        <v>558</v>
      </c>
      <c r="Y165" s="23" t="s">
        <v>558</v>
      </c>
      <c r="Z165" s="23" t="s">
        <v>558</v>
      </c>
      <c r="AA165" s="23" t="s">
        <v>558</v>
      </c>
      <c r="AB165" s="23" t="s">
        <v>558</v>
      </c>
      <c r="AC165" s="23" t="s">
        <v>558</v>
      </c>
      <c r="AD165" s="23" t="s">
        <v>558</v>
      </c>
      <c r="AE165" s="23" t="s">
        <v>558</v>
      </c>
      <c r="AF165" s="23" t="s">
        <v>558</v>
      </c>
      <c r="AG165" s="23" t="s">
        <v>558</v>
      </c>
      <c r="AH165" s="24" t="s">
        <v>558</v>
      </c>
    </row>
    <row r="166" spans="2:34" x14ac:dyDescent="0.2">
      <c r="B166" s="33" t="s">
        <v>117</v>
      </c>
      <c r="C166" s="18" t="s">
        <v>339</v>
      </c>
      <c r="D166" s="21" t="s">
        <v>340</v>
      </c>
      <c r="E166" s="23">
        <v>1.6029593094944512E-2</v>
      </c>
      <c r="F166" s="23">
        <v>1.7262638717632551E-2</v>
      </c>
      <c r="G166" s="23">
        <v>1.2330456226880395E-3</v>
      </c>
      <c r="H166" s="23">
        <v>3.6991368680641186E-2</v>
      </c>
      <c r="I166" s="23">
        <v>5.4254007398273733E-2</v>
      </c>
      <c r="J166" s="23">
        <v>5.1787916152897656E-2</v>
      </c>
      <c r="K166" s="23">
        <v>3.5758323057953144E-2</v>
      </c>
      <c r="L166" s="23">
        <v>7.0283600493218246E-2</v>
      </c>
      <c r="M166" s="23">
        <v>1.6029593094944512E-2</v>
      </c>
      <c r="N166" s="23">
        <v>6.1652281134401974E-3</v>
      </c>
      <c r="O166" s="23">
        <v>2.4660912453760789E-3</v>
      </c>
      <c r="P166" s="23">
        <v>0.16276202219482122</v>
      </c>
      <c r="Q166" s="23">
        <v>3.8224414303329221E-2</v>
      </c>
      <c r="R166" s="23">
        <v>0.49075215782983972</v>
      </c>
      <c r="S166" s="24">
        <v>4055</v>
      </c>
      <c r="T166" s="23">
        <v>5.7692307692307696E-2</v>
      </c>
      <c r="U166" s="23">
        <v>0.13461538461538461</v>
      </c>
      <c r="V166" s="23">
        <v>0</v>
      </c>
      <c r="W166" s="23">
        <v>0</v>
      </c>
      <c r="X166" s="23">
        <v>0.21153846153846154</v>
      </c>
      <c r="Y166" s="23">
        <v>9.6153846153846159E-2</v>
      </c>
      <c r="Z166" s="23">
        <v>1.9230769230769232E-2</v>
      </c>
      <c r="AA166" s="23">
        <v>1.9230769230769232E-2</v>
      </c>
      <c r="AB166" s="23">
        <v>3.8461538461538464E-2</v>
      </c>
      <c r="AC166" s="23">
        <v>1.9230769230769232E-2</v>
      </c>
      <c r="AD166" s="23">
        <v>0</v>
      </c>
      <c r="AE166" s="23">
        <v>9.6153846153846159E-2</v>
      </c>
      <c r="AF166" s="23">
        <v>1.9230769230769232E-2</v>
      </c>
      <c r="AG166" s="23">
        <v>0.26923076923076922</v>
      </c>
      <c r="AH166" s="24">
        <v>260</v>
      </c>
    </row>
    <row r="167" spans="2:34" x14ac:dyDescent="0.2">
      <c r="B167" s="33" t="s">
        <v>117</v>
      </c>
      <c r="C167" s="18" t="s">
        <v>341</v>
      </c>
      <c r="D167" s="21" t="s">
        <v>482</v>
      </c>
      <c r="E167" s="23" t="s">
        <v>558</v>
      </c>
      <c r="F167" s="23" t="s">
        <v>558</v>
      </c>
      <c r="G167" s="23" t="s">
        <v>558</v>
      </c>
      <c r="H167" s="23" t="s">
        <v>558</v>
      </c>
      <c r="I167" s="23" t="s">
        <v>558</v>
      </c>
      <c r="J167" s="23" t="s">
        <v>558</v>
      </c>
      <c r="K167" s="23" t="s">
        <v>558</v>
      </c>
      <c r="L167" s="23" t="s">
        <v>558</v>
      </c>
      <c r="M167" s="23" t="s">
        <v>558</v>
      </c>
      <c r="N167" s="23" t="s">
        <v>558</v>
      </c>
      <c r="O167" s="23" t="s">
        <v>558</v>
      </c>
      <c r="P167" s="23" t="s">
        <v>558</v>
      </c>
      <c r="Q167" s="23" t="s">
        <v>558</v>
      </c>
      <c r="R167" s="23" t="s">
        <v>558</v>
      </c>
      <c r="S167" s="24" t="s">
        <v>558</v>
      </c>
      <c r="T167" s="23" t="s">
        <v>558</v>
      </c>
      <c r="U167" s="23" t="s">
        <v>558</v>
      </c>
      <c r="V167" s="23" t="s">
        <v>558</v>
      </c>
      <c r="W167" s="23" t="s">
        <v>558</v>
      </c>
      <c r="X167" s="23" t="s">
        <v>558</v>
      </c>
      <c r="Y167" s="23" t="s">
        <v>558</v>
      </c>
      <c r="Z167" s="23" t="s">
        <v>558</v>
      </c>
      <c r="AA167" s="23" t="s">
        <v>558</v>
      </c>
      <c r="AB167" s="23" t="s">
        <v>558</v>
      </c>
      <c r="AC167" s="23" t="s">
        <v>558</v>
      </c>
      <c r="AD167" s="23" t="s">
        <v>558</v>
      </c>
      <c r="AE167" s="23" t="s">
        <v>558</v>
      </c>
      <c r="AF167" s="23" t="s">
        <v>558</v>
      </c>
      <c r="AG167" s="23" t="s">
        <v>558</v>
      </c>
      <c r="AH167" s="24" t="s">
        <v>558</v>
      </c>
    </row>
    <row r="168" spans="2:34" x14ac:dyDescent="0.2">
      <c r="B168" s="33" t="s">
        <v>117</v>
      </c>
      <c r="C168" s="18" t="s">
        <v>343</v>
      </c>
      <c r="D168" s="21" t="s">
        <v>344</v>
      </c>
      <c r="E168" s="23" t="s">
        <v>558</v>
      </c>
      <c r="F168" s="23" t="s">
        <v>558</v>
      </c>
      <c r="G168" s="23" t="s">
        <v>558</v>
      </c>
      <c r="H168" s="23" t="s">
        <v>558</v>
      </c>
      <c r="I168" s="23" t="s">
        <v>558</v>
      </c>
      <c r="J168" s="23" t="s">
        <v>558</v>
      </c>
      <c r="K168" s="23" t="s">
        <v>558</v>
      </c>
      <c r="L168" s="23" t="s">
        <v>558</v>
      </c>
      <c r="M168" s="23" t="s">
        <v>558</v>
      </c>
      <c r="N168" s="23" t="s">
        <v>558</v>
      </c>
      <c r="O168" s="23" t="s">
        <v>558</v>
      </c>
      <c r="P168" s="23" t="s">
        <v>558</v>
      </c>
      <c r="Q168" s="23" t="s">
        <v>558</v>
      </c>
      <c r="R168" s="23" t="s">
        <v>558</v>
      </c>
      <c r="S168" s="24" t="s">
        <v>558</v>
      </c>
      <c r="T168" s="23" t="s">
        <v>558</v>
      </c>
      <c r="U168" s="23" t="s">
        <v>558</v>
      </c>
      <c r="V168" s="23" t="s">
        <v>558</v>
      </c>
      <c r="W168" s="23" t="s">
        <v>558</v>
      </c>
      <c r="X168" s="23" t="s">
        <v>558</v>
      </c>
      <c r="Y168" s="23" t="s">
        <v>558</v>
      </c>
      <c r="Z168" s="23" t="s">
        <v>558</v>
      </c>
      <c r="AA168" s="23" t="s">
        <v>558</v>
      </c>
      <c r="AB168" s="23" t="s">
        <v>558</v>
      </c>
      <c r="AC168" s="23" t="s">
        <v>558</v>
      </c>
      <c r="AD168" s="23" t="s">
        <v>558</v>
      </c>
      <c r="AE168" s="23" t="s">
        <v>558</v>
      </c>
      <c r="AF168" s="23" t="s">
        <v>558</v>
      </c>
      <c r="AG168" s="23" t="s">
        <v>558</v>
      </c>
      <c r="AH168" s="24" t="s">
        <v>558</v>
      </c>
    </row>
    <row r="169" spans="2:34" x14ac:dyDescent="0.2">
      <c r="B169" s="33" t="s">
        <v>117</v>
      </c>
      <c r="C169" s="18" t="s">
        <v>483</v>
      </c>
      <c r="D169" s="21" t="s">
        <v>484</v>
      </c>
      <c r="E169" s="23" t="s">
        <v>558</v>
      </c>
      <c r="F169" s="23" t="s">
        <v>558</v>
      </c>
      <c r="G169" s="23" t="s">
        <v>558</v>
      </c>
      <c r="H169" s="23" t="s">
        <v>558</v>
      </c>
      <c r="I169" s="23" t="s">
        <v>558</v>
      </c>
      <c r="J169" s="23" t="s">
        <v>558</v>
      </c>
      <c r="K169" s="23" t="s">
        <v>558</v>
      </c>
      <c r="L169" s="23" t="s">
        <v>558</v>
      </c>
      <c r="M169" s="23" t="s">
        <v>558</v>
      </c>
      <c r="N169" s="23" t="s">
        <v>558</v>
      </c>
      <c r="O169" s="23" t="s">
        <v>558</v>
      </c>
      <c r="P169" s="23" t="s">
        <v>558</v>
      </c>
      <c r="Q169" s="23" t="s">
        <v>558</v>
      </c>
      <c r="R169" s="23" t="s">
        <v>558</v>
      </c>
      <c r="S169" s="24" t="s">
        <v>558</v>
      </c>
      <c r="T169" s="23" t="s">
        <v>558</v>
      </c>
      <c r="U169" s="23" t="s">
        <v>558</v>
      </c>
      <c r="V169" s="23" t="s">
        <v>558</v>
      </c>
      <c r="W169" s="23" t="s">
        <v>558</v>
      </c>
      <c r="X169" s="23" t="s">
        <v>558</v>
      </c>
      <c r="Y169" s="23" t="s">
        <v>558</v>
      </c>
      <c r="Z169" s="23" t="s">
        <v>558</v>
      </c>
      <c r="AA169" s="23" t="s">
        <v>558</v>
      </c>
      <c r="AB169" s="23" t="s">
        <v>558</v>
      </c>
      <c r="AC169" s="23" t="s">
        <v>558</v>
      </c>
      <c r="AD169" s="23" t="s">
        <v>558</v>
      </c>
      <c r="AE169" s="23" t="s">
        <v>558</v>
      </c>
      <c r="AF169" s="23" t="s">
        <v>558</v>
      </c>
      <c r="AG169" s="23" t="s">
        <v>558</v>
      </c>
      <c r="AH169" s="24" t="s">
        <v>558</v>
      </c>
    </row>
    <row r="170" spans="2:34" x14ac:dyDescent="0.2">
      <c r="B170" s="33" t="s">
        <v>117</v>
      </c>
      <c r="C170" s="18" t="s">
        <v>345</v>
      </c>
      <c r="D170" s="21" t="s">
        <v>346</v>
      </c>
      <c r="E170" s="23" t="s">
        <v>558</v>
      </c>
      <c r="F170" s="23" t="s">
        <v>558</v>
      </c>
      <c r="G170" s="23" t="s">
        <v>558</v>
      </c>
      <c r="H170" s="23" t="s">
        <v>558</v>
      </c>
      <c r="I170" s="23" t="s">
        <v>558</v>
      </c>
      <c r="J170" s="23" t="s">
        <v>558</v>
      </c>
      <c r="K170" s="23" t="s">
        <v>558</v>
      </c>
      <c r="L170" s="23" t="s">
        <v>558</v>
      </c>
      <c r="M170" s="23" t="s">
        <v>558</v>
      </c>
      <c r="N170" s="23" t="s">
        <v>558</v>
      </c>
      <c r="O170" s="23" t="s">
        <v>558</v>
      </c>
      <c r="P170" s="23" t="s">
        <v>558</v>
      </c>
      <c r="Q170" s="23" t="s">
        <v>558</v>
      </c>
      <c r="R170" s="23" t="s">
        <v>558</v>
      </c>
      <c r="S170" s="24" t="s">
        <v>558</v>
      </c>
      <c r="T170" s="23" t="s">
        <v>558</v>
      </c>
      <c r="U170" s="23" t="s">
        <v>558</v>
      </c>
      <c r="V170" s="23" t="s">
        <v>558</v>
      </c>
      <c r="W170" s="23" t="s">
        <v>558</v>
      </c>
      <c r="X170" s="23" t="s">
        <v>558</v>
      </c>
      <c r="Y170" s="23" t="s">
        <v>558</v>
      </c>
      <c r="Z170" s="23" t="s">
        <v>558</v>
      </c>
      <c r="AA170" s="23" t="s">
        <v>558</v>
      </c>
      <c r="AB170" s="23" t="s">
        <v>558</v>
      </c>
      <c r="AC170" s="23" t="s">
        <v>558</v>
      </c>
      <c r="AD170" s="23" t="s">
        <v>558</v>
      </c>
      <c r="AE170" s="23" t="s">
        <v>558</v>
      </c>
      <c r="AF170" s="23" t="s">
        <v>558</v>
      </c>
      <c r="AG170" s="23" t="s">
        <v>558</v>
      </c>
      <c r="AH170" s="24" t="s">
        <v>558</v>
      </c>
    </row>
    <row r="171" spans="2:34" x14ac:dyDescent="0.2">
      <c r="B171" s="33" t="s">
        <v>117</v>
      </c>
      <c r="C171" s="18" t="s">
        <v>485</v>
      </c>
      <c r="D171" s="21" t="s">
        <v>486</v>
      </c>
      <c r="E171" s="23" t="s">
        <v>558</v>
      </c>
      <c r="F171" s="23" t="s">
        <v>558</v>
      </c>
      <c r="G171" s="23" t="s">
        <v>558</v>
      </c>
      <c r="H171" s="23" t="s">
        <v>558</v>
      </c>
      <c r="I171" s="23" t="s">
        <v>558</v>
      </c>
      <c r="J171" s="23" t="s">
        <v>558</v>
      </c>
      <c r="K171" s="23" t="s">
        <v>558</v>
      </c>
      <c r="L171" s="23" t="s">
        <v>558</v>
      </c>
      <c r="M171" s="23" t="s">
        <v>558</v>
      </c>
      <c r="N171" s="23" t="s">
        <v>558</v>
      </c>
      <c r="O171" s="23" t="s">
        <v>558</v>
      </c>
      <c r="P171" s="23" t="s">
        <v>558</v>
      </c>
      <c r="Q171" s="23" t="s">
        <v>558</v>
      </c>
      <c r="R171" s="23" t="s">
        <v>558</v>
      </c>
      <c r="S171" s="24" t="s">
        <v>558</v>
      </c>
      <c r="T171" s="23" t="s">
        <v>558</v>
      </c>
      <c r="U171" s="23" t="s">
        <v>558</v>
      </c>
      <c r="V171" s="23" t="s">
        <v>558</v>
      </c>
      <c r="W171" s="23" t="s">
        <v>558</v>
      </c>
      <c r="X171" s="23" t="s">
        <v>558</v>
      </c>
      <c r="Y171" s="23" t="s">
        <v>558</v>
      </c>
      <c r="Z171" s="23" t="s">
        <v>558</v>
      </c>
      <c r="AA171" s="23" t="s">
        <v>558</v>
      </c>
      <c r="AB171" s="23" t="s">
        <v>558</v>
      </c>
      <c r="AC171" s="23" t="s">
        <v>558</v>
      </c>
      <c r="AD171" s="23" t="s">
        <v>558</v>
      </c>
      <c r="AE171" s="23" t="s">
        <v>558</v>
      </c>
      <c r="AF171" s="23" t="s">
        <v>558</v>
      </c>
      <c r="AG171" s="23" t="s">
        <v>558</v>
      </c>
      <c r="AH171" s="24" t="s">
        <v>558</v>
      </c>
    </row>
    <row r="172" spans="2:34" x14ac:dyDescent="0.2">
      <c r="B172" s="33" t="s">
        <v>117</v>
      </c>
      <c r="C172" s="18" t="s">
        <v>347</v>
      </c>
      <c r="D172" s="21" t="s">
        <v>348</v>
      </c>
      <c r="E172" s="23" t="s">
        <v>558</v>
      </c>
      <c r="F172" s="23" t="s">
        <v>558</v>
      </c>
      <c r="G172" s="23" t="s">
        <v>558</v>
      </c>
      <c r="H172" s="23" t="s">
        <v>558</v>
      </c>
      <c r="I172" s="23" t="s">
        <v>558</v>
      </c>
      <c r="J172" s="23" t="s">
        <v>558</v>
      </c>
      <c r="K172" s="23" t="s">
        <v>558</v>
      </c>
      <c r="L172" s="23" t="s">
        <v>558</v>
      </c>
      <c r="M172" s="23" t="s">
        <v>558</v>
      </c>
      <c r="N172" s="23" t="s">
        <v>558</v>
      </c>
      <c r="O172" s="23" t="s">
        <v>558</v>
      </c>
      <c r="P172" s="23" t="s">
        <v>558</v>
      </c>
      <c r="Q172" s="23" t="s">
        <v>558</v>
      </c>
      <c r="R172" s="23" t="s">
        <v>558</v>
      </c>
      <c r="S172" s="24" t="s">
        <v>558</v>
      </c>
      <c r="T172" s="23" t="s">
        <v>558</v>
      </c>
      <c r="U172" s="23" t="s">
        <v>558</v>
      </c>
      <c r="V172" s="23" t="s">
        <v>558</v>
      </c>
      <c r="W172" s="23" t="s">
        <v>558</v>
      </c>
      <c r="X172" s="23" t="s">
        <v>558</v>
      </c>
      <c r="Y172" s="23" t="s">
        <v>558</v>
      </c>
      <c r="Z172" s="23" t="s">
        <v>558</v>
      </c>
      <c r="AA172" s="23" t="s">
        <v>558</v>
      </c>
      <c r="AB172" s="23" t="s">
        <v>558</v>
      </c>
      <c r="AC172" s="23" t="s">
        <v>558</v>
      </c>
      <c r="AD172" s="23" t="s">
        <v>558</v>
      </c>
      <c r="AE172" s="23" t="s">
        <v>558</v>
      </c>
      <c r="AF172" s="23" t="s">
        <v>558</v>
      </c>
      <c r="AG172" s="23" t="s">
        <v>558</v>
      </c>
      <c r="AH172" s="24" t="s">
        <v>558</v>
      </c>
    </row>
    <row r="173" spans="2:34" x14ac:dyDescent="0.2">
      <c r="B173" s="33" t="s">
        <v>117</v>
      </c>
      <c r="C173" s="18" t="s">
        <v>349</v>
      </c>
      <c r="D173" s="21" t="s">
        <v>350</v>
      </c>
      <c r="E173" s="23" t="s">
        <v>558</v>
      </c>
      <c r="F173" s="23" t="s">
        <v>558</v>
      </c>
      <c r="G173" s="23" t="s">
        <v>558</v>
      </c>
      <c r="H173" s="23" t="s">
        <v>558</v>
      </c>
      <c r="I173" s="23" t="s">
        <v>558</v>
      </c>
      <c r="J173" s="23" t="s">
        <v>558</v>
      </c>
      <c r="K173" s="23" t="s">
        <v>558</v>
      </c>
      <c r="L173" s="23" t="s">
        <v>558</v>
      </c>
      <c r="M173" s="23" t="s">
        <v>558</v>
      </c>
      <c r="N173" s="23" t="s">
        <v>558</v>
      </c>
      <c r="O173" s="23" t="s">
        <v>558</v>
      </c>
      <c r="P173" s="23" t="s">
        <v>558</v>
      </c>
      <c r="Q173" s="23" t="s">
        <v>558</v>
      </c>
      <c r="R173" s="23" t="s">
        <v>558</v>
      </c>
      <c r="S173" s="24" t="s">
        <v>558</v>
      </c>
      <c r="T173" s="23" t="s">
        <v>558</v>
      </c>
      <c r="U173" s="23" t="s">
        <v>558</v>
      </c>
      <c r="V173" s="23" t="s">
        <v>558</v>
      </c>
      <c r="W173" s="23" t="s">
        <v>558</v>
      </c>
      <c r="X173" s="23" t="s">
        <v>558</v>
      </c>
      <c r="Y173" s="23" t="s">
        <v>558</v>
      </c>
      <c r="Z173" s="23" t="s">
        <v>558</v>
      </c>
      <c r="AA173" s="23" t="s">
        <v>558</v>
      </c>
      <c r="AB173" s="23" t="s">
        <v>558</v>
      </c>
      <c r="AC173" s="23" t="s">
        <v>558</v>
      </c>
      <c r="AD173" s="23" t="s">
        <v>558</v>
      </c>
      <c r="AE173" s="23" t="s">
        <v>558</v>
      </c>
      <c r="AF173" s="23" t="s">
        <v>558</v>
      </c>
      <c r="AG173" s="23" t="s">
        <v>558</v>
      </c>
      <c r="AH173" s="24" t="s">
        <v>558</v>
      </c>
    </row>
    <row r="174" spans="2:34" x14ac:dyDescent="0.2">
      <c r="B174" s="33" t="s">
        <v>117</v>
      </c>
      <c r="C174" s="18" t="s">
        <v>487</v>
      </c>
      <c r="D174" s="21" t="s">
        <v>488</v>
      </c>
      <c r="E174" s="23" t="s">
        <v>558</v>
      </c>
      <c r="F174" s="23" t="s">
        <v>558</v>
      </c>
      <c r="G174" s="23" t="s">
        <v>558</v>
      </c>
      <c r="H174" s="23" t="s">
        <v>558</v>
      </c>
      <c r="I174" s="23" t="s">
        <v>558</v>
      </c>
      <c r="J174" s="23" t="s">
        <v>558</v>
      </c>
      <c r="K174" s="23" t="s">
        <v>558</v>
      </c>
      <c r="L174" s="23" t="s">
        <v>558</v>
      </c>
      <c r="M174" s="23" t="s">
        <v>558</v>
      </c>
      <c r="N174" s="23" t="s">
        <v>558</v>
      </c>
      <c r="O174" s="23" t="s">
        <v>558</v>
      </c>
      <c r="P174" s="23" t="s">
        <v>558</v>
      </c>
      <c r="Q174" s="23" t="s">
        <v>558</v>
      </c>
      <c r="R174" s="23" t="s">
        <v>558</v>
      </c>
      <c r="S174" s="24" t="s">
        <v>558</v>
      </c>
      <c r="T174" s="23" t="s">
        <v>558</v>
      </c>
      <c r="U174" s="23" t="s">
        <v>558</v>
      </c>
      <c r="V174" s="23" t="s">
        <v>558</v>
      </c>
      <c r="W174" s="23" t="s">
        <v>558</v>
      </c>
      <c r="X174" s="23" t="s">
        <v>558</v>
      </c>
      <c r="Y174" s="23" t="s">
        <v>558</v>
      </c>
      <c r="Z174" s="23" t="s">
        <v>558</v>
      </c>
      <c r="AA174" s="23" t="s">
        <v>558</v>
      </c>
      <c r="AB174" s="23" t="s">
        <v>558</v>
      </c>
      <c r="AC174" s="23" t="s">
        <v>558</v>
      </c>
      <c r="AD174" s="23" t="s">
        <v>558</v>
      </c>
      <c r="AE174" s="23" t="s">
        <v>558</v>
      </c>
      <c r="AF174" s="23" t="s">
        <v>558</v>
      </c>
      <c r="AG174" s="23" t="s">
        <v>558</v>
      </c>
      <c r="AH174" s="24" t="s">
        <v>558</v>
      </c>
    </row>
    <row r="175" spans="2:34" x14ac:dyDescent="0.2">
      <c r="B175" s="33" t="s">
        <v>117</v>
      </c>
      <c r="C175" s="18" t="s">
        <v>353</v>
      </c>
      <c r="D175" s="21" t="s">
        <v>354</v>
      </c>
      <c r="E175" s="23">
        <v>1.4884979702300407E-2</v>
      </c>
      <c r="F175" s="23">
        <v>2.3004059539918808E-2</v>
      </c>
      <c r="G175" s="23">
        <v>1.3531799729364006E-3</v>
      </c>
      <c r="H175" s="23">
        <v>3.1123139377537211E-2</v>
      </c>
      <c r="I175" s="23">
        <v>4.1948579161028419E-2</v>
      </c>
      <c r="J175" s="23">
        <v>2.571041948579161E-2</v>
      </c>
      <c r="K175" s="23">
        <v>3.7889039242219216E-2</v>
      </c>
      <c r="L175" s="23">
        <v>7.8484438430311235E-2</v>
      </c>
      <c r="M175" s="23">
        <v>2.3004059539918808E-2</v>
      </c>
      <c r="N175" s="23">
        <v>5.4127198917456026E-3</v>
      </c>
      <c r="O175" s="23">
        <v>1.3531799729364006E-3</v>
      </c>
      <c r="P175" s="23">
        <v>0.17456021650879566</v>
      </c>
      <c r="Q175" s="23">
        <v>0.11231393775372124</v>
      </c>
      <c r="R175" s="23">
        <v>0.43031123139377536</v>
      </c>
      <c r="S175" s="24">
        <v>3695</v>
      </c>
      <c r="T175" s="23">
        <v>2.6315789473684209E-2</v>
      </c>
      <c r="U175" s="23">
        <v>0.13157894736842105</v>
      </c>
      <c r="V175" s="23">
        <v>0</v>
      </c>
      <c r="W175" s="23">
        <v>2.6315789473684209E-2</v>
      </c>
      <c r="X175" s="23">
        <v>0.18421052631578946</v>
      </c>
      <c r="Y175" s="23">
        <v>5.2631578947368418E-2</v>
      </c>
      <c r="Z175" s="23">
        <v>2.6315789473684209E-2</v>
      </c>
      <c r="AA175" s="23">
        <v>0.10526315789473684</v>
      </c>
      <c r="AB175" s="23">
        <v>7.8947368421052627E-2</v>
      </c>
      <c r="AC175" s="23">
        <v>0</v>
      </c>
      <c r="AD175" s="23">
        <v>0</v>
      </c>
      <c r="AE175" s="23">
        <v>7.8947368421052627E-2</v>
      </c>
      <c r="AF175" s="23">
        <v>0.13157894736842105</v>
      </c>
      <c r="AG175" s="23">
        <v>0.13157894736842105</v>
      </c>
      <c r="AH175" s="24">
        <v>190</v>
      </c>
    </row>
    <row r="176" spans="2:34" x14ac:dyDescent="0.2">
      <c r="B176" s="33" t="s">
        <v>117</v>
      </c>
      <c r="C176" s="18" t="s">
        <v>489</v>
      </c>
      <c r="D176" s="21" t="s">
        <v>490</v>
      </c>
      <c r="E176" s="23" t="s">
        <v>558</v>
      </c>
      <c r="F176" s="23" t="s">
        <v>558</v>
      </c>
      <c r="G176" s="23" t="s">
        <v>558</v>
      </c>
      <c r="H176" s="23" t="s">
        <v>558</v>
      </c>
      <c r="I176" s="23" t="s">
        <v>558</v>
      </c>
      <c r="J176" s="23" t="s">
        <v>558</v>
      </c>
      <c r="K176" s="23" t="s">
        <v>558</v>
      </c>
      <c r="L176" s="23" t="s">
        <v>558</v>
      </c>
      <c r="M176" s="23" t="s">
        <v>558</v>
      </c>
      <c r="N176" s="23" t="s">
        <v>558</v>
      </c>
      <c r="O176" s="23" t="s">
        <v>558</v>
      </c>
      <c r="P176" s="23" t="s">
        <v>558</v>
      </c>
      <c r="Q176" s="23" t="s">
        <v>558</v>
      </c>
      <c r="R176" s="23" t="s">
        <v>558</v>
      </c>
      <c r="S176" s="24" t="s">
        <v>558</v>
      </c>
      <c r="T176" s="23" t="s">
        <v>558</v>
      </c>
      <c r="U176" s="23" t="s">
        <v>558</v>
      </c>
      <c r="V176" s="23" t="s">
        <v>558</v>
      </c>
      <c r="W176" s="23" t="s">
        <v>558</v>
      </c>
      <c r="X176" s="23" t="s">
        <v>558</v>
      </c>
      <c r="Y176" s="23" t="s">
        <v>558</v>
      </c>
      <c r="Z176" s="23" t="s">
        <v>558</v>
      </c>
      <c r="AA176" s="23" t="s">
        <v>558</v>
      </c>
      <c r="AB176" s="23" t="s">
        <v>558</v>
      </c>
      <c r="AC176" s="23" t="s">
        <v>558</v>
      </c>
      <c r="AD176" s="23" t="s">
        <v>558</v>
      </c>
      <c r="AE176" s="23" t="s">
        <v>558</v>
      </c>
      <c r="AF176" s="23" t="s">
        <v>558</v>
      </c>
      <c r="AG176" s="23" t="s">
        <v>558</v>
      </c>
      <c r="AH176" s="24" t="s">
        <v>558</v>
      </c>
    </row>
    <row r="177" spans="2:34" x14ac:dyDescent="0.2">
      <c r="B177" s="33" t="s">
        <v>117</v>
      </c>
      <c r="C177" s="18" t="s">
        <v>491</v>
      </c>
      <c r="D177" s="21" t="s">
        <v>492</v>
      </c>
      <c r="E177" s="23" t="s">
        <v>558</v>
      </c>
      <c r="F177" s="23" t="s">
        <v>558</v>
      </c>
      <c r="G177" s="23" t="s">
        <v>558</v>
      </c>
      <c r="H177" s="23" t="s">
        <v>558</v>
      </c>
      <c r="I177" s="23" t="s">
        <v>558</v>
      </c>
      <c r="J177" s="23" t="s">
        <v>558</v>
      </c>
      <c r="K177" s="23" t="s">
        <v>558</v>
      </c>
      <c r="L177" s="23" t="s">
        <v>558</v>
      </c>
      <c r="M177" s="23" t="s">
        <v>558</v>
      </c>
      <c r="N177" s="23" t="s">
        <v>558</v>
      </c>
      <c r="O177" s="23" t="s">
        <v>558</v>
      </c>
      <c r="P177" s="23" t="s">
        <v>558</v>
      </c>
      <c r="Q177" s="23" t="s">
        <v>558</v>
      </c>
      <c r="R177" s="23" t="s">
        <v>558</v>
      </c>
      <c r="S177" s="24" t="s">
        <v>558</v>
      </c>
      <c r="T177" s="23" t="s">
        <v>558</v>
      </c>
      <c r="U177" s="23" t="s">
        <v>558</v>
      </c>
      <c r="V177" s="23" t="s">
        <v>558</v>
      </c>
      <c r="W177" s="23" t="s">
        <v>558</v>
      </c>
      <c r="X177" s="23" t="s">
        <v>558</v>
      </c>
      <c r="Y177" s="23" t="s">
        <v>558</v>
      </c>
      <c r="Z177" s="23" t="s">
        <v>558</v>
      </c>
      <c r="AA177" s="23" t="s">
        <v>558</v>
      </c>
      <c r="AB177" s="23" t="s">
        <v>558</v>
      </c>
      <c r="AC177" s="23" t="s">
        <v>558</v>
      </c>
      <c r="AD177" s="23" t="s">
        <v>558</v>
      </c>
      <c r="AE177" s="23" t="s">
        <v>558</v>
      </c>
      <c r="AF177" s="23" t="s">
        <v>558</v>
      </c>
      <c r="AG177" s="23" t="s">
        <v>558</v>
      </c>
      <c r="AH177" s="24" t="s">
        <v>558</v>
      </c>
    </row>
    <row r="178" spans="2:34" x14ac:dyDescent="0.2">
      <c r="B178" s="33" t="s">
        <v>117</v>
      </c>
      <c r="C178" s="18" t="s">
        <v>493</v>
      </c>
      <c r="D178" s="21" t="s">
        <v>494</v>
      </c>
      <c r="E178" s="23" t="s">
        <v>558</v>
      </c>
      <c r="F178" s="23" t="s">
        <v>558</v>
      </c>
      <c r="G178" s="23" t="s">
        <v>558</v>
      </c>
      <c r="H178" s="23" t="s">
        <v>558</v>
      </c>
      <c r="I178" s="23" t="s">
        <v>558</v>
      </c>
      <c r="J178" s="23" t="s">
        <v>558</v>
      </c>
      <c r="K178" s="23" t="s">
        <v>558</v>
      </c>
      <c r="L178" s="23" t="s">
        <v>558</v>
      </c>
      <c r="M178" s="23" t="s">
        <v>558</v>
      </c>
      <c r="N178" s="23" t="s">
        <v>558</v>
      </c>
      <c r="O178" s="23" t="s">
        <v>558</v>
      </c>
      <c r="P178" s="23" t="s">
        <v>558</v>
      </c>
      <c r="Q178" s="23" t="s">
        <v>558</v>
      </c>
      <c r="R178" s="23" t="s">
        <v>558</v>
      </c>
      <c r="S178" s="24" t="s">
        <v>558</v>
      </c>
      <c r="T178" s="23" t="s">
        <v>558</v>
      </c>
      <c r="U178" s="23" t="s">
        <v>558</v>
      </c>
      <c r="V178" s="23" t="s">
        <v>558</v>
      </c>
      <c r="W178" s="23" t="s">
        <v>558</v>
      </c>
      <c r="X178" s="23" t="s">
        <v>558</v>
      </c>
      <c r="Y178" s="23" t="s">
        <v>558</v>
      </c>
      <c r="Z178" s="23" t="s">
        <v>558</v>
      </c>
      <c r="AA178" s="23" t="s">
        <v>558</v>
      </c>
      <c r="AB178" s="23" t="s">
        <v>558</v>
      </c>
      <c r="AC178" s="23" t="s">
        <v>558</v>
      </c>
      <c r="AD178" s="23" t="s">
        <v>558</v>
      </c>
      <c r="AE178" s="23" t="s">
        <v>558</v>
      </c>
      <c r="AF178" s="23" t="s">
        <v>558</v>
      </c>
      <c r="AG178" s="23" t="s">
        <v>558</v>
      </c>
      <c r="AH178" s="24" t="s">
        <v>558</v>
      </c>
    </row>
    <row r="179" spans="2:34" x14ac:dyDescent="0.2">
      <c r="B179" s="33" t="s">
        <v>117</v>
      </c>
      <c r="C179" s="18" t="s">
        <v>495</v>
      </c>
      <c r="D179" s="21" t="s">
        <v>496</v>
      </c>
      <c r="E179" s="23" t="s">
        <v>558</v>
      </c>
      <c r="F179" s="23" t="s">
        <v>558</v>
      </c>
      <c r="G179" s="23" t="s">
        <v>558</v>
      </c>
      <c r="H179" s="23" t="s">
        <v>558</v>
      </c>
      <c r="I179" s="23" t="s">
        <v>558</v>
      </c>
      <c r="J179" s="23" t="s">
        <v>558</v>
      </c>
      <c r="K179" s="23" t="s">
        <v>558</v>
      </c>
      <c r="L179" s="23" t="s">
        <v>558</v>
      </c>
      <c r="M179" s="23" t="s">
        <v>558</v>
      </c>
      <c r="N179" s="23" t="s">
        <v>558</v>
      </c>
      <c r="O179" s="23" t="s">
        <v>558</v>
      </c>
      <c r="P179" s="23" t="s">
        <v>558</v>
      </c>
      <c r="Q179" s="23" t="s">
        <v>558</v>
      </c>
      <c r="R179" s="23" t="s">
        <v>558</v>
      </c>
      <c r="S179" s="24" t="s">
        <v>558</v>
      </c>
      <c r="T179" s="23" t="s">
        <v>558</v>
      </c>
      <c r="U179" s="23" t="s">
        <v>558</v>
      </c>
      <c r="V179" s="23" t="s">
        <v>558</v>
      </c>
      <c r="W179" s="23" t="s">
        <v>558</v>
      </c>
      <c r="X179" s="23" t="s">
        <v>558</v>
      </c>
      <c r="Y179" s="23" t="s">
        <v>558</v>
      </c>
      <c r="Z179" s="23" t="s">
        <v>558</v>
      </c>
      <c r="AA179" s="23" t="s">
        <v>558</v>
      </c>
      <c r="AB179" s="23" t="s">
        <v>558</v>
      </c>
      <c r="AC179" s="23" t="s">
        <v>558</v>
      </c>
      <c r="AD179" s="23" t="s">
        <v>558</v>
      </c>
      <c r="AE179" s="23" t="s">
        <v>558</v>
      </c>
      <c r="AF179" s="23" t="s">
        <v>558</v>
      </c>
      <c r="AG179" s="23" t="s">
        <v>558</v>
      </c>
      <c r="AH179" s="24" t="s">
        <v>558</v>
      </c>
    </row>
    <row r="180" spans="2:34" x14ac:dyDescent="0.2">
      <c r="B180" s="33" t="s">
        <v>117</v>
      </c>
      <c r="C180" s="18" t="s">
        <v>497</v>
      </c>
      <c r="D180" s="21" t="s">
        <v>498</v>
      </c>
      <c r="E180" s="23" t="s">
        <v>558</v>
      </c>
      <c r="F180" s="23" t="s">
        <v>558</v>
      </c>
      <c r="G180" s="23" t="s">
        <v>558</v>
      </c>
      <c r="H180" s="23" t="s">
        <v>558</v>
      </c>
      <c r="I180" s="23" t="s">
        <v>558</v>
      </c>
      <c r="J180" s="23" t="s">
        <v>558</v>
      </c>
      <c r="K180" s="23" t="s">
        <v>558</v>
      </c>
      <c r="L180" s="23" t="s">
        <v>558</v>
      </c>
      <c r="M180" s="23" t="s">
        <v>558</v>
      </c>
      <c r="N180" s="23" t="s">
        <v>558</v>
      </c>
      <c r="O180" s="23" t="s">
        <v>558</v>
      </c>
      <c r="P180" s="23" t="s">
        <v>558</v>
      </c>
      <c r="Q180" s="23" t="s">
        <v>558</v>
      </c>
      <c r="R180" s="23" t="s">
        <v>558</v>
      </c>
      <c r="S180" s="24" t="s">
        <v>558</v>
      </c>
      <c r="T180" s="23" t="s">
        <v>558</v>
      </c>
      <c r="U180" s="23" t="s">
        <v>558</v>
      </c>
      <c r="V180" s="23" t="s">
        <v>558</v>
      </c>
      <c r="W180" s="23" t="s">
        <v>558</v>
      </c>
      <c r="X180" s="23" t="s">
        <v>558</v>
      </c>
      <c r="Y180" s="23" t="s">
        <v>558</v>
      </c>
      <c r="Z180" s="23" t="s">
        <v>558</v>
      </c>
      <c r="AA180" s="23" t="s">
        <v>558</v>
      </c>
      <c r="AB180" s="23" t="s">
        <v>558</v>
      </c>
      <c r="AC180" s="23" t="s">
        <v>558</v>
      </c>
      <c r="AD180" s="23" t="s">
        <v>558</v>
      </c>
      <c r="AE180" s="23" t="s">
        <v>558</v>
      </c>
      <c r="AF180" s="23" t="s">
        <v>558</v>
      </c>
      <c r="AG180" s="23" t="s">
        <v>558</v>
      </c>
      <c r="AH180" s="24" t="s">
        <v>558</v>
      </c>
    </row>
    <row r="181" spans="2:34" x14ac:dyDescent="0.2">
      <c r="B181" s="33" t="s">
        <v>117</v>
      </c>
      <c r="C181" s="18" t="s">
        <v>363</v>
      </c>
      <c r="D181" s="21" t="s">
        <v>364</v>
      </c>
      <c r="E181" s="23">
        <v>3.128491620111732E-2</v>
      </c>
      <c r="F181" s="23">
        <v>0.10391061452513967</v>
      </c>
      <c r="G181" s="23">
        <v>2.2346368715083797E-3</v>
      </c>
      <c r="H181" s="23">
        <v>1.3966480446927373E-2</v>
      </c>
      <c r="I181" s="23">
        <v>0.12569832402234637</v>
      </c>
      <c r="J181" s="23">
        <v>5.8100558659217878E-2</v>
      </c>
      <c r="K181" s="23">
        <v>4.1340782122905026E-2</v>
      </c>
      <c r="L181" s="23">
        <v>6.0335195530726256E-2</v>
      </c>
      <c r="M181" s="23">
        <v>7.0949720670391056E-2</v>
      </c>
      <c r="N181" s="23">
        <v>3.910614525139665E-3</v>
      </c>
      <c r="O181" s="23">
        <v>1.6759776536312849E-2</v>
      </c>
      <c r="P181" s="23">
        <v>0.10782122905027933</v>
      </c>
      <c r="Q181" s="23">
        <v>7.4860335195530731E-2</v>
      </c>
      <c r="R181" s="23">
        <v>0.28994413407821229</v>
      </c>
      <c r="S181" s="24">
        <v>8950</v>
      </c>
      <c r="T181" s="23">
        <v>4.1666666666666664E-2</v>
      </c>
      <c r="U181" s="23">
        <v>0.05</v>
      </c>
      <c r="V181" s="23">
        <v>0</v>
      </c>
      <c r="W181" s="23">
        <v>8.3333333333333332E-3</v>
      </c>
      <c r="X181" s="23">
        <v>0.25833333333333336</v>
      </c>
      <c r="Y181" s="23">
        <v>8.3333333333333329E-2</v>
      </c>
      <c r="Z181" s="23">
        <v>0.05</v>
      </c>
      <c r="AA181" s="23">
        <v>9.166666666666666E-2</v>
      </c>
      <c r="AB181" s="23">
        <v>5.8333333333333334E-2</v>
      </c>
      <c r="AC181" s="23">
        <v>1.6666666666666666E-2</v>
      </c>
      <c r="AD181" s="23">
        <v>0</v>
      </c>
      <c r="AE181" s="23">
        <v>0.11666666666666667</v>
      </c>
      <c r="AF181" s="23">
        <v>3.3333333333333333E-2</v>
      </c>
      <c r="AG181" s="23">
        <v>0.2</v>
      </c>
      <c r="AH181" s="24">
        <v>600</v>
      </c>
    </row>
    <row r="182" spans="2:34" x14ac:dyDescent="0.2">
      <c r="B182" s="33" t="s">
        <v>117</v>
      </c>
      <c r="C182" s="18" t="s">
        <v>499</v>
      </c>
      <c r="D182" s="21" t="s">
        <v>500</v>
      </c>
      <c r="E182" s="23" t="s">
        <v>558</v>
      </c>
      <c r="F182" s="23" t="s">
        <v>558</v>
      </c>
      <c r="G182" s="23" t="s">
        <v>558</v>
      </c>
      <c r="H182" s="23" t="s">
        <v>558</v>
      </c>
      <c r="I182" s="23" t="s">
        <v>558</v>
      </c>
      <c r="J182" s="23" t="s">
        <v>558</v>
      </c>
      <c r="K182" s="23" t="s">
        <v>558</v>
      </c>
      <c r="L182" s="23" t="s">
        <v>558</v>
      </c>
      <c r="M182" s="23" t="s">
        <v>558</v>
      </c>
      <c r="N182" s="23" t="s">
        <v>558</v>
      </c>
      <c r="O182" s="23" t="s">
        <v>558</v>
      </c>
      <c r="P182" s="23" t="s">
        <v>558</v>
      </c>
      <c r="Q182" s="23" t="s">
        <v>558</v>
      </c>
      <c r="R182" s="23" t="s">
        <v>558</v>
      </c>
      <c r="S182" s="24" t="s">
        <v>558</v>
      </c>
      <c r="T182" s="23" t="s">
        <v>558</v>
      </c>
      <c r="U182" s="23" t="s">
        <v>558</v>
      </c>
      <c r="V182" s="23" t="s">
        <v>558</v>
      </c>
      <c r="W182" s="23" t="s">
        <v>558</v>
      </c>
      <c r="X182" s="23" t="s">
        <v>558</v>
      </c>
      <c r="Y182" s="23" t="s">
        <v>558</v>
      </c>
      <c r="Z182" s="23" t="s">
        <v>558</v>
      </c>
      <c r="AA182" s="23" t="s">
        <v>558</v>
      </c>
      <c r="AB182" s="23" t="s">
        <v>558</v>
      </c>
      <c r="AC182" s="23" t="s">
        <v>558</v>
      </c>
      <c r="AD182" s="23" t="s">
        <v>558</v>
      </c>
      <c r="AE182" s="23" t="s">
        <v>558</v>
      </c>
      <c r="AF182" s="23" t="s">
        <v>558</v>
      </c>
      <c r="AG182" s="23" t="s">
        <v>558</v>
      </c>
      <c r="AH182" s="24" t="s">
        <v>558</v>
      </c>
    </row>
    <row r="183" spans="2:34" x14ac:dyDescent="0.2">
      <c r="B183" s="33" t="s">
        <v>117</v>
      </c>
      <c r="C183" s="18" t="s">
        <v>501</v>
      </c>
      <c r="D183" s="21" t="s">
        <v>502</v>
      </c>
      <c r="E183" s="23" t="s">
        <v>558</v>
      </c>
      <c r="F183" s="23" t="s">
        <v>558</v>
      </c>
      <c r="G183" s="23" t="s">
        <v>558</v>
      </c>
      <c r="H183" s="23" t="s">
        <v>558</v>
      </c>
      <c r="I183" s="23" t="s">
        <v>558</v>
      </c>
      <c r="J183" s="23" t="s">
        <v>558</v>
      </c>
      <c r="K183" s="23" t="s">
        <v>558</v>
      </c>
      <c r="L183" s="23" t="s">
        <v>558</v>
      </c>
      <c r="M183" s="23" t="s">
        <v>558</v>
      </c>
      <c r="N183" s="23" t="s">
        <v>558</v>
      </c>
      <c r="O183" s="23" t="s">
        <v>558</v>
      </c>
      <c r="P183" s="23" t="s">
        <v>558</v>
      </c>
      <c r="Q183" s="23" t="s">
        <v>558</v>
      </c>
      <c r="R183" s="23" t="s">
        <v>558</v>
      </c>
      <c r="S183" s="24" t="s">
        <v>558</v>
      </c>
      <c r="T183" s="23" t="s">
        <v>558</v>
      </c>
      <c r="U183" s="23" t="s">
        <v>558</v>
      </c>
      <c r="V183" s="23" t="s">
        <v>558</v>
      </c>
      <c r="W183" s="23" t="s">
        <v>558</v>
      </c>
      <c r="X183" s="23" t="s">
        <v>558</v>
      </c>
      <c r="Y183" s="23" t="s">
        <v>558</v>
      </c>
      <c r="Z183" s="23" t="s">
        <v>558</v>
      </c>
      <c r="AA183" s="23" t="s">
        <v>558</v>
      </c>
      <c r="AB183" s="23" t="s">
        <v>558</v>
      </c>
      <c r="AC183" s="23" t="s">
        <v>558</v>
      </c>
      <c r="AD183" s="23" t="s">
        <v>558</v>
      </c>
      <c r="AE183" s="23" t="s">
        <v>558</v>
      </c>
      <c r="AF183" s="23" t="s">
        <v>558</v>
      </c>
      <c r="AG183" s="23" t="s">
        <v>558</v>
      </c>
      <c r="AH183" s="24" t="s">
        <v>558</v>
      </c>
    </row>
    <row r="184" spans="2:34" x14ac:dyDescent="0.2">
      <c r="B184" s="33" t="s">
        <v>130</v>
      </c>
      <c r="C184" s="18" t="s">
        <v>503</v>
      </c>
      <c r="D184" s="21" t="s">
        <v>504</v>
      </c>
      <c r="E184" s="23" t="s">
        <v>558</v>
      </c>
      <c r="F184" s="23" t="s">
        <v>558</v>
      </c>
      <c r="G184" s="23" t="s">
        <v>558</v>
      </c>
      <c r="H184" s="23" t="s">
        <v>558</v>
      </c>
      <c r="I184" s="23" t="s">
        <v>558</v>
      </c>
      <c r="J184" s="23" t="s">
        <v>558</v>
      </c>
      <c r="K184" s="23" t="s">
        <v>558</v>
      </c>
      <c r="L184" s="23" t="s">
        <v>558</v>
      </c>
      <c r="M184" s="23" t="s">
        <v>558</v>
      </c>
      <c r="N184" s="23" t="s">
        <v>558</v>
      </c>
      <c r="O184" s="23" t="s">
        <v>558</v>
      </c>
      <c r="P184" s="23" t="s">
        <v>558</v>
      </c>
      <c r="Q184" s="23" t="s">
        <v>558</v>
      </c>
      <c r="R184" s="23" t="s">
        <v>558</v>
      </c>
      <c r="S184" s="24" t="s">
        <v>558</v>
      </c>
      <c r="T184" s="23" t="s">
        <v>558</v>
      </c>
      <c r="U184" s="23" t="s">
        <v>558</v>
      </c>
      <c r="V184" s="23" t="s">
        <v>558</v>
      </c>
      <c r="W184" s="23" t="s">
        <v>558</v>
      </c>
      <c r="X184" s="23" t="s">
        <v>558</v>
      </c>
      <c r="Y184" s="23" t="s">
        <v>558</v>
      </c>
      <c r="Z184" s="23" t="s">
        <v>558</v>
      </c>
      <c r="AA184" s="23" t="s">
        <v>558</v>
      </c>
      <c r="AB184" s="23" t="s">
        <v>558</v>
      </c>
      <c r="AC184" s="23" t="s">
        <v>558</v>
      </c>
      <c r="AD184" s="23" t="s">
        <v>558</v>
      </c>
      <c r="AE184" s="23" t="s">
        <v>558</v>
      </c>
      <c r="AF184" s="23" t="s">
        <v>558</v>
      </c>
      <c r="AG184" s="23" t="s">
        <v>558</v>
      </c>
      <c r="AH184" s="24" t="s">
        <v>558</v>
      </c>
    </row>
    <row r="185" spans="2:34" x14ac:dyDescent="0.2">
      <c r="B185" s="33" t="s">
        <v>130</v>
      </c>
      <c r="C185" s="18" t="s">
        <v>505</v>
      </c>
      <c r="D185" s="21" t="s">
        <v>506</v>
      </c>
      <c r="E185" s="23" t="s">
        <v>558</v>
      </c>
      <c r="F185" s="23" t="s">
        <v>558</v>
      </c>
      <c r="G185" s="23" t="s">
        <v>558</v>
      </c>
      <c r="H185" s="23" t="s">
        <v>558</v>
      </c>
      <c r="I185" s="23" t="s">
        <v>558</v>
      </c>
      <c r="J185" s="23" t="s">
        <v>558</v>
      </c>
      <c r="K185" s="23" t="s">
        <v>558</v>
      </c>
      <c r="L185" s="23" t="s">
        <v>558</v>
      </c>
      <c r="M185" s="23" t="s">
        <v>558</v>
      </c>
      <c r="N185" s="23" t="s">
        <v>558</v>
      </c>
      <c r="O185" s="23" t="s">
        <v>558</v>
      </c>
      <c r="P185" s="23" t="s">
        <v>558</v>
      </c>
      <c r="Q185" s="23" t="s">
        <v>558</v>
      </c>
      <c r="R185" s="23" t="s">
        <v>558</v>
      </c>
      <c r="S185" s="24" t="s">
        <v>558</v>
      </c>
      <c r="T185" s="23" t="s">
        <v>558</v>
      </c>
      <c r="U185" s="23" t="s">
        <v>558</v>
      </c>
      <c r="V185" s="23" t="s">
        <v>558</v>
      </c>
      <c r="W185" s="23" t="s">
        <v>558</v>
      </c>
      <c r="X185" s="23" t="s">
        <v>558</v>
      </c>
      <c r="Y185" s="23" t="s">
        <v>558</v>
      </c>
      <c r="Z185" s="23" t="s">
        <v>558</v>
      </c>
      <c r="AA185" s="23" t="s">
        <v>558</v>
      </c>
      <c r="AB185" s="23" t="s">
        <v>558</v>
      </c>
      <c r="AC185" s="23" t="s">
        <v>558</v>
      </c>
      <c r="AD185" s="23" t="s">
        <v>558</v>
      </c>
      <c r="AE185" s="23" t="s">
        <v>558</v>
      </c>
      <c r="AF185" s="23" t="s">
        <v>558</v>
      </c>
      <c r="AG185" s="23" t="s">
        <v>558</v>
      </c>
      <c r="AH185" s="24" t="s">
        <v>558</v>
      </c>
    </row>
    <row r="186" spans="2:34" x14ac:dyDescent="0.2">
      <c r="B186" s="33" t="s">
        <v>130</v>
      </c>
      <c r="C186" s="18" t="s">
        <v>369</v>
      </c>
      <c r="D186" s="21" t="s">
        <v>370</v>
      </c>
      <c r="E186" s="23" t="s">
        <v>558</v>
      </c>
      <c r="F186" s="23" t="s">
        <v>558</v>
      </c>
      <c r="G186" s="23" t="s">
        <v>558</v>
      </c>
      <c r="H186" s="23" t="s">
        <v>558</v>
      </c>
      <c r="I186" s="23" t="s">
        <v>558</v>
      </c>
      <c r="J186" s="23" t="s">
        <v>558</v>
      </c>
      <c r="K186" s="23" t="s">
        <v>558</v>
      </c>
      <c r="L186" s="23" t="s">
        <v>558</v>
      </c>
      <c r="M186" s="23" t="s">
        <v>558</v>
      </c>
      <c r="N186" s="23" t="s">
        <v>558</v>
      </c>
      <c r="O186" s="23" t="s">
        <v>558</v>
      </c>
      <c r="P186" s="23" t="s">
        <v>558</v>
      </c>
      <c r="Q186" s="23" t="s">
        <v>558</v>
      </c>
      <c r="R186" s="23" t="s">
        <v>558</v>
      </c>
      <c r="S186" s="24" t="s">
        <v>558</v>
      </c>
      <c r="T186" s="23" t="s">
        <v>558</v>
      </c>
      <c r="U186" s="23" t="s">
        <v>558</v>
      </c>
      <c r="V186" s="23" t="s">
        <v>558</v>
      </c>
      <c r="W186" s="23" t="s">
        <v>558</v>
      </c>
      <c r="X186" s="23" t="s">
        <v>558</v>
      </c>
      <c r="Y186" s="23" t="s">
        <v>558</v>
      </c>
      <c r="Z186" s="23" t="s">
        <v>558</v>
      </c>
      <c r="AA186" s="23" t="s">
        <v>558</v>
      </c>
      <c r="AB186" s="23" t="s">
        <v>558</v>
      </c>
      <c r="AC186" s="23" t="s">
        <v>558</v>
      </c>
      <c r="AD186" s="23" t="s">
        <v>558</v>
      </c>
      <c r="AE186" s="23" t="s">
        <v>558</v>
      </c>
      <c r="AF186" s="23" t="s">
        <v>558</v>
      </c>
      <c r="AG186" s="23" t="s">
        <v>558</v>
      </c>
      <c r="AH186" s="24" t="s">
        <v>558</v>
      </c>
    </row>
    <row r="187" spans="2:34" x14ac:dyDescent="0.2">
      <c r="B187" s="33" t="s">
        <v>130</v>
      </c>
      <c r="C187" s="18" t="s">
        <v>373</v>
      </c>
      <c r="D187" s="21" t="s">
        <v>374</v>
      </c>
      <c r="E187" s="23" t="s">
        <v>558</v>
      </c>
      <c r="F187" s="23" t="s">
        <v>558</v>
      </c>
      <c r="G187" s="23" t="s">
        <v>558</v>
      </c>
      <c r="H187" s="23" t="s">
        <v>558</v>
      </c>
      <c r="I187" s="23" t="s">
        <v>558</v>
      </c>
      <c r="J187" s="23" t="s">
        <v>558</v>
      </c>
      <c r="K187" s="23" t="s">
        <v>558</v>
      </c>
      <c r="L187" s="23" t="s">
        <v>558</v>
      </c>
      <c r="M187" s="23" t="s">
        <v>558</v>
      </c>
      <c r="N187" s="23" t="s">
        <v>558</v>
      </c>
      <c r="O187" s="23" t="s">
        <v>558</v>
      </c>
      <c r="P187" s="23" t="s">
        <v>558</v>
      </c>
      <c r="Q187" s="23" t="s">
        <v>558</v>
      </c>
      <c r="R187" s="23" t="s">
        <v>558</v>
      </c>
      <c r="S187" s="24" t="s">
        <v>558</v>
      </c>
      <c r="T187" s="23" t="s">
        <v>558</v>
      </c>
      <c r="U187" s="23" t="s">
        <v>558</v>
      </c>
      <c r="V187" s="23" t="s">
        <v>558</v>
      </c>
      <c r="W187" s="23" t="s">
        <v>558</v>
      </c>
      <c r="X187" s="23" t="s">
        <v>558</v>
      </c>
      <c r="Y187" s="23" t="s">
        <v>558</v>
      </c>
      <c r="Z187" s="23" t="s">
        <v>558</v>
      </c>
      <c r="AA187" s="23" t="s">
        <v>558</v>
      </c>
      <c r="AB187" s="23" t="s">
        <v>558</v>
      </c>
      <c r="AC187" s="23" t="s">
        <v>558</v>
      </c>
      <c r="AD187" s="23" t="s">
        <v>558</v>
      </c>
      <c r="AE187" s="23" t="s">
        <v>558</v>
      </c>
      <c r="AF187" s="23" t="s">
        <v>558</v>
      </c>
      <c r="AG187" s="23" t="s">
        <v>558</v>
      </c>
      <c r="AH187" s="24" t="s">
        <v>558</v>
      </c>
    </row>
    <row r="188" spans="2:34" x14ac:dyDescent="0.2">
      <c r="B188" s="33" t="s">
        <v>130</v>
      </c>
      <c r="C188" s="18" t="s">
        <v>377</v>
      </c>
      <c r="D188" s="21" t="s">
        <v>378</v>
      </c>
      <c r="E188" s="23" t="s">
        <v>558</v>
      </c>
      <c r="F188" s="23" t="s">
        <v>558</v>
      </c>
      <c r="G188" s="23" t="s">
        <v>558</v>
      </c>
      <c r="H188" s="23" t="s">
        <v>558</v>
      </c>
      <c r="I188" s="23" t="s">
        <v>558</v>
      </c>
      <c r="J188" s="23" t="s">
        <v>558</v>
      </c>
      <c r="K188" s="23" t="s">
        <v>558</v>
      </c>
      <c r="L188" s="23" t="s">
        <v>558</v>
      </c>
      <c r="M188" s="23" t="s">
        <v>558</v>
      </c>
      <c r="N188" s="23" t="s">
        <v>558</v>
      </c>
      <c r="O188" s="23" t="s">
        <v>558</v>
      </c>
      <c r="P188" s="23" t="s">
        <v>558</v>
      </c>
      <c r="Q188" s="23" t="s">
        <v>558</v>
      </c>
      <c r="R188" s="23" t="s">
        <v>558</v>
      </c>
      <c r="S188" s="24" t="s">
        <v>558</v>
      </c>
      <c r="T188" s="23" t="s">
        <v>558</v>
      </c>
      <c r="U188" s="23" t="s">
        <v>558</v>
      </c>
      <c r="V188" s="23" t="s">
        <v>558</v>
      </c>
      <c r="W188" s="23" t="s">
        <v>558</v>
      </c>
      <c r="X188" s="23" t="s">
        <v>558</v>
      </c>
      <c r="Y188" s="23" t="s">
        <v>558</v>
      </c>
      <c r="Z188" s="23" t="s">
        <v>558</v>
      </c>
      <c r="AA188" s="23" t="s">
        <v>558</v>
      </c>
      <c r="AB188" s="23" t="s">
        <v>558</v>
      </c>
      <c r="AC188" s="23" t="s">
        <v>558</v>
      </c>
      <c r="AD188" s="23" t="s">
        <v>558</v>
      </c>
      <c r="AE188" s="23" t="s">
        <v>558</v>
      </c>
      <c r="AF188" s="23" t="s">
        <v>558</v>
      </c>
      <c r="AG188" s="23" t="s">
        <v>558</v>
      </c>
      <c r="AH188" s="24" t="s">
        <v>558</v>
      </c>
    </row>
    <row r="189" spans="2:34" x14ac:dyDescent="0.2">
      <c r="B189" s="33" t="s">
        <v>130</v>
      </c>
      <c r="C189" s="18" t="s">
        <v>381</v>
      </c>
      <c r="D189" s="21" t="s">
        <v>382</v>
      </c>
      <c r="E189" s="23">
        <v>1.3282732447817837E-2</v>
      </c>
      <c r="F189" s="23">
        <v>1.8975332068311195E-2</v>
      </c>
      <c r="G189" s="23">
        <v>6.3251106894370653E-4</v>
      </c>
      <c r="H189" s="23">
        <v>4.1745730550284632E-2</v>
      </c>
      <c r="I189" s="23">
        <v>3.9215686274509803E-2</v>
      </c>
      <c r="J189" s="23">
        <v>2.6565464895635674E-2</v>
      </c>
      <c r="K189" s="23">
        <v>2.0240354206198609E-2</v>
      </c>
      <c r="L189" s="23">
        <v>9.6774193548387094E-2</v>
      </c>
      <c r="M189" s="23">
        <v>1.4547754585705249E-2</v>
      </c>
      <c r="N189" s="23">
        <v>3.1625553447185324E-3</v>
      </c>
      <c r="O189" s="23">
        <v>1.2650221378874131E-3</v>
      </c>
      <c r="P189" s="23">
        <v>0.14358001265022138</v>
      </c>
      <c r="Q189" s="23">
        <v>8.1593927893738136E-2</v>
      </c>
      <c r="R189" s="23">
        <v>0.49778621125869704</v>
      </c>
      <c r="S189" s="24">
        <v>7905</v>
      </c>
      <c r="T189" s="23">
        <v>3.2967032967032968E-2</v>
      </c>
      <c r="U189" s="23">
        <v>0.10989010989010989</v>
      </c>
      <c r="V189" s="23">
        <v>1.098901098901099E-2</v>
      </c>
      <c r="W189" s="23">
        <v>3.2967032967032968E-2</v>
      </c>
      <c r="X189" s="23">
        <v>0.10989010989010989</v>
      </c>
      <c r="Y189" s="23">
        <v>3.2967032967032968E-2</v>
      </c>
      <c r="Z189" s="23">
        <v>2.197802197802198E-2</v>
      </c>
      <c r="AA189" s="23">
        <v>5.4945054945054944E-2</v>
      </c>
      <c r="AB189" s="23">
        <v>4.3956043956043959E-2</v>
      </c>
      <c r="AC189" s="23">
        <v>1.098901098901099E-2</v>
      </c>
      <c r="AD189" s="23">
        <v>0</v>
      </c>
      <c r="AE189" s="23">
        <v>7.6923076923076927E-2</v>
      </c>
      <c r="AF189" s="23">
        <v>0.15384615384615385</v>
      </c>
      <c r="AG189" s="23">
        <v>0.30769230769230771</v>
      </c>
      <c r="AH189" s="24">
        <v>455</v>
      </c>
    </row>
    <row r="190" spans="2:34" x14ac:dyDescent="0.2">
      <c r="B190" s="33" t="s">
        <v>130</v>
      </c>
      <c r="C190" s="18" t="s">
        <v>507</v>
      </c>
      <c r="D190" s="21" t="s">
        <v>508</v>
      </c>
      <c r="E190" s="23" t="s">
        <v>558</v>
      </c>
      <c r="F190" s="23" t="s">
        <v>558</v>
      </c>
      <c r="G190" s="23" t="s">
        <v>558</v>
      </c>
      <c r="H190" s="23" t="s">
        <v>558</v>
      </c>
      <c r="I190" s="23" t="s">
        <v>558</v>
      </c>
      <c r="J190" s="23" t="s">
        <v>558</v>
      </c>
      <c r="K190" s="23" t="s">
        <v>558</v>
      </c>
      <c r="L190" s="23" t="s">
        <v>558</v>
      </c>
      <c r="M190" s="23" t="s">
        <v>558</v>
      </c>
      <c r="N190" s="23" t="s">
        <v>558</v>
      </c>
      <c r="O190" s="23" t="s">
        <v>558</v>
      </c>
      <c r="P190" s="23" t="s">
        <v>558</v>
      </c>
      <c r="Q190" s="23" t="s">
        <v>558</v>
      </c>
      <c r="R190" s="23" t="s">
        <v>558</v>
      </c>
      <c r="S190" s="24" t="s">
        <v>558</v>
      </c>
      <c r="T190" s="23" t="s">
        <v>558</v>
      </c>
      <c r="U190" s="23" t="s">
        <v>558</v>
      </c>
      <c r="V190" s="23" t="s">
        <v>558</v>
      </c>
      <c r="W190" s="23" t="s">
        <v>558</v>
      </c>
      <c r="X190" s="23" t="s">
        <v>558</v>
      </c>
      <c r="Y190" s="23" t="s">
        <v>558</v>
      </c>
      <c r="Z190" s="23" t="s">
        <v>558</v>
      </c>
      <c r="AA190" s="23" t="s">
        <v>558</v>
      </c>
      <c r="AB190" s="23" t="s">
        <v>558</v>
      </c>
      <c r="AC190" s="23" t="s">
        <v>558</v>
      </c>
      <c r="AD190" s="23" t="s">
        <v>558</v>
      </c>
      <c r="AE190" s="23" t="s">
        <v>558</v>
      </c>
      <c r="AF190" s="23" t="s">
        <v>558</v>
      </c>
      <c r="AG190" s="23" t="s">
        <v>558</v>
      </c>
      <c r="AH190" s="24" t="s">
        <v>558</v>
      </c>
    </row>
    <row r="191" spans="2:34" x14ac:dyDescent="0.2">
      <c r="B191" s="33" t="s">
        <v>130</v>
      </c>
      <c r="C191" s="18" t="s">
        <v>509</v>
      </c>
      <c r="D191" s="21" t="s">
        <v>510</v>
      </c>
      <c r="E191" s="23">
        <v>2.3376623376623377E-2</v>
      </c>
      <c r="F191" s="23">
        <v>3.3766233766233764E-2</v>
      </c>
      <c r="G191" s="23">
        <v>0</v>
      </c>
      <c r="H191" s="23">
        <v>3.6363636363636362E-2</v>
      </c>
      <c r="I191" s="23">
        <v>4.4155844155844157E-2</v>
      </c>
      <c r="J191" s="23">
        <v>1.2987012987012988E-2</v>
      </c>
      <c r="K191" s="23">
        <v>2.0779220779220779E-2</v>
      </c>
      <c r="L191" s="23">
        <v>6.2337662337662338E-2</v>
      </c>
      <c r="M191" s="23">
        <v>9.350649350649351E-2</v>
      </c>
      <c r="N191" s="23">
        <v>0</v>
      </c>
      <c r="O191" s="23">
        <v>0</v>
      </c>
      <c r="P191" s="23">
        <v>0.12467532467532468</v>
      </c>
      <c r="Q191" s="23">
        <v>5.9740259740259739E-2</v>
      </c>
      <c r="R191" s="23">
        <v>0.48831168831168831</v>
      </c>
      <c r="S191" s="24">
        <v>1925</v>
      </c>
      <c r="T191" s="23">
        <v>0</v>
      </c>
      <c r="U191" s="23">
        <v>0.14285714285714285</v>
      </c>
      <c r="V191" s="23">
        <v>0</v>
      </c>
      <c r="W191" s="23">
        <v>0</v>
      </c>
      <c r="X191" s="23">
        <v>0.2857142857142857</v>
      </c>
      <c r="Y191" s="23">
        <v>0</v>
      </c>
      <c r="Z191" s="23">
        <v>0</v>
      </c>
      <c r="AA191" s="23">
        <v>0</v>
      </c>
      <c r="AB191" s="23">
        <v>0</v>
      </c>
      <c r="AC191" s="23">
        <v>0</v>
      </c>
      <c r="AD191" s="23">
        <v>0</v>
      </c>
      <c r="AE191" s="23">
        <v>0.14285714285714285</v>
      </c>
      <c r="AF191" s="23">
        <v>0</v>
      </c>
      <c r="AG191" s="23">
        <v>0.2857142857142857</v>
      </c>
      <c r="AH191" s="24">
        <v>35</v>
      </c>
    </row>
    <row r="192" spans="2:34" x14ac:dyDescent="0.2">
      <c r="B192" s="33" t="s">
        <v>130</v>
      </c>
      <c r="C192" s="18" t="s">
        <v>383</v>
      </c>
      <c r="D192" s="21" t="s">
        <v>384</v>
      </c>
      <c r="E192" s="23" t="s">
        <v>558</v>
      </c>
      <c r="F192" s="23" t="s">
        <v>558</v>
      </c>
      <c r="G192" s="23" t="s">
        <v>558</v>
      </c>
      <c r="H192" s="23" t="s">
        <v>558</v>
      </c>
      <c r="I192" s="23" t="s">
        <v>558</v>
      </c>
      <c r="J192" s="23" t="s">
        <v>558</v>
      </c>
      <c r="K192" s="23" t="s">
        <v>558</v>
      </c>
      <c r="L192" s="23" t="s">
        <v>558</v>
      </c>
      <c r="M192" s="23" t="s">
        <v>558</v>
      </c>
      <c r="N192" s="23" t="s">
        <v>558</v>
      </c>
      <c r="O192" s="23" t="s">
        <v>558</v>
      </c>
      <c r="P192" s="23" t="s">
        <v>558</v>
      </c>
      <c r="Q192" s="23" t="s">
        <v>558</v>
      </c>
      <c r="R192" s="23" t="s">
        <v>558</v>
      </c>
      <c r="S192" s="24" t="s">
        <v>558</v>
      </c>
      <c r="T192" s="23" t="s">
        <v>558</v>
      </c>
      <c r="U192" s="23" t="s">
        <v>558</v>
      </c>
      <c r="V192" s="23" t="s">
        <v>558</v>
      </c>
      <c r="W192" s="23" t="s">
        <v>558</v>
      </c>
      <c r="X192" s="23" t="s">
        <v>558</v>
      </c>
      <c r="Y192" s="23" t="s">
        <v>558</v>
      </c>
      <c r="Z192" s="23" t="s">
        <v>558</v>
      </c>
      <c r="AA192" s="23" t="s">
        <v>558</v>
      </c>
      <c r="AB192" s="23" t="s">
        <v>558</v>
      </c>
      <c r="AC192" s="23" t="s">
        <v>558</v>
      </c>
      <c r="AD192" s="23" t="s">
        <v>558</v>
      </c>
      <c r="AE192" s="23" t="s">
        <v>558</v>
      </c>
      <c r="AF192" s="23" t="s">
        <v>558</v>
      </c>
      <c r="AG192" s="23" t="s">
        <v>558</v>
      </c>
      <c r="AH192" s="24" t="s">
        <v>558</v>
      </c>
    </row>
    <row r="193" spans="2:34" x14ac:dyDescent="0.2">
      <c r="B193" s="33" t="s">
        <v>130</v>
      </c>
      <c r="C193" s="18" t="s">
        <v>387</v>
      </c>
      <c r="D193" s="21" t="s">
        <v>388</v>
      </c>
      <c r="E193" s="23" t="s">
        <v>558</v>
      </c>
      <c r="F193" s="23" t="s">
        <v>558</v>
      </c>
      <c r="G193" s="23" t="s">
        <v>558</v>
      </c>
      <c r="H193" s="23" t="s">
        <v>558</v>
      </c>
      <c r="I193" s="23" t="s">
        <v>558</v>
      </c>
      <c r="J193" s="23" t="s">
        <v>558</v>
      </c>
      <c r="K193" s="23" t="s">
        <v>558</v>
      </c>
      <c r="L193" s="23" t="s">
        <v>558</v>
      </c>
      <c r="M193" s="23" t="s">
        <v>558</v>
      </c>
      <c r="N193" s="23" t="s">
        <v>558</v>
      </c>
      <c r="O193" s="23" t="s">
        <v>558</v>
      </c>
      <c r="P193" s="23" t="s">
        <v>558</v>
      </c>
      <c r="Q193" s="23" t="s">
        <v>558</v>
      </c>
      <c r="R193" s="23" t="s">
        <v>558</v>
      </c>
      <c r="S193" s="24" t="s">
        <v>558</v>
      </c>
      <c r="T193" s="23" t="s">
        <v>558</v>
      </c>
      <c r="U193" s="23" t="s">
        <v>558</v>
      </c>
      <c r="V193" s="23" t="s">
        <v>558</v>
      </c>
      <c r="W193" s="23" t="s">
        <v>558</v>
      </c>
      <c r="X193" s="23" t="s">
        <v>558</v>
      </c>
      <c r="Y193" s="23" t="s">
        <v>558</v>
      </c>
      <c r="Z193" s="23" t="s">
        <v>558</v>
      </c>
      <c r="AA193" s="23" t="s">
        <v>558</v>
      </c>
      <c r="AB193" s="23" t="s">
        <v>558</v>
      </c>
      <c r="AC193" s="23" t="s">
        <v>558</v>
      </c>
      <c r="AD193" s="23" t="s">
        <v>558</v>
      </c>
      <c r="AE193" s="23" t="s">
        <v>558</v>
      </c>
      <c r="AF193" s="23" t="s">
        <v>558</v>
      </c>
      <c r="AG193" s="23" t="s">
        <v>558</v>
      </c>
      <c r="AH193" s="24" t="s">
        <v>558</v>
      </c>
    </row>
    <row r="194" spans="2:34" x14ac:dyDescent="0.2">
      <c r="B194" s="33" t="s">
        <v>130</v>
      </c>
      <c r="C194" s="18" t="s">
        <v>389</v>
      </c>
      <c r="D194" s="21" t="s">
        <v>390</v>
      </c>
      <c r="E194" s="23">
        <v>9.5367847411444145E-3</v>
      </c>
      <c r="F194" s="23">
        <v>1.4986376021798364E-2</v>
      </c>
      <c r="G194" s="23">
        <v>1.3623978201634877E-3</v>
      </c>
      <c r="H194" s="23">
        <v>2.1798365122615803E-2</v>
      </c>
      <c r="I194" s="23">
        <v>2.1798365122615803E-2</v>
      </c>
      <c r="J194" s="23">
        <v>1.6348773841961851E-2</v>
      </c>
      <c r="K194" s="23">
        <v>2.0435967302452316E-2</v>
      </c>
      <c r="L194" s="23">
        <v>6.67574931880109E-2</v>
      </c>
      <c r="M194" s="23">
        <v>9.5367847411444145E-3</v>
      </c>
      <c r="N194" s="23">
        <v>2.7247956403269754E-3</v>
      </c>
      <c r="O194" s="23">
        <v>2.7247956403269754E-3</v>
      </c>
      <c r="P194" s="23">
        <v>0.19618528610354224</v>
      </c>
      <c r="Q194" s="23">
        <v>7.901907356948229E-2</v>
      </c>
      <c r="R194" s="23">
        <v>0.53678474114441421</v>
      </c>
      <c r="S194" s="24">
        <v>3670</v>
      </c>
      <c r="T194" s="23">
        <v>1.4925373134328358E-2</v>
      </c>
      <c r="U194" s="23">
        <v>0.1044776119402985</v>
      </c>
      <c r="V194" s="23">
        <v>1.4925373134328358E-2</v>
      </c>
      <c r="W194" s="23">
        <v>1.4925373134328358E-2</v>
      </c>
      <c r="X194" s="23">
        <v>8.9552238805970144E-2</v>
      </c>
      <c r="Y194" s="23">
        <v>2.9850746268656716E-2</v>
      </c>
      <c r="Z194" s="23">
        <v>5.9701492537313432E-2</v>
      </c>
      <c r="AA194" s="23">
        <v>5.9701492537313432E-2</v>
      </c>
      <c r="AB194" s="23">
        <v>4.4776119402985072E-2</v>
      </c>
      <c r="AC194" s="23">
        <v>0</v>
      </c>
      <c r="AD194" s="23">
        <v>1.4925373134328358E-2</v>
      </c>
      <c r="AE194" s="23">
        <v>0.11940298507462686</v>
      </c>
      <c r="AF194" s="23">
        <v>0.17910447761194029</v>
      </c>
      <c r="AG194" s="23">
        <v>0.2537313432835821</v>
      </c>
      <c r="AH194" s="24">
        <v>335</v>
      </c>
    </row>
    <row r="195" spans="2:34" x14ac:dyDescent="0.2">
      <c r="B195"/>
      <c r="C195"/>
      <c r="D195"/>
      <c r="E195"/>
      <c r="F195"/>
      <c r="G195"/>
      <c r="H195"/>
      <c r="I195"/>
      <c r="J195"/>
      <c r="K195"/>
      <c r="L195"/>
      <c r="M195"/>
      <c r="N195"/>
      <c r="O195"/>
      <c r="P195"/>
      <c r="Q195"/>
      <c r="R195"/>
      <c r="S195"/>
      <c r="T195"/>
      <c r="U195"/>
      <c r="V195"/>
      <c r="W195"/>
      <c r="X195"/>
      <c r="Y195"/>
      <c r="Z195"/>
      <c r="AA195"/>
      <c r="AB195"/>
      <c r="AC195"/>
      <c r="AD195"/>
      <c r="AE195"/>
      <c r="AF195"/>
      <c r="AG195"/>
      <c r="AH195"/>
    </row>
    <row r="196" spans="2:34" x14ac:dyDescent="0.2">
      <c r="B196" s="35" t="s">
        <v>391</v>
      </c>
    </row>
    <row r="197" spans="2:34" x14ac:dyDescent="0.2">
      <c r="B197" s="16"/>
    </row>
    <row r="198" spans="2:34" x14ac:dyDescent="0.2">
      <c r="B198" s="16" t="s">
        <v>392</v>
      </c>
    </row>
    <row r="199" spans="2:34" x14ac:dyDescent="0.2">
      <c r="B199" s="16" t="s">
        <v>393</v>
      </c>
    </row>
    <row r="200" spans="2:34" x14ac:dyDescent="0.2">
      <c r="B200" s="16" t="s">
        <v>394</v>
      </c>
    </row>
    <row r="201" spans="2:34" x14ac:dyDescent="0.2">
      <c r="B201" s="16" t="s">
        <v>559</v>
      </c>
    </row>
    <row r="202" spans="2:34" x14ac:dyDescent="0.2">
      <c r="B202" s="16"/>
    </row>
    <row r="203" spans="2:34" x14ac:dyDescent="0.2">
      <c r="B203" s="16"/>
    </row>
    <row r="204" spans="2:34" x14ac:dyDescent="0.2">
      <c r="B204" s="16"/>
    </row>
    <row r="205" spans="2:34" x14ac:dyDescent="0.2">
      <c r="B205" s="16"/>
    </row>
    <row r="206" spans="2:34" x14ac:dyDescent="0.2">
      <c r="B206" s="16"/>
    </row>
    <row r="207" spans="2:34" x14ac:dyDescent="0.2">
      <c r="B207" s="16"/>
    </row>
    <row r="208" spans="2:34" x14ac:dyDescent="0.2">
      <c r="B208" s="16"/>
    </row>
    <row r="209" spans="2:3" x14ac:dyDescent="0.2">
      <c r="B209" s="16"/>
    </row>
    <row r="210" spans="2:3" x14ac:dyDescent="0.2">
      <c r="B210" s="16"/>
    </row>
    <row r="211" spans="2:3" x14ac:dyDescent="0.2">
      <c r="B211" s="16"/>
      <c r="C211" s="14"/>
    </row>
    <row r="212" spans="2:3" x14ac:dyDescent="0.2">
      <c r="B212" s="16"/>
    </row>
    <row r="213" spans="2:3" x14ac:dyDescent="0.2">
      <c r="B213" s="16"/>
    </row>
    <row r="214" spans="2:3" x14ac:dyDescent="0.2">
      <c r="B214" s="16"/>
    </row>
    <row r="215" spans="2:3" x14ac:dyDescent="0.2">
      <c r="B215" s="16"/>
    </row>
    <row r="216" spans="2:3" x14ac:dyDescent="0.2">
      <c r="B216" s="16"/>
    </row>
    <row r="217" spans="2:3" x14ac:dyDescent="0.2">
      <c r="B217" s="16"/>
    </row>
    <row r="218" spans="2:3" x14ac:dyDescent="0.2">
      <c r="B218" s="16"/>
    </row>
    <row r="219" spans="2:3" x14ac:dyDescent="0.2">
      <c r="B219" s="16"/>
    </row>
    <row r="220" spans="2:3" x14ac:dyDescent="0.2">
      <c r="B220" s="16"/>
    </row>
    <row r="221" spans="2:3" x14ac:dyDescent="0.2">
      <c r="B221" s="16"/>
    </row>
    <row r="222" spans="2:3" x14ac:dyDescent="0.2">
      <c r="B222" s="16"/>
    </row>
    <row r="223" spans="2:3" x14ac:dyDescent="0.2">
      <c r="B223" s="16"/>
    </row>
    <row r="224" spans="2:3" x14ac:dyDescent="0.2">
      <c r="B224" s="16"/>
    </row>
    <row r="225" spans="2:2" x14ac:dyDescent="0.2">
      <c r="B225" s="16"/>
    </row>
    <row r="226" spans="2:2" x14ac:dyDescent="0.2">
      <c r="B226" s="16"/>
    </row>
    <row r="227" spans="2:2" x14ac:dyDescent="0.2">
      <c r="B227" s="16"/>
    </row>
    <row r="228" spans="2:2" x14ac:dyDescent="0.2">
      <c r="B228" s="16"/>
    </row>
    <row r="229" spans="2:2" x14ac:dyDescent="0.2">
      <c r="B229" s="16"/>
    </row>
    <row r="230" spans="2:2" x14ac:dyDescent="0.2">
      <c r="B230" s="16"/>
    </row>
    <row r="231" spans="2:2" x14ac:dyDescent="0.2">
      <c r="B231" s="16"/>
    </row>
    <row r="232" spans="2:2" x14ac:dyDescent="0.2">
      <c r="B232" s="16"/>
    </row>
    <row r="233" spans="2:2" x14ac:dyDescent="0.2">
      <c r="B233" s="16"/>
    </row>
    <row r="234" spans="2:2" x14ac:dyDescent="0.2">
      <c r="B234" s="16"/>
    </row>
    <row r="235" spans="2:2" x14ac:dyDescent="0.2">
      <c r="B235" s="16"/>
    </row>
    <row r="236" spans="2:2" x14ac:dyDescent="0.2">
      <c r="B236" s="16"/>
    </row>
    <row r="237" spans="2:2" x14ac:dyDescent="0.2">
      <c r="B237" s="16"/>
    </row>
    <row r="238" spans="2:2" x14ac:dyDescent="0.2">
      <c r="B238" s="16"/>
    </row>
    <row r="239" spans="2:2" x14ac:dyDescent="0.2">
      <c r="B239" s="16"/>
    </row>
    <row r="240" spans="2:2" x14ac:dyDescent="0.2">
      <c r="B240" s="16"/>
    </row>
    <row r="241" spans="2:2" x14ac:dyDescent="0.2">
      <c r="B241" s="16"/>
    </row>
    <row r="242" spans="2:2" x14ac:dyDescent="0.2">
      <c r="B242" s="16"/>
    </row>
    <row r="243" spans="2:2" x14ac:dyDescent="0.2">
      <c r="B243" s="16"/>
    </row>
    <row r="244" spans="2:2" x14ac:dyDescent="0.2">
      <c r="B244" s="16"/>
    </row>
    <row r="245" spans="2:2" x14ac:dyDescent="0.2">
      <c r="B245" s="16"/>
    </row>
    <row r="246" spans="2:2" x14ac:dyDescent="0.2">
      <c r="B246" s="16"/>
    </row>
    <row r="247" spans="2:2" x14ac:dyDescent="0.2">
      <c r="B247" s="16"/>
    </row>
    <row r="248" spans="2:2" x14ac:dyDescent="0.2">
      <c r="B248" s="16"/>
    </row>
    <row r="249" spans="2:2" x14ac:dyDescent="0.2">
      <c r="B249" s="16"/>
    </row>
    <row r="250" spans="2:2" x14ac:dyDescent="0.2">
      <c r="B250" s="16"/>
    </row>
    <row r="251" spans="2:2" x14ac:dyDescent="0.2">
      <c r="B251" s="16"/>
    </row>
    <row r="252" spans="2:2" x14ac:dyDescent="0.2">
      <c r="B252" s="16"/>
    </row>
    <row r="253" spans="2:2" x14ac:dyDescent="0.2">
      <c r="B253" s="16"/>
    </row>
    <row r="254" spans="2:2" x14ac:dyDescent="0.2">
      <c r="B254" s="16"/>
    </row>
    <row r="255" spans="2:2" x14ac:dyDescent="0.2">
      <c r="B255" s="16"/>
    </row>
    <row r="256" spans="2:2" x14ac:dyDescent="0.2">
      <c r="B256" s="16"/>
    </row>
    <row r="257" spans="2:2" x14ac:dyDescent="0.2">
      <c r="B257" s="16"/>
    </row>
    <row r="258" spans="2:2" x14ac:dyDescent="0.2">
      <c r="B258" s="16"/>
    </row>
    <row r="259" spans="2:2" x14ac:dyDescent="0.2">
      <c r="B259" s="16"/>
    </row>
    <row r="260" spans="2:2" x14ac:dyDescent="0.2">
      <c r="B260" s="16"/>
    </row>
    <row r="261" spans="2:2" x14ac:dyDescent="0.2">
      <c r="B261" s="16"/>
    </row>
    <row r="262" spans="2:2" x14ac:dyDescent="0.2">
      <c r="B262" s="16"/>
    </row>
    <row r="263" spans="2:2" x14ac:dyDescent="0.2">
      <c r="B263" s="16"/>
    </row>
    <row r="264" spans="2:2" x14ac:dyDescent="0.2">
      <c r="B264" s="16"/>
    </row>
    <row r="265" spans="2:2" x14ac:dyDescent="0.2">
      <c r="B265" s="16"/>
    </row>
    <row r="266" spans="2:2" x14ac:dyDescent="0.2">
      <c r="B266" s="16"/>
    </row>
    <row r="267" spans="2:2" x14ac:dyDescent="0.2">
      <c r="B267" s="16"/>
    </row>
    <row r="268" spans="2:2" x14ac:dyDescent="0.2">
      <c r="B268" s="16"/>
    </row>
    <row r="269" spans="2:2" x14ac:dyDescent="0.2">
      <c r="B269" s="16"/>
    </row>
    <row r="270" spans="2:2" x14ac:dyDescent="0.2">
      <c r="B270" s="16"/>
    </row>
    <row r="271" spans="2:2" x14ac:dyDescent="0.2">
      <c r="B271" s="16"/>
    </row>
    <row r="272" spans="2:2" x14ac:dyDescent="0.2">
      <c r="B272" s="16"/>
    </row>
    <row r="273" spans="2:2" x14ac:dyDescent="0.2">
      <c r="B273" s="16"/>
    </row>
    <row r="274" spans="2:2" x14ac:dyDescent="0.2">
      <c r="B274" s="16"/>
    </row>
    <row r="275" spans="2:2" x14ac:dyDescent="0.2">
      <c r="B275" s="16"/>
    </row>
    <row r="276" spans="2:2" x14ac:dyDescent="0.2">
      <c r="B276" s="16"/>
    </row>
    <row r="277" spans="2:2" x14ac:dyDescent="0.2">
      <c r="B277" s="16"/>
    </row>
    <row r="278" spans="2:2" x14ac:dyDescent="0.2">
      <c r="B278" s="16"/>
    </row>
    <row r="279" spans="2:2" x14ac:dyDescent="0.2">
      <c r="B279" s="16"/>
    </row>
    <row r="280" spans="2:2" x14ac:dyDescent="0.2">
      <c r="B280" s="16"/>
    </row>
    <row r="281" spans="2:2" x14ac:dyDescent="0.2">
      <c r="B281" s="16"/>
    </row>
    <row r="282" spans="2:2" x14ac:dyDescent="0.2">
      <c r="B282" s="16"/>
    </row>
    <row r="283" spans="2:2" x14ac:dyDescent="0.2">
      <c r="B283" s="16"/>
    </row>
    <row r="284" spans="2:2" x14ac:dyDescent="0.2">
      <c r="B284" s="16"/>
    </row>
    <row r="285" spans="2:2" x14ac:dyDescent="0.2">
      <c r="B285" s="16"/>
    </row>
    <row r="286" spans="2:2" x14ac:dyDescent="0.2">
      <c r="B286" s="16"/>
    </row>
    <row r="287" spans="2:2" x14ac:dyDescent="0.2">
      <c r="B287" s="16"/>
    </row>
    <row r="288" spans="2:2" x14ac:dyDescent="0.2">
      <c r="B288" s="16"/>
    </row>
    <row r="289" spans="2:2" x14ac:dyDescent="0.2">
      <c r="B289" s="16"/>
    </row>
    <row r="290" spans="2:2" x14ac:dyDescent="0.2">
      <c r="B290" s="16"/>
    </row>
    <row r="291" spans="2:2" x14ac:dyDescent="0.2">
      <c r="B291" s="16"/>
    </row>
    <row r="292" spans="2:2" x14ac:dyDescent="0.2">
      <c r="B292" s="16"/>
    </row>
    <row r="293" spans="2:2" x14ac:dyDescent="0.2">
      <c r="B293" s="16"/>
    </row>
    <row r="294" spans="2:2" x14ac:dyDescent="0.2">
      <c r="B294" s="16"/>
    </row>
    <row r="295" spans="2:2" x14ac:dyDescent="0.2">
      <c r="B295" s="16"/>
    </row>
    <row r="296" spans="2:2" x14ac:dyDescent="0.2">
      <c r="B296" s="16"/>
    </row>
    <row r="297" spans="2:2" x14ac:dyDescent="0.2">
      <c r="B297" s="16"/>
    </row>
    <row r="298" spans="2:2" x14ac:dyDescent="0.2">
      <c r="B298" s="16"/>
    </row>
    <row r="299" spans="2:2" x14ac:dyDescent="0.2">
      <c r="B299" s="16"/>
    </row>
    <row r="300" spans="2:2" x14ac:dyDescent="0.2">
      <c r="B300" s="16"/>
    </row>
    <row r="301" spans="2:2" x14ac:dyDescent="0.2">
      <c r="B301" s="16"/>
    </row>
    <row r="302" spans="2:2" x14ac:dyDescent="0.2">
      <c r="B302" s="16"/>
    </row>
    <row r="303" spans="2:2" x14ac:dyDescent="0.2">
      <c r="B303" s="16"/>
    </row>
    <row r="304" spans="2:2" x14ac:dyDescent="0.2">
      <c r="B304" s="16"/>
    </row>
    <row r="305" spans="2:2" x14ac:dyDescent="0.2">
      <c r="B305" s="16"/>
    </row>
    <row r="306" spans="2:2" x14ac:dyDescent="0.2">
      <c r="B306" s="16"/>
    </row>
    <row r="307" spans="2:2" x14ac:dyDescent="0.2">
      <c r="B307" s="16"/>
    </row>
    <row r="308" spans="2:2" x14ac:dyDescent="0.2">
      <c r="B308" s="16"/>
    </row>
    <row r="309" spans="2:2" x14ac:dyDescent="0.2">
      <c r="B309" s="16"/>
    </row>
    <row r="310" spans="2:2" x14ac:dyDescent="0.2">
      <c r="B310" s="16"/>
    </row>
    <row r="311" spans="2:2" x14ac:dyDescent="0.2">
      <c r="B311" s="16"/>
    </row>
    <row r="312" spans="2:2" x14ac:dyDescent="0.2">
      <c r="B312" s="16"/>
    </row>
  </sheetData>
  <mergeCells count="2">
    <mergeCell ref="E15:S15"/>
    <mergeCell ref="T15:AH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8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1F872-38DF-4FBC-BEC5-94A5A2EFFDB6}">
  <dimension ref="B1:R302"/>
  <sheetViews>
    <sheetView showGridLines="0" zoomScale="85" zoomScaleNormal="85" zoomScaleSheetLayoutView="25" workbookViewId="0">
      <pane ySplit="16" topLeftCell="A17" activePane="bottomLeft" state="frozen"/>
      <selection activeCell="B1" sqref="B1"/>
      <selection pane="bottomLeft"/>
    </sheetView>
  </sheetViews>
  <sheetFormatPr defaultColWidth="9.42578125" defaultRowHeight="12.75" x14ac:dyDescent="0.2"/>
  <cols>
    <col min="1" max="1" width="1.5703125" style="2" customWidth="1"/>
    <col min="2" max="2" width="26.42578125" style="2" customWidth="1"/>
    <col min="3" max="3" width="10.5703125" style="2" customWidth="1"/>
    <col min="4" max="4" width="82.5703125" style="2" bestFit="1" customWidth="1"/>
    <col min="5" max="14" width="12.5703125" style="2" customWidth="1"/>
    <col min="15" max="15" width="14.42578125" style="2" customWidth="1"/>
    <col min="16" max="16" width="9.42578125" style="2" customWidth="1"/>
    <col min="17" max="17" width="10.7109375" style="2" bestFit="1" customWidth="1"/>
    <col min="18" max="16384" width="9.42578125" style="2"/>
  </cols>
  <sheetData>
    <row r="1" spans="2:15" s="15" customFormat="1" ht="18" customHeight="1" x14ac:dyDescent="0.25"/>
    <row r="2" spans="2:15" ht="19.5" customHeight="1" x14ac:dyDescent="0.2">
      <c r="B2" s="3" t="s">
        <v>28</v>
      </c>
      <c r="C2" s="22" t="s">
        <v>561</v>
      </c>
    </row>
    <row r="3" spans="2:15" ht="12.75" customHeight="1" x14ac:dyDescent="0.2">
      <c r="B3" s="3" t="s">
        <v>30</v>
      </c>
      <c r="C3" s="12" t="s">
        <v>562</v>
      </c>
    </row>
    <row r="4" spans="2:15" ht="12.75" customHeight="1" x14ac:dyDescent="0.2">
      <c r="B4" s="3"/>
      <c r="C4" s="12"/>
    </row>
    <row r="5" spans="2:15" ht="15" x14ac:dyDescent="0.2">
      <c r="B5" s="3" t="s">
        <v>32</v>
      </c>
      <c r="C5" s="45" t="str">
        <f>'System &amp; Provider Summary - T1'!$C$5</f>
        <v>September 2025</v>
      </c>
    </row>
    <row r="6" spans="2:15" x14ac:dyDescent="0.2">
      <c r="B6" s="3" t="s">
        <v>33</v>
      </c>
      <c r="C6" s="2" t="s">
        <v>34</v>
      </c>
    </row>
    <row r="7" spans="2:15" ht="12.75" customHeight="1" x14ac:dyDescent="0.2">
      <c r="B7" s="3" t="s">
        <v>35</v>
      </c>
      <c r="C7" s="2" t="s">
        <v>36</v>
      </c>
    </row>
    <row r="8" spans="2:15" ht="12.75" customHeight="1" x14ac:dyDescent="0.2">
      <c r="B8" s="3" t="s">
        <v>37</v>
      </c>
      <c r="C8" s="2" t="str">
        <f>'System &amp; Provider Summary - T1'!C8</f>
        <v>9th October 2025</v>
      </c>
    </row>
    <row r="9" spans="2:15" ht="12.75" customHeight="1" x14ac:dyDescent="0.2">
      <c r="B9" s="3" t="s">
        <v>38</v>
      </c>
      <c r="C9" s="8" t="s">
        <v>39</v>
      </c>
    </row>
    <row r="10" spans="2:15" ht="12.75" customHeight="1" x14ac:dyDescent="0.2">
      <c r="B10" s="3" t="s">
        <v>40</v>
      </c>
      <c r="C10" s="2" t="str">
        <f>'System &amp; Provider Summary - T1'!C10</f>
        <v>Published (Provisional) - Official Statistics in development</v>
      </c>
    </row>
    <row r="11" spans="2:15" ht="12.75" customHeight="1" x14ac:dyDescent="0.2">
      <c r="B11" s="3" t="s">
        <v>41</v>
      </c>
      <c r="C11" s="2" t="str">
        <f>'System &amp; Provider Summary - T1'!C11</f>
        <v>Kerry Evert - england.aedata@nhs.net</v>
      </c>
    </row>
    <row r="12" spans="2:15" x14ac:dyDescent="0.2">
      <c r="B12" s="3"/>
    </row>
    <row r="13" spans="2:15" ht="15" x14ac:dyDescent="0.2">
      <c r="B13" s="5" t="s">
        <v>43</v>
      </c>
    </row>
    <row r="14" spans="2:15" ht="15" x14ac:dyDescent="0.2">
      <c r="B14" s="5"/>
      <c r="C14" s="5"/>
    </row>
    <row r="15" spans="2:15" ht="15" x14ac:dyDescent="0.2">
      <c r="B15" s="5"/>
      <c r="C15" s="9"/>
      <c r="E15" s="82" t="s">
        <v>563</v>
      </c>
      <c r="F15" s="83"/>
      <c r="G15" s="83"/>
      <c r="H15" s="83"/>
      <c r="I15" s="83"/>
      <c r="J15" s="83"/>
      <c r="K15" s="83"/>
      <c r="L15" s="83"/>
      <c r="M15" s="83"/>
      <c r="N15" s="84"/>
    </row>
    <row r="16" spans="2:15" s="12" customFormat="1" ht="51" x14ac:dyDescent="0.2">
      <c r="B16" s="47" t="s">
        <v>44</v>
      </c>
      <c r="C16" s="11" t="s">
        <v>526</v>
      </c>
      <c r="D16" s="63" t="s">
        <v>527</v>
      </c>
      <c r="E16" s="68" t="s">
        <v>564</v>
      </c>
      <c r="F16" s="68" t="s">
        <v>565</v>
      </c>
      <c r="G16" s="68" t="s">
        <v>566</v>
      </c>
      <c r="H16" s="68" t="s">
        <v>567</v>
      </c>
      <c r="I16" s="68" t="s">
        <v>568</v>
      </c>
      <c r="J16" s="68" t="s">
        <v>569</v>
      </c>
      <c r="K16" s="68" t="s">
        <v>570</v>
      </c>
      <c r="L16" s="68" t="s">
        <v>571</v>
      </c>
      <c r="M16" s="68" t="s">
        <v>572</v>
      </c>
      <c r="N16" s="68" t="s">
        <v>573</v>
      </c>
      <c r="O16" s="67" t="s">
        <v>574</v>
      </c>
    </row>
    <row r="17" spans="2:15" x14ac:dyDescent="0.2">
      <c r="B17" s="49" t="s">
        <v>52</v>
      </c>
      <c r="C17" s="1" t="s">
        <v>52</v>
      </c>
      <c r="D17" s="64" t="s">
        <v>53</v>
      </c>
      <c r="E17" s="75">
        <v>1.3110377986845391E-2</v>
      </c>
      <c r="F17" s="75">
        <v>3.3497939388893512E-2</v>
      </c>
      <c r="G17" s="75">
        <v>8.3774768961785026E-2</v>
      </c>
      <c r="H17" s="75">
        <v>6.2528619598701193E-2</v>
      </c>
      <c r="I17" s="75">
        <v>4.6548476396636417E-2</v>
      </c>
      <c r="J17" s="75">
        <v>4.2968424777287489E-2</v>
      </c>
      <c r="K17" s="75">
        <v>1.9919240696028639E-2</v>
      </c>
      <c r="L17" s="75">
        <v>3.4395554075430856E-3</v>
      </c>
      <c r="M17" s="75">
        <v>8.2736658063441843E-4</v>
      </c>
      <c r="N17" s="75">
        <v>0.6933852302056448</v>
      </c>
      <c r="O17" s="70">
        <v>384352</v>
      </c>
    </row>
    <row r="18" spans="2:15" ht="6" customHeight="1" x14ac:dyDescent="0.2">
      <c r="D18" s="4"/>
      <c r="E18" s="76"/>
      <c r="F18" s="76"/>
      <c r="G18" s="76"/>
      <c r="H18" s="76"/>
      <c r="I18" s="76"/>
      <c r="J18" s="76"/>
      <c r="K18" s="76"/>
      <c r="L18" s="76"/>
      <c r="M18" s="76"/>
      <c r="N18" s="77"/>
      <c r="O18" s="65"/>
    </row>
    <row r="19" spans="2:15" x14ac:dyDescent="0.2">
      <c r="B19" s="33" t="s">
        <v>54</v>
      </c>
      <c r="C19" s="18" t="s">
        <v>55</v>
      </c>
      <c r="D19" s="33" t="s">
        <v>56</v>
      </c>
      <c r="E19" s="72">
        <v>0</v>
      </c>
      <c r="F19" s="72">
        <v>0</v>
      </c>
      <c r="G19" s="72">
        <v>0</v>
      </c>
      <c r="H19" s="72">
        <v>0</v>
      </c>
      <c r="I19" s="72">
        <v>0</v>
      </c>
      <c r="J19" s="72">
        <v>0</v>
      </c>
      <c r="K19" s="72">
        <v>0</v>
      </c>
      <c r="L19" s="72">
        <v>0</v>
      </c>
      <c r="M19" s="72">
        <v>0</v>
      </c>
      <c r="N19" s="72">
        <v>1</v>
      </c>
      <c r="O19" s="74">
        <v>8460</v>
      </c>
    </row>
    <row r="20" spans="2:15" x14ac:dyDescent="0.2">
      <c r="B20" s="33" t="s">
        <v>54</v>
      </c>
      <c r="C20" s="18" t="s">
        <v>57</v>
      </c>
      <c r="D20" s="33" t="s">
        <v>58</v>
      </c>
      <c r="E20" s="72">
        <v>2.475685234305924E-2</v>
      </c>
      <c r="F20" s="72">
        <v>6.9849690539345713E-2</v>
      </c>
      <c r="G20" s="72">
        <v>0.21839080459770116</v>
      </c>
      <c r="H20" s="72">
        <v>0.134394341290893</v>
      </c>
      <c r="I20" s="72">
        <v>9.1954022988505746E-2</v>
      </c>
      <c r="J20" s="72">
        <v>6.5428824049513709E-2</v>
      </c>
      <c r="K20" s="72">
        <v>3.1830238726790451E-2</v>
      </c>
      <c r="L20" s="72">
        <v>1.0610079575596816E-2</v>
      </c>
      <c r="M20" s="72">
        <v>1.7683465959328027E-3</v>
      </c>
      <c r="N20" s="72">
        <v>0.35101679929266139</v>
      </c>
      <c r="O20" s="74">
        <v>5655</v>
      </c>
    </row>
    <row r="21" spans="2:15" x14ac:dyDescent="0.2">
      <c r="B21" s="33" t="s">
        <v>54</v>
      </c>
      <c r="C21" s="18" t="s">
        <v>59</v>
      </c>
      <c r="D21" s="33" t="s">
        <v>60</v>
      </c>
      <c r="E21" s="72">
        <v>0</v>
      </c>
      <c r="F21" s="72">
        <v>0</v>
      </c>
      <c r="G21" s="72">
        <v>0</v>
      </c>
      <c r="H21" s="72">
        <v>0</v>
      </c>
      <c r="I21" s="72">
        <v>0</v>
      </c>
      <c r="J21" s="72">
        <v>0</v>
      </c>
      <c r="K21" s="72">
        <v>0</v>
      </c>
      <c r="L21" s="72">
        <v>0</v>
      </c>
      <c r="M21" s="72">
        <v>0</v>
      </c>
      <c r="N21" s="72">
        <v>1</v>
      </c>
      <c r="O21" s="74">
        <v>7445</v>
      </c>
    </row>
    <row r="22" spans="2:15" x14ac:dyDescent="0.2">
      <c r="B22" s="33" t="s">
        <v>54</v>
      </c>
      <c r="C22" s="18" t="s">
        <v>61</v>
      </c>
      <c r="D22" s="33" t="s">
        <v>62</v>
      </c>
      <c r="E22" s="72">
        <v>0</v>
      </c>
      <c r="F22" s="72">
        <v>0</v>
      </c>
      <c r="G22" s="72">
        <v>0</v>
      </c>
      <c r="H22" s="72">
        <v>0</v>
      </c>
      <c r="I22" s="72">
        <v>0</v>
      </c>
      <c r="J22" s="72">
        <v>0</v>
      </c>
      <c r="K22" s="72">
        <v>0</v>
      </c>
      <c r="L22" s="72">
        <v>0</v>
      </c>
      <c r="M22" s="72">
        <v>0</v>
      </c>
      <c r="N22" s="72">
        <v>1</v>
      </c>
      <c r="O22" s="74">
        <v>7440</v>
      </c>
    </row>
    <row r="23" spans="2:15" x14ac:dyDescent="0.2">
      <c r="B23" s="33" t="s">
        <v>54</v>
      </c>
      <c r="C23" s="18" t="s">
        <v>63</v>
      </c>
      <c r="D23" s="33" t="s">
        <v>64</v>
      </c>
      <c r="E23" s="72">
        <v>1.68997668997669E-2</v>
      </c>
      <c r="F23" s="72">
        <v>3.4965034965034968E-2</v>
      </c>
      <c r="G23" s="72">
        <v>7.6923076923076927E-2</v>
      </c>
      <c r="H23" s="72">
        <v>6.1188811188811192E-2</v>
      </c>
      <c r="I23" s="72">
        <v>6.9347319347319344E-2</v>
      </c>
      <c r="J23" s="72">
        <v>7.4009324009324015E-2</v>
      </c>
      <c r="K23" s="72">
        <v>2.505827505827506E-2</v>
      </c>
      <c r="L23" s="72">
        <v>5.8275058275058279E-3</v>
      </c>
      <c r="M23" s="72" t="s">
        <v>603</v>
      </c>
      <c r="N23" s="72">
        <v>0.63519813519813517</v>
      </c>
      <c r="O23" s="74">
        <v>8580</v>
      </c>
    </row>
    <row r="24" spans="2:15" x14ac:dyDescent="0.2">
      <c r="B24" s="33" t="s">
        <v>54</v>
      </c>
      <c r="C24" s="18" t="s">
        <v>65</v>
      </c>
      <c r="D24" s="33" t="s">
        <v>66</v>
      </c>
      <c r="E24" s="72">
        <v>5.2049446974625898E-3</v>
      </c>
      <c r="F24" s="72">
        <v>2.0819778789850359E-2</v>
      </c>
      <c r="G24" s="72">
        <v>0.10214703968770332</v>
      </c>
      <c r="H24" s="72">
        <v>9.3689004554326605E-2</v>
      </c>
      <c r="I24" s="72">
        <v>5.1398828887443071E-2</v>
      </c>
      <c r="J24" s="72">
        <v>6.4411190631099541E-2</v>
      </c>
      <c r="K24" s="72">
        <v>6.5061808718282366E-3</v>
      </c>
      <c r="L24" s="72" t="s">
        <v>603</v>
      </c>
      <c r="M24" s="72" t="s">
        <v>603</v>
      </c>
      <c r="N24" s="72">
        <v>0.65517241379310343</v>
      </c>
      <c r="O24" s="74">
        <v>7685</v>
      </c>
    </row>
    <row r="25" spans="2:15" x14ac:dyDescent="0.2">
      <c r="B25" s="33" t="s">
        <v>67</v>
      </c>
      <c r="C25" s="18" t="s">
        <v>68</v>
      </c>
      <c r="D25" s="33" t="s">
        <v>69</v>
      </c>
      <c r="E25" s="72">
        <v>1.8847603661820141E-2</v>
      </c>
      <c r="F25" s="72">
        <v>7.1620893914916536E-2</v>
      </c>
      <c r="G25" s="72">
        <v>0.31987075928917608</v>
      </c>
      <c r="H25" s="72">
        <v>0.21378567582121702</v>
      </c>
      <c r="I25" s="72">
        <v>0.13893376413570274</v>
      </c>
      <c r="J25" s="72">
        <v>0.13193322563274099</v>
      </c>
      <c r="K25" s="72">
        <v>6.4081852450188478E-2</v>
      </c>
      <c r="L25" s="72">
        <v>1.6693591814754979E-2</v>
      </c>
      <c r="M25" s="72">
        <v>1.0770059235325794E-3</v>
      </c>
      <c r="N25" s="72">
        <v>2.3694130317716746E-2</v>
      </c>
      <c r="O25" s="74">
        <v>9285</v>
      </c>
    </row>
    <row r="26" spans="2:15" x14ac:dyDescent="0.2">
      <c r="B26" s="33" t="s">
        <v>67</v>
      </c>
      <c r="C26" s="18" t="s">
        <v>70</v>
      </c>
      <c r="D26" s="33" t="s">
        <v>71</v>
      </c>
      <c r="E26" s="72">
        <v>7.5225677031093277E-3</v>
      </c>
      <c r="F26" s="72">
        <v>2.156469408224674E-2</v>
      </c>
      <c r="G26" s="72">
        <v>4.2627883650952859E-2</v>
      </c>
      <c r="H26" s="72">
        <v>3.7111334002006016E-2</v>
      </c>
      <c r="I26" s="72">
        <v>1.9558676028084254E-2</v>
      </c>
      <c r="J26" s="72">
        <v>2.0561685055165497E-2</v>
      </c>
      <c r="K26" s="72">
        <v>1.6549648946840523E-2</v>
      </c>
      <c r="L26" s="72">
        <v>6.5195586760280842E-3</v>
      </c>
      <c r="M26" s="72">
        <v>2.5075225677031092E-3</v>
      </c>
      <c r="N26" s="72">
        <v>0.82547642928786358</v>
      </c>
      <c r="O26" s="74">
        <v>9970</v>
      </c>
    </row>
    <row r="27" spans="2:15" x14ac:dyDescent="0.2">
      <c r="B27" s="33" t="s">
        <v>67</v>
      </c>
      <c r="C27" s="18" t="s">
        <v>72</v>
      </c>
      <c r="D27" s="33" t="s">
        <v>73</v>
      </c>
      <c r="E27" s="72">
        <v>1.4279339580544399E-2</v>
      </c>
      <c r="F27" s="72">
        <v>4.0160642570281124E-2</v>
      </c>
      <c r="G27" s="72">
        <v>8.8799643016510485E-2</v>
      </c>
      <c r="H27" s="72">
        <v>8.2106202588130298E-2</v>
      </c>
      <c r="I27" s="72">
        <v>5.7117358322177597E-2</v>
      </c>
      <c r="J27" s="72">
        <v>4.9977688531905401E-2</v>
      </c>
      <c r="K27" s="72">
        <v>2.7219991075412762E-2</v>
      </c>
      <c r="L27" s="72">
        <v>8.4783578759482382E-3</v>
      </c>
      <c r="M27" s="72">
        <v>8.9245872378402495E-4</v>
      </c>
      <c r="N27" s="72">
        <v>0.6309683177153057</v>
      </c>
      <c r="O27" s="74">
        <v>11205</v>
      </c>
    </row>
    <row r="28" spans="2:15" x14ac:dyDescent="0.2">
      <c r="B28" s="33" t="s">
        <v>67</v>
      </c>
      <c r="C28" s="18" t="s">
        <v>74</v>
      </c>
      <c r="D28" s="33" t="s">
        <v>75</v>
      </c>
      <c r="E28" s="72">
        <v>1.9592777564348827E-2</v>
      </c>
      <c r="F28" s="72">
        <v>6.8766807529773336E-2</v>
      </c>
      <c r="G28" s="72">
        <v>0.21974644640799079</v>
      </c>
      <c r="H28" s="72">
        <v>0.17748751440645408</v>
      </c>
      <c r="I28" s="72">
        <v>0.11563580484056857</v>
      </c>
      <c r="J28" s="72">
        <v>0.11717249327698809</v>
      </c>
      <c r="K28" s="72">
        <v>5.6857472147522091E-2</v>
      </c>
      <c r="L28" s="72">
        <v>1.152516327314637E-2</v>
      </c>
      <c r="M28" s="72">
        <v>1.9208605455243949E-3</v>
      </c>
      <c r="N28" s="72">
        <v>0.21167883211678831</v>
      </c>
      <c r="O28" s="74">
        <v>13015</v>
      </c>
    </row>
    <row r="29" spans="2:15" x14ac:dyDescent="0.2">
      <c r="B29" s="33" t="s">
        <v>67</v>
      </c>
      <c r="C29" s="18" t="s">
        <v>76</v>
      </c>
      <c r="D29" s="33" t="s">
        <v>77</v>
      </c>
      <c r="E29" s="72">
        <v>2.1905805038335158E-3</v>
      </c>
      <c r="F29" s="72">
        <v>6.5717415115005475E-3</v>
      </c>
      <c r="G29" s="72">
        <v>2.7929901423877329E-2</v>
      </c>
      <c r="H29" s="72">
        <v>3.5049288061336253E-2</v>
      </c>
      <c r="I29" s="72">
        <v>3.8335158817086525E-2</v>
      </c>
      <c r="J29" s="72">
        <v>3.9978094194961664E-2</v>
      </c>
      <c r="K29" s="72">
        <v>1.8072289156626505E-2</v>
      </c>
      <c r="L29" s="72">
        <v>3.2858707557502738E-3</v>
      </c>
      <c r="M29" s="72">
        <v>1.0952902519167579E-3</v>
      </c>
      <c r="N29" s="72">
        <v>0.82749178532311063</v>
      </c>
      <c r="O29" s="74">
        <v>9130</v>
      </c>
    </row>
    <row r="30" spans="2:15" x14ac:dyDescent="0.2">
      <c r="B30" s="33" t="s">
        <v>78</v>
      </c>
      <c r="C30" s="18" t="s">
        <v>79</v>
      </c>
      <c r="D30" s="33" t="s">
        <v>80</v>
      </c>
      <c r="E30" s="72">
        <v>1.2869038607115822E-2</v>
      </c>
      <c r="F30" s="72">
        <v>3.2551097653292962E-2</v>
      </c>
      <c r="G30" s="72">
        <v>7.6457229371688112E-2</v>
      </c>
      <c r="H30" s="72">
        <v>6.737320211960636E-2</v>
      </c>
      <c r="I30" s="72">
        <v>5.6018168054504165E-2</v>
      </c>
      <c r="J30" s="72">
        <v>3.6336109008327025E-2</v>
      </c>
      <c r="K30" s="72">
        <v>1.2112036336109008E-2</v>
      </c>
      <c r="L30" s="72">
        <v>1.514004542013626E-3</v>
      </c>
      <c r="M30" s="72" t="s">
        <v>603</v>
      </c>
      <c r="N30" s="72">
        <v>0.70401211203633607</v>
      </c>
      <c r="O30" s="74">
        <v>6605</v>
      </c>
    </row>
    <row r="31" spans="2:15" x14ac:dyDescent="0.2">
      <c r="B31" s="33" t="s">
        <v>78</v>
      </c>
      <c r="C31" s="18" t="s">
        <v>81</v>
      </c>
      <c r="D31" s="33" t="s">
        <v>82</v>
      </c>
      <c r="E31" s="72" t="s">
        <v>603</v>
      </c>
      <c r="F31" s="72" t="s">
        <v>603</v>
      </c>
      <c r="G31" s="72">
        <v>2.5284450063211127E-3</v>
      </c>
      <c r="H31" s="72">
        <v>3.1605562579013905E-3</v>
      </c>
      <c r="I31" s="72">
        <v>6.321112515802781E-3</v>
      </c>
      <c r="J31" s="72">
        <v>1.0113780025284451E-2</v>
      </c>
      <c r="K31" s="72">
        <v>4.4247787610619468E-3</v>
      </c>
      <c r="L31" s="72" t="s">
        <v>603</v>
      </c>
      <c r="M31" s="72">
        <v>0</v>
      </c>
      <c r="N31" s="72">
        <v>0.97155499367888754</v>
      </c>
      <c r="O31" s="74">
        <v>7910</v>
      </c>
    </row>
    <row r="32" spans="2:15" x14ac:dyDescent="0.2">
      <c r="B32" s="33" t="s">
        <v>78</v>
      </c>
      <c r="C32" s="18" t="s">
        <v>83</v>
      </c>
      <c r="D32" s="33" t="s">
        <v>84</v>
      </c>
      <c r="E32" s="72">
        <v>0</v>
      </c>
      <c r="F32" s="72">
        <v>0</v>
      </c>
      <c r="G32" s="72">
        <v>0</v>
      </c>
      <c r="H32" s="72">
        <v>0</v>
      </c>
      <c r="I32" s="72" t="s">
        <v>603</v>
      </c>
      <c r="J32" s="72" t="s">
        <v>603</v>
      </c>
      <c r="K32" s="72">
        <v>0</v>
      </c>
      <c r="L32" s="72" t="s">
        <v>603</v>
      </c>
      <c r="M32" s="72">
        <v>0</v>
      </c>
      <c r="N32" s="72">
        <v>0.99937733499377335</v>
      </c>
      <c r="O32" s="74">
        <v>8030</v>
      </c>
    </row>
    <row r="33" spans="2:15" x14ac:dyDescent="0.2">
      <c r="B33" s="33" t="s">
        <v>78</v>
      </c>
      <c r="C33" s="18" t="s">
        <v>85</v>
      </c>
      <c r="D33" s="33" t="s">
        <v>86</v>
      </c>
      <c r="E33" s="72">
        <v>0</v>
      </c>
      <c r="F33" s="72">
        <v>0</v>
      </c>
      <c r="G33" s="72">
        <v>0</v>
      </c>
      <c r="H33" s="72">
        <v>0</v>
      </c>
      <c r="I33" s="72">
        <v>0</v>
      </c>
      <c r="J33" s="72">
        <v>0</v>
      </c>
      <c r="K33" s="72">
        <v>0</v>
      </c>
      <c r="L33" s="72">
        <v>0</v>
      </c>
      <c r="M33" s="72">
        <v>0</v>
      </c>
      <c r="N33" s="72">
        <v>1</v>
      </c>
      <c r="O33" s="74">
        <v>5025</v>
      </c>
    </row>
    <row r="34" spans="2:15" x14ac:dyDescent="0.2">
      <c r="B34" s="33" t="s">
        <v>78</v>
      </c>
      <c r="C34" s="18" t="s">
        <v>87</v>
      </c>
      <c r="D34" s="33" t="s">
        <v>88</v>
      </c>
      <c r="E34" s="72">
        <v>7.8431372549019607E-3</v>
      </c>
      <c r="F34" s="72">
        <v>3.9215686274509803E-2</v>
      </c>
      <c r="G34" s="72">
        <v>0.12156862745098039</v>
      </c>
      <c r="H34" s="72">
        <v>0.12254901960784313</v>
      </c>
      <c r="I34" s="72">
        <v>0.13921568627450981</v>
      </c>
      <c r="J34" s="72">
        <v>0.15196078431372548</v>
      </c>
      <c r="K34" s="72">
        <v>5.4901960784313725E-2</v>
      </c>
      <c r="L34" s="72">
        <v>2.9411764705882353E-3</v>
      </c>
      <c r="M34" s="72">
        <v>1.9607843137254902E-3</v>
      </c>
      <c r="N34" s="72">
        <v>0.35980392156862745</v>
      </c>
      <c r="O34" s="74">
        <v>5100</v>
      </c>
    </row>
    <row r="35" spans="2:15" x14ac:dyDescent="0.2">
      <c r="B35" s="33" t="s">
        <v>78</v>
      </c>
      <c r="C35" s="18" t="s">
        <v>89</v>
      </c>
      <c r="D35" s="33" t="s">
        <v>90</v>
      </c>
      <c r="E35" s="72">
        <v>0</v>
      </c>
      <c r="F35" s="72">
        <v>0</v>
      </c>
      <c r="G35" s="72">
        <v>0</v>
      </c>
      <c r="H35" s="72">
        <v>0</v>
      </c>
      <c r="I35" s="72">
        <v>0</v>
      </c>
      <c r="J35" s="72">
        <v>0</v>
      </c>
      <c r="K35" s="72">
        <v>0</v>
      </c>
      <c r="L35" s="72">
        <v>0</v>
      </c>
      <c r="M35" s="72">
        <v>0</v>
      </c>
      <c r="N35" s="72">
        <v>1</v>
      </c>
      <c r="O35" s="74">
        <v>5280</v>
      </c>
    </row>
    <row r="36" spans="2:15" x14ac:dyDescent="0.2">
      <c r="B36" s="33" t="s">
        <v>78</v>
      </c>
      <c r="C36" s="18" t="s">
        <v>91</v>
      </c>
      <c r="D36" s="33" t="s">
        <v>92</v>
      </c>
      <c r="E36" s="72">
        <v>0</v>
      </c>
      <c r="F36" s="72">
        <v>0</v>
      </c>
      <c r="G36" s="72">
        <v>0</v>
      </c>
      <c r="H36" s="72">
        <v>0</v>
      </c>
      <c r="I36" s="72">
        <v>0</v>
      </c>
      <c r="J36" s="72">
        <v>0</v>
      </c>
      <c r="K36" s="72">
        <v>0</v>
      </c>
      <c r="L36" s="72">
        <v>0</v>
      </c>
      <c r="M36" s="72">
        <v>0</v>
      </c>
      <c r="N36" s="72">
        <v>1</v>
      </c>
      <c r="O36" s="74">
        <v>2000</v>
      </c>
    </row>
    <row r="37" spans="2:15" x14ac:dyDescent="0.2">
      <c r="B37" s="33" t="s">
        <v>78</v>
      </c>
      <c r="C37" s="18" t="s">
        <v>93</v>
      </c>
      <c r="D37" s="33" t="s">
        <v>94</v>
      </c>
      <c r="E37" s="72">
        <v>2.4604569420035149E-2</v>
      </c>
      <c r="F37" s="72">
        <v>4.6572934973637958E-2</v>
      </c>
      <c r="G37" s="72">
        <v>0.10017574692442882</v>
      </c>
      <c r="H37" s="72">
        <v>7.6449912126537789E-2</v>
      </c>
      <c r="I37" s="72">
        <v>5.5360281195079089E-2</v>
      </c>
      <c r="J37" s="72">
        <v>5.0087873462214411E-2</v>
      </c>
      <c r="K37" s="72">
        <v>2.6362038664323375E-2</v>
      </c>
      <c r="L37" s="72">
        <v>5.272407732864675E-3</v>
      </c>
      <c r="M37" s="72" t="s">
        <v>603</v>
      </c>
      <c r="N37" s="72">
        <v>0.61423550087873457</v>
      </c>
      <c r="O37" s="74">
        <v>5690</v>
      </c>
    </row>
    <row r="38" spans="2:15" x14ac:dyDescent="0.2">
      <c r="B38" s="33" t="s">
        <v>78</v>
      </c>
      <c r="C38" s="18" t="s">
        <v>95</v>
      </c>
      <c r="D38" s="33" t="s">
        <v>96</v>
      </c>
      <c r="E38" s="72">
        <v>0</v>
      </c>
      <c r="F38" s="72">
        <v>0</v>
      </c>
      <c r="G38" s="72">
        <v>0</v>
      </c>
      <c r="H38" s="72">
        <v>0</v>
      </c>
      <c r="I38" s="72">
        <v>0</v>
      </c>
      <c r="J38" s="72">
        <v>0</v>
      </c>
      <c r="K38" s="72">
        <v>0</v>
      </c>
      <c r="L38" s="72">
        <v>0</v>
      </c>
      <c r="M38" s="72">
        <v>0</v>
      </c>
      <c r="N38" s="72">
        <v>1</v>
      </c>
      <c r="O38" s="74">
        <v>6970</v>
      </c>
    </row>
    <row r="39" spans="2:15" x14ac:dyDescent="0.2">
      <c r="B39" s="33" t="s">
        <v>78</v>
      </c>
      <c r="C39" s="18" t="s">
        <v>97</v>
      </c>
      <c r="D39" s="33" t="s">
        <v>98</v>
      </c>
      <c r="E39" s="72">
        <v>1.1175681716584712E-2</v>
      </c>
      <c r="F39" s="72">
        <v>2.1904336164506034E-2</v>
      </c>
      <c r="G39" s="72">
        <v>8.0017881090746534E-2</v>
      </c>
      <c r="H39" s="72">
        <v>5.856057219490389E-2</v>
      </c>
      <c r="I39" s="72">
        <v>3.6656236030397853E-2</v>
      </c>
      <c r="J39" s="72">
        <v>2.5033527045149755E-2</v>
      </c>
      <c r="K39" s="72">
        <v>1.2516763522574878E-2</v>
      </c>
      <c r="L39" s="72">
        <v>8.9405453732677696E-4</v>
      </c>
      <c r="M39" s="72" t="s">
        <v>603</v>
      </c>
      <c r="N39" s="72">
        <v>0.75279392042914617</v>
      </c>
      <c r="O39" s="74">
        <v>11185</v>
      </c>
    </row>
    <row r="40" spans="2:15" x14ac:dyDescent="0.2">
      <c r="B40" s="33" t="s">
        <v>78</v>
      </c>
      <c r="C40" s="18" t="s">
        <v>99</v>
      </c>
      <c r="D40" s="33" t="s">
        <v>100</v>
      </c>
      <c r="E40" s="72" t="s">
        <v>603</v>
      </c>
      <c r="F40" s="72">
        <v>1.3831258644536654E-3</v>
      </c>
      <c r="G40" s="72">
        <v>7.6071922544951589E-3</v>
      </c>
      <c r="H40" s="72">
        <v>6.2240663900414933E-3</v>
      </c>
      <c r="I40" s="72">
        <v>5.5325034578146614E-3</v>
      </c>
      <c r="J40" s="72">
        <v>2.7662517289073307E-3</v>
      </c>
      <c r="K40" s="72" t="s">
        <v>603</v>
      </c>
      <c r="L40" s="72">
        <v>0</v>
      </c>
      <c r="M40" s="72">
        <v>0</v>
      </c>
      <c r="N40" s="72">
        <v>0.975103734439834</v>
      </c>
      <c r="O40" s="74">
        <v>7230</v>
      </c>
    </row>
    <row r="41" spans="2:15" x14ac:dyDescent="0.2">
      <c r="B41" s="33" t="s">
        <v>101</v>
      </c>
      <c r="C41" s="18" t="s">
        <v>102</v>
      </c>
      <c r="D41" s="33" t="s">
        <v>103</v>
      </c>
      <c r="E41" s="72">
        <v>4.0551500405515001E-3</v>
      </c>
      <c r="F41" s="72">
        <v>1.5815085158150853E-2</v>
      </c>
      <c r="G41" s="72">
        <v>5.8799675587996758E-2</v>
      </c>
      <c r="H41" s="72">
        <v>3.4874290348742905E-2</v>
      </c>
      <c r="I41" s="72">
        <v>3.7712895377128956E-2</v>
      </c>
      <c r="J41" s="72">
        <v>4.2173560421735604E-2</v>
      </c>
      <c r="K41" s="72">
        <v>1.1759935117599351E-2</v>
      </c>
      <c r="L41" s="72">
        <v>1.6220600162206002E-3</v>
      </c>
      <c r="M41" s="72">
        <v>8.110300081103001E-4</v>
      </c>
      <c r="N41" s="72">
        <v>0.79237631792376317</v>
      </c>
      <c r="O41" s="74">
        <v>12330</v>
      </c>
    </row>
    <row r="42" spans="2:15" x14ac:dyDescent="0.2">
      <c r="B42" s="33" t="s">
        <v>101</v>
      </c>
      <c r="C42" s="18" t="s">
        <v>104</v>
      </c>
      <c r="D42" s="33" t="s">
        <v>105</v>
      </c>
      <c r="E42" s="72">
        <v>5.2242054854157597E-3</v>
      </c>
      <c r="F42" s="72">
        <v>1.697866782760122E-2</v>
      </c>
      <c r="G42" s="72">
        <v>3.4392686112320416E-2</v>
      </c>
      <c r="H42" s="72">
        <v>2.2638223770134958E-2</v>
      </c>
      <c r="I42" s="72">
        <v>1.9155420113191119E-2</v>
      </c>
      <c r="J42" s="72">
        <v>2.3508924684370918E-2</v>
      </c>
      <c r="K42" s="72">
        <v>1.4584240313452328E-2</v>
      </c>
      <c r="L42" s="72">
        <v>2.1767522855898999E-3</v>
      </c>
      <c r="M42" s="72">
        <v>6.5302568567696996E-4</v>
      </c>
      <c r="N42" s="72">
        <v>0.86090552895080541</v>
      </c>
      <c r="O42" s="74">
        <v>22970</v>
      </c>
    </row>
    <row r="43" spans="2:15" x14ac:dyDescent="0.2">
      <c r="B43" s="33" t="s">
        <v>101</v>
      </c>
      <c r="C43" s="18" t="s">
        <v>106</v>
      </c>
      <c r="D43" s="33" t="s">
        <v>107</v>
      </c>
      <c r="E43" s="72">
        <v>5.6202328382175832E-3</v>
      </c>
      <c r="F43" s="72">
        <v>1.4452027298273785E-2</v>
      </c>
      <c r="G43" s="72">
        <v>2.4889602569249297E-2</v>
      </c>
      <c r="H43" s="72">
        <v>4.8976314733038942E-2</v>
      </c>
      <c r="I43" s="72">
        <v>4.0947410678442396E-2</v>
      </c>
      <c r="J43" s="72">
        <v>5.9012444801284626E-2</v>
      </c>
      <c r="K43" s="72">
        <v>4.1750301083902049E-2</v>
      </c>
      <c r="L43" s="72">
        <v>3.2115616218386192E-3</v>
      </c>
      <c r="M43" s="72">
        <v>8.0289040545965479E-4</v>
      </c>
      <c r="N43" s="72">
        <v>0.76033721397029308</v>
      </c>
      <c r="O43" s="74">
        <v>12455</v>
      </c>
    </row>
    <row r="44" spans="2:15" x14ac:dyDescent="0.2">
      <c r="B44" s="33" t="s">
        <v>101</v>
      </c>
      <c r="C44" s="18" t="s">
        <v>108</v>
      </c>
      <c r="D44" s="33" t="s">
        <v>109</v>
      </c>
      <c r="E44" s="72">
        <v>6.561085972850679E-2</v>
      </c>
      <c r="F44" s="72">
        <v>3.4259857789269557E-2</v>
      </c>
      <c r="G44" s="72">
        <v>0.11893988364576599</v>
      </c>
      <c r="H44" s="72">
        <v>9.3729799612152553E-2</v>
      </c>
      <c r="I44" s="72">
        <v>7.3044602456367166E-2</v>
      </c>
      <c r="J44" s="72">
        <v>7.3044602456367166E-2</v>
      </c>
      <c r="K44" s="72">
        <v>3.5875888817065285E-2</v>
      </c>
      <c r="L44" s="72">
        <v>7.1105365223012281E-3</v>
      </c>
      <c r="M44" s="72">
        <v>1.2928248222365869E-3</v>
      </c>
      <c r="N44" s="72">
        <v>0.4964447317388494</v>
      </c>
      <c r="O44" s="74">
        <v>15470</v>
      </c>
    </row>
    <row r="45" spans="2:15" x14ac:dyDescent="0.2">
      <c r="B45" s="33" t="s">
        <v>110</v>
      </c>
      <c r="C45" s="18" t="s">
        <v>111</v>
      </c>
      <c r="D45" s="33" t="s">
        <v>112</v>
      </c>
      <c r="E45" s="72">
        <v>7.246376811594203E-3</v>
      </c>
      <c r="F45" s="72">
        <v>2.717391304347826E-2</v>
      </c>
      <c r="G45" s="72">
        <v>6.9293478260869568E-2</v>
      </c>
      <c r="H45" s="72">
        <v>5.7971014492753624E-2</v>
      </c>
      <c r="I45" s="72">
        <v>4.5742753623188408E-2</v>
      </c>
      <c r="J45" s="72">
        <v>3.8043478260869568E-2</v>
      </c>
      <c r="K45" s="72">
        <v>7.246376811594203E-3</v>
      </c>
      <c r="L45" s="72">
        <v>9.0579710144927537E-4</v>
      </c>
      <c r="M45" s="72">
        <v>9.0579710144927537E-4</v>
      </c>
      <c r="N45" s="72">
        <v>0.74501811594202894</v>
      </c>
      <c r="O45" s="74">
        <v>11040</v>
      </c>
    </row>
    <row r="46" spans="2:15" x14ac:dyDescent="0.2">
      <c r="B46" s="33" t="s">
        <v>110</v>
      </c>
      <c r="C46" s="18" t="s">
        <v>113</v>
      </c>
      <c r="D46" s="33" t="s">
        <v>114</v>
      </c>
      <c r="E46" s="72">
        <v>1.0653080129689671E-2</v>
      </c>
      <c r="F46" s="72">
        <v>5.4886521537748957E-2</v>
      </c>
      <c r="G46" s="72">
        <v>8.4529874942102831E-2</v>
      </c>
      <c r="H46" s="72">
        <v>6.7392311255210752E-2</v>
      </c>
      <c r="I46" s="72">
        <v>5.4191755442334413E-2</v>
      </c>
      <c r="J46" s="72">
        <v>4.8633626679018063E-2</v>
      </c>
      <c r="K46" s="72">
        <v>2.3853635942566002E-2</v>
      </c>
      <c r="L46" s="72">
        <v>4.4001852709587772E-3</v>
      </c>
      <c r="M46" s="72">
        <v>9.2635479388605835E-4</v>
      </c>
      <c r="N46" s="72">
        <v>0.65076424270495603</v>
      </c>
      <c r="O46" s="74">
        <v>21590</v>
      </c>
    </row>
    <row r="47" spans="2:15" x14ac:dyDescent="0.2">
      <c r="B47" s="33" t="s">
        <v>110</v>
      </c>
      <c r="C47" s="18" t="s">
        <v>115</v>
      </c>
      <c r="D47" s="33" t="s">
        <v>116</v>
      </c>
      <c r="E47" s="72">
        <v>0</v>
      </c>
      <c r="F47" s="72">
        <v>0</v>
      </c>
      <c r="G47" s="72">
        <v>0</v>
      </c>
      <c r="H47" s="72">
        <v>0</v>
      </c>
      <c r="I47" s="72">
        <v>0</v>
      </c>
      <c r="J47" s="72">
        <v>0</v>
      </c>
      <c r="K47" s="72">
        <v>0</v>
      </c>
      <c r="L47" s="72">
        <v>0</v>
      </c>
      <c r="M47" s="72">
        <v>0</v>
      </c>
      <c r="N47" s="72">
        <v>1</v>
      </c>
      <c r="O47" s="74">
        <v>20330</v>
      </c>
    </row>
    <row r="48" spans="2:15" x14ac:dyDescent="0.2">
      <c r="B48" s="33" t="s">
        <v>117</v>
      </c>
      <c r="C48" s="18" t="s">
        <v>118</v>
      </c>
      <c r="D48" s="33" t="s">
        <v>119</v>
      </c>
      <c r="E48" s="72">
        <v>1.2204142011834319E-2</v>
      </c>
      <c r="F48" s="72">
        <v>3.9940828402366867E-2</v>
      </c>
      <c r="G48" s="72">
        <v>0.11390532544378698</v>
      </c>
      <c r="H48" s="72">
        <v>6.9896449704142008E-2</v>
      </c>
      <c r="I48" s="72">
        <v>5.2144970414201186E-2</v>
      </c>
      <c r="J48" s="72">
        <v>4.0680473372781065E-2</v>
      </c>
      <c r="K48" s="72">
        <v>1.5902366863905327E-2</v>
      </c>
      <c r="L48" s="72">
        <v>1.8491124260355029E-3</v>
      </c>
      <c r="M48" s="72">
        <v>7.3964497041420117E-4</v>
      </c>
      <c r="N48" s="72">
        <v>0.65310650887573962</v>
      </c>
      <c r="O48" s="74">
        <v>13520</v>
      </c>
    </row>
    <row r="49" spans="2:18" x14ac:dyDescent="0.2">
      <c r="B49" s="33" t="s">
        <v>117</v>
      </c>
      <c r="C49" s="18" t="s">
        <v>120</v>
      </c>
      <c r="D49" s="33" t="s">
        <v>121</v>
      </c>
      <c r="E49" s="72">
        <v>4.9916805324459232E-2</v>
      </c>
      <c r="F49" s="72">
        <v>0.13394342762063227</v>
      </c>
      <c r="G49" s="72">
        <v>0.31863560732113144</v>
      </c>
      <c r="H49" s="72">
        <v>0.18635607321131448</v>
      </c>
      <c r="I49" s="72">
        <v>0.12562396006655574</v>
      </c>
      <c r="J49" s="72">
        <v>9.8169717138103157E-2</v>
      </c>
      <c r="K49" s="72">
        <v>3.9933444259567387E-2</v>
      </c>
      <c r="L49" s="72">
        <v>8.3194675540765387E-3</v>
      </c>
      <c r="M49" s="72">
        <v>2.4958402662229617E-3</v>
      </c>
      <c r="N49" s="72">
        <v>3.5773710482529121E-2</v>
      </c>
      <c r="O49" s="74">
        <v>6010</v>
      </c>
    </row>
    <row r="50" spans="2:18" x14ac:dyDescent="0.2">
      <c r="B50" s="33" t="s">
        <v>117</v>
      </c>
      <c r="C50" s="18" t="s">
        <v>122</v>
      </c>
      <c r="D50" s="33" t="s">
        <v>123</v>
      </c>
      <c r="E50" s="72">
        <v>2.1416083916083916E-2</v>
      </c>
      <c r="F50" s="72">
        <v>7.77972027972028E-2</v>
      </c>
      <c r="G50" s="72">
        <v>0.23601398601398602</v>
      </c>
      <c r="H50" s="72">
        <v>0.19274475524475523</v>
      </c>
      <c r="I50" s="72">
        <v>0.1368006993006993</v>
      </c>
      <c r="J50" s="72">
        <v>8.9597902097902096E-2</v>
      </c>
      <c r="K50" s="72">
        <v>4.195804195804196E-2</v>
      </c>
      <c r="L50" s="72">
        <v>6.993006993006993E-3</v>
      </c>
      <c r="M50" s="72">
        <v>3.0594405594405595E-3</v>
      </c>
      <c r="N50" s="72">
        <v>0.19405594405594406</v>
      </c>
      <c r="O50" s="74">
        <v>11440</v>
      </c>
    </row>
    <row r="51" spans="2:18" x14ac:dyDescent="0.2">
      <c r="B51" s="33" t="s">
        <v>117</v>
      </c>
      <c r="C51" s="18" t="s">
        <v>124</v>
      </c>
      <c r="D51" s="33" t="s">
        <v>125</v>
      </c>
      <c r="E51" s="72">
        <v>3.9534883720930232E-2</v>
      </c>
      <c r="F51" s="72">
        <v>7.3255813953488375E-2</v>
      </c>
      <c r="G51" s="72">
        <v>0.15038759689922482</v>
      </c>
      <c r="H51" s="72">
        <v>0.1124031007751938</v>
      </c>
      <c r="I51" s="72">
        <v>6.9767441860465115E-2</v>
      </c>
      <c r="J51" s="72">
        <v>6.4341085271317836E-2</v>
      </c>
      <c r="K51" s="72">
        <v>3.4108527131782945E-2</v>
      </c>
      <c r="L51" s="72">
        <v>3.875968992248062E-3</v>
      </c>
      <c r="M51" s="72">
        <v>1.5503875968992248E-3</v>
      </c>
      <c r="N51" s="72">
        <v>0.4507751937984496</v>
      </c>
      <c r="O51" s="74">
        <v>12900</v>
      </c>
    </row>
    <row r="52" spans="2:18" x14ac:dyDescent="0.2">
      <c r="B52" s="33" t="s">
        <v>117</v>
      </c>
      <c r="C52" s="18" t="s">
        <v>126</v>
      </c>
      <c r="D52" s="33" t="s">
        <v>127</v>
      </c>
      <c r="E52" s="72">
        <v>3.0585795749092794E-2</v>
      </c>
      <c r="F52" s="72">
        <v>0.13271124935199585</v>
      </c>
      <c r="G52" s="72">
        <v>7.6723691031622604E-2</v>
      </c>
      <c r="H52" s="72">
        <v>4.9766718506998445E-2</v>
      </c>
      <c r="I52" s="72">
        <v>3.3177812337998963E-2</v>
      </c>
      <c r="J52" s="72">
        <v>3.110419906687403E-2</v>
      </c>
      <c r="K52" s="72">
        <v>1.5552099533437015E-2</v>
      </c>
      <c r="L52" s="72">
        <v>1.5552099533437014E-3</v>
      </c>
      <c r="M52" s="72" t="s">
        <v>603</v>
      </c>
      <c r="N52" s="72">
        <v>0.6283048211508554</v>
      </c>
      <c r="O52" s="74">
        <v>9645</v>
      </c>
    </row>
    <row r="53" spans="2:18" x14ac:dyDescent="0.2">
      <c r="B53" s="33" t="s">
        <v>117</v>
      </c>
      <c r="C53" s="18" t="s">
        <v>128</v>
      </c>
      <c r="D53" s="33" t="s">
        <v>129</v>
      </c>
      <c r="E53" s="72">
        <v>0</v>
      </c>
      <c r="F53" s="72">
        <v>0</v>
      </c>
      <c r="G53" s="72">
        <v>0</v>
      </c>
      <c r="H53" s="72">
        <v>0</v>
      </c>
      <c r="I53" s="72">
        <v>0</v>
      </c>
      <c r="J53" s="72">
        <v>0</v>
      </c>
      <c r="K53" s="72">
        <v>0</v>
      </c>
      <c r="L53" s="72">
        <v>0</v>
      </c>
      <c r="M53" s="72">
        <v>0</v>
      </c>
      <c r="N53" s="72">
        <v>1</v>
      </c>
      <c r="O53" s="74">
        <v>6630</v>
      </c>
    </row>
    <row r="54" spans="2:18" x14ac:dyDescent="0.2">
      <c r="B54" s="33" t="s">
        <v>130</v>
      </c>
      <c r="C54" s="18" t="s">
        <v>131</v>
      </c>
      <c r="D54" s="33" t="s">
        <v>132</v>
      </c>
      <c r="E54" s="72">
        <v>1.8200728029121163E-2</v>
      </c>
      <c r="F54" s="72">
        <v>3.2761310452418098E-2</v>
      </c>
      <c r="G54" s="72">
        <v>6.6042641705668231E-2</v>
      </c>
      <c r="H54" s="72" t="s">
        <v>603</v>
      </c>
      <c r="I54" s="72" t="s">
        <v>603</v>
      </c>
      <c r="J54" s="72" t="s">
        <v>603</v>
      </c>
      <c r="K54" s="72" t="s">
        <v>603</v>
      </c>
      <c r="L54" s="72" t="s">
        <v>603</v>
      </c>
      <c r="M54" s="72" t="s">
        <v>603</v>
      </c>
      <c r="N54" s="72">
        <v>0.88143525741029638</v>
      </c>
      <c r="O54" s="74">
        <v>9615</v>
      </c>
    </row>
    <row r="55" spans="2:18" x14ac:dyDescent="0.2">
      <c r="B55" s="33" t="s">
        <v>130</v>
      </c>
      <c r="C55" s="18" t="s">
        <v>133</v>
      </c>
      <c r="D55" s="33" t="s">
        <v>134</v>
      </c>
      <c r="E55" s="72">
        <v>2.0520915548539857E-2</v>
      </c>
      <c r="F55" s="72">
        <v>5.0513022888713496E-2</v>
      </c>
      <c r="G55" s="72">
        <v>0.10576164167324388</v>
      </c>
      <c r="H55" s="72">
        <v>7.4980268350434101E-2</v>
      </c>
      <c r="I55" s="72">
        <v>5.8405682715074979E-2</v>
      </c>
      <c r="J55" s="72">
        <v>5.209155485398579E-2</v>
      </c>
      <c r="K55" s="72">
        <v>2.0520915548539857E-2</v>
      </c>
      <c r="L55" s="72">
        <v>1.5785319652722968E-3</v>
      </c>
      <c r="M55" s="72">
        <v>1.5785319652722968E-3</v>
      </c>
      <c r="N55" s="72">
        <v>0.61404893449092346</v>
      </c>
      <c r="O55" s="74">
        <v>6335</v>
      </c>
    </row>
    <row r="56" spans="2:18" x14ac:dyDescent="0.2">
      <c r="B56" s="33" t="s">
        <v>130</v>
      </c>
      <c r="C56" s="18" t="s">
        <v>135</v>
      </c>
      <c r="D56" s="33" t="s">
        <v>136</v>
      </c>
      <c r="E56" s="72">
        <v>6.954102920723227E-3</v>
      </c>
      <c r="F56" s="72">
        <v>1.8080667593880391E-2</v>
      </c>
      <c r="G56" s="72">
        <v>3.6161335187760782E-2</v>
      </c>
      <c r="H56" s="72">
        <v>2.0862308762169681E-2</v>
      </c>
      <c r="I56" s="72">
        <v>2.0862308762169681E-2</v>
      </c>
      <c r="J56" s="72">
        <v>2.2253129346314324E-2</v>
      </c>
      <c r="K56" s="72">
        <v>1.1126564673157162E-2</v>
      </c>
      <c r="L56" s="72">
        <v>5.5632823365785811E-3</v>
      </c>
      <c r="M56" s="72" t="s">
        <v>603</v>
      </c>
      <c r="N56" s="72">
        <v>0.8581363004172462</v>
      </c>
      <c r="O56" s="74">
        <v>3595</v>
      </c>
    </row>
    <row r="57" spans="2:18" x14ac:dyDescent="0.2">
      <c r="B57" s="33" t="s">
        <v>130</v>
      </c>
      <c r="C57" s="18" t="s">
        <v>137</v>
      </c>
      <c r="D57" s="33" t="s">
        <v>138</v>
      </c>
      <c r="E57" s="72">
        <v>9.9875156054931337E-3</v>
      </c>
      <c r="F57" s="72">
        <v>2.3720349563046191E-2</v>
      </c>
      <c r="G57" s="72">
        <v>5.2434456928838954E-2</v>
      </c>
      <c r="H57" s="72">
        <v>4.8689138576779027E-2</v>
      </c>
      <c r="I57" s="72">
        <v>3.495630461922597E-2</v>
      </c>
      <c r="J57" s="72">
        <v>3.9950062421972535E-2</v>
      </c>
      <c r="K57" s="72">
        <v>2.871410736579276E-2</v>
      </c>
      <c r="L57" s="72">
        <v>2.4968789013732834E-3</v>
      </c>
      <c r="M57" s="72" t="s">
        <v>603</v>
      </c>
      <c r="N57" s="72">
        <v>0.75905118601747812</v>
      </c>
      <c r="O57" s="74">
        <v>4005</v>
      </c>
    </row>
    <row r="58" spans="2:18" x14ac:dyDescent="0.2">
      <c r="B58" s="33" t="s">
        <v>130</v>
      </c>
      <c r="C58" s="18" t="s">
        <v>139</v>
      </c>
      <c r="D58" s="33" t="s">
        <v>140</v>
      </c>
      <c r="E58" s="72">
        <v>2.1691973969631236E-2</v>
      </c>
      <c r="F58" s="72">
        <v>0.12581344902386118</v>
      </c>
      <c r="G58" s="72">
        <v>0.28850325379609543</v>
      </c>
      <c r="H58" s="72">
        <v>0.18872017353579176</v>
      </c>
      <c r="I58" s="72">
        <v>0.16485900216919741</v>
      </c>
      <c r="J58" s="72">
        <v>0.13015184381778741</v>
      </c>
      <c r="K58" s="72">
        <v>6.0737527114967459E-2</v>
      </c>
      <c r="L58" s="72">
        <v>8.6767895878524948E-3</v>
      </c>
      <c r="M58" s="72" t="s">
        <v>603</v>
      </c>
      <c r="N58" s="72">
        <v>8.6767895878524948E-3</v>
      </c>
      <c r="O58" s="74">
        <v>2305</v>
      </c>
    </row>
    <row r="59" spans="2:18" x14ac:dyDescent="0.2">
      <c r="B59" s="33" t="s">
        <v>130</v>
      </c>
      <c r="C59" s="18" t="s">
        <v>141</v>
      </c>
      <c r="D59" s="33" t="s">
        <v>142</v>
      </c>
      <c r="E59" s="72">
        <v>9.3970242756460463E-3</v>
      </c>
      <c r="F59" s="72">
        <v>2.4275646045418951E-2</v>
      </c>
      <c r="G59" s="72">
        <v>6.3429913860610809E-2</v>
      </c>
      <c r="H59" s="72">
        <v>5.5599060297572438E-2</v>
      </c>
      <c r="I59" s="72">
        <v>4.6202036021926393E-2</v>
      </c>
      <c r="J59" s="72">
        <v>3.5238841033672669E-2</v>
      </c>
      <c r="K59" s="72">
        <v>2.0360219263899765E-2</v>
      </c>
      <c r="L59" s="72">
        <v>2.3492560689115116E-3</v>
      </c>
      <c r="M59" s="72" t="s">
        <v>603</v>
      </c>
      <c r="N59" s="72">
        <v>0.74314800313234142</v>
      </c>
      <c r="O59" s="74">
        <v>6385</v>
      </c>
    </row>
    <row r="60" spans="2:18" x14ac:dyDescent="0.2">
      <c r="B60" s="33" t="s">
        <v>130</v>
      </c>
      <c r="C60" s="18" t="s">
        <v>143</v>
      </c>
      <c r="D60" s="33" t="s">
        <v>144</v>
      </c>
      <c r="E60" s="72">
        <v>1.3062409288824383E-2</v>
      </c>
      <c r="F60" s="72">
        <v>4.6444121915820029E-2</v>
      </c>
      <c r="G60" s="72">
        <v>0.22423802612481858</v>
      </c>
      <c r="H60" s="72">
        <v>0.15312046444121916</v>
      </c>
      <c r="I60" s="72">
        <v>0.11175616835994194</v>
      </c>
      <c r="J60" s="72">
        <v>9.6516690856313495E-2</v>
      </c>
      <c r="K60" s="72">
        <v>4.6444121915820029E-2</v>
      </c>
      <c r="L60" s="72">
        <v>4.3541364296081275E-3</v>
      </c>
      <c r="M60" s="72">
        <v>1.4513788098693759E-3</v>
      </c>
      <c r="N60" s="72">
        <v>0.30333817126269957</v>
      </c>
      <c r="O60" s="74">
        <v>6890</v>
      </c>
    </row>
    <row r="61" spans="2:18" ht="6.75" customHeight="1" x14ac:dyDescent="0.2">
      <c r="N61" s="66"/>
      <c r="O61" s="65"/>
    </row>
    <row r="62" spans="2:18" x14ac:dyDescent="0.2">
      <c r="B62" s="33" t="s">
        <v>54</v>
      </c>
      <c r="C62" s="21" t="s">
        <v>145</v>
      </c>
      <c r="D62" s="33" t="s">
        <v>146</v>
      </c>
      <c r="E62" s="72">
        <v>1.3368983957219251E-2</v>
      </c>
      <c r="F62" s="72">
        <v>5.213903743315508E-2</v>
      </c>
      <c r="G62" s="72">
        <v>0.17112299465240641</v>
      </c>
      <c r="H62" s="72">
        <v>0.11764705882352941</v>
      </c>
      <c r="I62" s="72">
        <v>8.155080213903744E-2</v>
      </c>
      <c r="J62" s="72">
        <v>6.1497326203208559E-2</v>
      </c>
      <c r="K62" s="72">
        <v>1.6042780748663103E-2</v>
      </c>
      <c r="L62" s="72">
        <v>5.3475935828877002E-3</v>
      </c>
      <c r="M62" s="72" t="s">
        <v>603</v>
      </c>
      <c r="N62" s="72">
        <v>0.48128342245989303</v>
      </c>
      <c r="O62" s="71">
        <v>3740</v>
      </c>
      <c r="Q62" s="73"/>
      <c r="R62" s="59"/>
    </row>
    <row r="63" spans="2:18" x14ac:dyDescent="0.2">
      <c r="B63" s="33" t="s">
        <v>54</v>
      </c>
      <c r="C63" s="21" t="s">
        <v>147</v>
      </c>
      <c r="D63" s="33" t="s">
        <v>148</v>
      </c>
      <c r="E63" s="72">
        <v>0</v>
      </c>
      <c r="F63" s="72">
        <v>0</v>
      </c>
      <c r="G63" s="72">
        <v>0</v>
      </c>
      <c r="H63" s="72">
        <v>0</v>
      </c>
      <c r="I63" s="72">
        <v>0</v>
      </c>
      <c r="J63" s="72">
        <v>0</v>
      </c>
      <c r="K63" s="72">
        <v>0</v>
      </c>
      <c r="L63" s="72">
        <v>0</v>
      </c>
      <c r="M63" s="72">
        <v>0</v>
      </c>
      <c r="N63" s="72">
        <v>1</v>
      </c>
      <c r="O63" s="71">
        <v>3120</v>
      </c>
      <c r="Q63" s="73"/>
      <c r="R63" s="59"/>
    </row>
    <row r="64" spans="2:18" x14ac:dyDescent="0.2">
      <c r="B64" s="33" t="s">
        <v>54</v>
      </c>
      <c r="C64" s="21" t="s">
        <v>149</v>
      </c>
      <c r="D64" s="33" t="s">
        <v>150</v>
      </c>
      <c r="E64" s="72">
        <v>0</v>
      </c>
      <c r="F64" s="72">
        <v>0</v>
      </c>
      <c r="G64" s="72">
        <v>0</v>
      </c>
      <c r="H64" s="72">
        <v>0</v>
      </c>
      <c r="I64" s="72">
        <v>0</v>
      </c>
      <c r="J64" s="72">
        <v>0</v>
      </c>
      <c r="K64" s="72">
        <v>0</v>
      </c>
      <c r="L64" s="72">
        <v>0</v>
      </c>
      <c r="M64" s="72">
        <v>0</v>
      </c>
      <c r="N64" s="72">
        <v>1</v>
      </c>
      <c r="O64" s="71">
        <v>2490</v>
      </c>
      <c r="Q64" s="73"/>
      <c r="R64" s="59"/>
    </row>
    <row r="65" spans="2:18" x14ac:dyDescent="0.2">
      <c r="B65" s="33" t="s">
        <v>54</v>
      </c>
      <c r="C65" s="21" t="s">
        <v>151</v>
      </c>
      <c r="D65" s="33" t="s">
        <v>152</v>
      </c>
      <c r="E65" s="72">
        <v>0</v>
      </c>
      <c r="F65" s="72">
        <v>0</v>
      </c>
      <c r="G65" s="72">
        <v>0</v>
      </c>
      <c r="H65" s="72">
        <v>0</v>
      </c>
      <c r="I65" s="72">
        <v>0</v>
      </c>
      <c r="J65" s="72">
        <v>0</v>
      </c>
      <c r="K65" s="72">
        <v>0</v>
      </c>
      <c r="L65" s="72">
        <v>0</v>
      </c>
      <c r="M65" s="72">
        <v>0</v>
      </c>
      <c r="N65" s="72">
        <v>1</v>
      </c>
      <c r="O65" s="71">
        <v>5010</v>
      </c>
      <c r="Q65" s="73"/>
      <c r="R65" s="59"/>
    </row>
    <row r="66" spans="2:18" x14ac:dyDescent="0.2">
      <c r="B66" s="33" t="s">
        <v>54</v>
      </c>
      <c r="C66" s="21" t="s">
        <v>153</v>
      </c>
      <c r="D66" s="33" t="s">
        <v>154</v>
      </c>
      <c r="E66" s="72">
        <v>0</v>
      </c>
      <c r="F66" s="72">
        <v>0</v>
      </c>
      <c r="G66" s="72">
        <v>0</v>
      </c>
      <c r="H66" s="72">
        <v>0</v>
      </c>
      <c r="I66" s="72">
        <v>0</v>
      </c>
      <c r="J66" s="72">
        <v>0</v>
      </c>
      <c r="K66" s="72">
        <v>0</v>
      </c>
      <c r="L66" s="72">
        <v>0</v>
      </c>
      <c r="M66" s="72">
        <v>0</v>
      </c>
      <c r="N66" s="72">
        <v>1</v>
      </c>
      <c r="O66" s="71">
        <v>2305</v>
      </c>
      <c r="Q66" s="73"/>
      <c r="R66" s="59"/>
    </row>
    <row r="67" spans="2:18" x14ac:dyDescent="0.2">
      <c r="B67" s="33" t="s">
        <v>54</v>
      </c>
      <c r="C67" s="21" t="s">
        <v>155</v>
      </c>
      <c r="D67" s="33" t="s">
        <v>156</v>
      </c>
      <c r="E67" s="72">
        <v>0</v>
      </c>
      <c r="F67" s="72">
        <v>0</v>
      </c>
      <c r="G67" s="72">
        <v>0</v>
      </c>
      <c r="H67" s="72">
        <v>0</v>
      </c>
      <c r="I67" s="72">
        <v>0</v>
      </c>
      <c r="J67" s="72">
        <v>0</v>
      </c>
      <c r="K67" s="72">
        <v>0</v>
      </c>
      <c r="L67" s="72">
        <v>0</v>
      </c>
      <c r="M67" s="72">
        <v>0</v>
      </c>
      <c r="N67" s="72">
        <v>1</v>
      </c>
      <c r="O67" s="71">
        <v>8460</v>
      </c>
      <c r="Q67" s="73"/>
      <c r="R67" s="59"/>
    </row>
    <row r="68" spans="2:18" x14ac:dyDescent="0.2">
      <c r="B68" s="33" t="s">
        <v>54</v>
      </c>
      <c r="C68" s="21" t="s">
        <v>157</v>
      </c>
      <c r="D68" s="33" t="s">
        <v>158</v>
      </c>
      <c r="E68" s="72">
        <v>4.6997389033942558E-2</v>
      </c>
      <c r="F68" s="72">
        <v>0.10443864229765012</v>
      </c>
      <c r="G68" s="72">
        <v>0.30809399477806787</v>
      </c>
      <c r="H68" s="72">
        <v>0.16710182767624021</v>
      </c>
      <c r="I68" s="72">
        <v>0.1122715404699739</v>
      </c>
      <c r="J68" s="72">
        <v>7.3107049608355096E-2</v>
      </c>
      <c r="K68" s="72">
        <v>6.2663185378590072E-2</v>
      </c>
      <c r="L68" s="72">
        <v>2.0887728459530026E-2</v>
      </c>
      <c r="M68" s="72" t="s">
        <v>603</v>
      </c>
      <c r="N68" s="72">
        <v>9.6605744125326368E-2</v>
      </c>
      <c r="O68" s="71">
        <v>1915</v>
      </c>
      <c r="Q68" s="73"/>
      <c r="R68" s="59"/>
    </row>
    <row r="69" spans="2:18" x14ac:dyDescent="0.2">
      <c r="B69" s="33" t="s">
        <v>54</v>
      </c>
      <c r="C69" s="21" t="s">
        <v>159</v>
      </c>
      <c r="D69" s="33" t="s">
        <v>160</v>
      </c>
      <c r="E69" s="72">
        <v>3.6386449184441658E-2</v>
      </c>
      <c r="F69" s="72">
        <v>7.5282308657465491E-2</v>
      </c>
      <c r="G69" s="72">
        <v>0.16562107904642409</v>
      </c>
      <c r="H69" s="72">
        <v>0.13174404015056462</v>
      </c>
      <c r="I69" s="72">
        <v>0.14930991217063991</v>
      </c>
      <c r="J69" s="72">
        <v>0.15934755332496864</v>
      </c>
      <c r="K69" s="72">
        <v>5.3952321204516936E-2</v>
      </c>
      <c r="L69" s="72">
        <v>1.2547051442910916E-2</v>
      </c>
      <c r="M69" s="72" t="s">
        <v>603</v>
      </c>
      <c r="N69" s="72">
        <v>0.21455457967377667</v>
      </c>
      <c r="O69" s="71">
        <v>3985</v>
      </c>
      <c r="Q69" s="73"/>
      <c r="R69" s="59"/>
    </row>
    <row r="70" spans="2:18" x14ac:dyDescent="0.2">
      <c r="B70" s="33" t="s">
        <v>54</v>
      </c>
      <c r="C70" s="21" t="s">
        <v>161</v>
      </c>
      <c r="D70" s="33" t="s">
        <v>162</v>
      </c>
      <c r="E70" s="72">
        <v>8.7623220153340634E-3</v>
      </c>
      <c r="F70" s="72">
        <v>3.5049288061336253E-2</v>
      </c>
      <c r="G70" s="72">
        <v>0.171960569550931</v>
      </c>
      <c r="H70" s="72">
        <v>0.15772179627601315</v>
      </c>
      <c r="I70" s="72">
        <v>8.6527929901423883E-2</v>
      </c>
      <c r="J70" s="72">
        <v>0.10843373493975904</v>
      </c>
      <c r="K70" s="72">
        <v>1.0952902519167579E-2</v>
      </c>
      <c r="L70" s="72" t="s">
        <v>603</v>
      </c>
      <c r="M70" s="72" t="s">
        <v>603</v>
      </c>
      <c r="N70" s="72">
        <v>0.4194961664841183</v>
      </c>
      <c r="O70" s="71">
        <v>4565</v>
      </c>
      <c r="Q70" s="73"/>
      <c r="R70" s="59"/>
    </row>
    <row r="71" spans="2:18" x14ac:dyDescent="0.2">
      <c r="B71" s="33" t="s">
        <v>54</v>
      </c>
      <c r="C71" s="21" t="s">
        <v>163</v>
      </c>
      <c r="D71" s="33" t="s">
        <v>164</v>
      </c>
      <c r="E71" s="72">
        <v>0</v>
      </c>
      <c r="F71" s="72">
        <v>0</v>
      </c>
      <c r="G71" s="72">
        <v>0</v>
      </c>
      <c r="H71" s="72">
        <v>0</v>
      </c>
      <c r="I71" s="72">
        <v>0</v>
      </c>
      <c r="J71" s="72">
        <v>0</v>
      </c>
      <c r="K71" s="72">
        <v>0</v>
      </c>
      <c r="L71" s="72">
        <v>0</v>
      </c>
      <c r="M71" s="72">
        <v>0</v>
      </c>
      <c r="N71" s="72">
        <v>1</v>
      </c>
      <c r="O71" s="71">
        <v>2380</v>
      </c>
      <c r="Q71" s="73"/>
      <c r="R71" s="59"/>
    </row>
    <row r="72" spans="2:18" x14ac:dyDescent="0.2">
      <c r="B72" s="33" t="s">
        <v>54</v>
      </c>
      <c r="C72" s="21" t="s">
        <v>165</v>
      </c>
      <c r="D72" s="33" t="s">
        <v>166</v>
      </c>
      <c r="E72" s="72">
        <v>0</v>
      </c>
      <c r="F72" s="72">
        <v>0</v>
      </c>
      <c r="G72" s="72">
        <v>0</v>
      </c>
      <c r="H72" s="72">
        <v>0</v>
      </c>
      <c r="I72" s="72">
        <v>0</v>
      </c>
      <c r="J72" s="72">
        <v>0</v>
      </c>
      <c r="K72" s="72">
        <v>0</v>
      </c>
      <c r="L72" s="72">
        <v>0</v>
      </c>
      <c r="M72" s="72">
        <v>0</v>
      </c>
      <c r="N72" s="72">
        <v>1</v>
      </c>
      <c r="O72" s="71">
        <v>2290</v>
      </c>
      <c r="Q72" s="73"/>
      <c r="R72" s="59"/>
    </row>
    <row r="73" spans="2:18" x14ac:dyDescent="0.2">
      <c r="B73" s="33" t="s">
        <v>54</v>
      </c>
      <c r="C73" s="21" t="s">
        <v>167</v>
      </c>
      <c r="D73" s="33" t="s">
        <v>168</v>
      </c>
      <c r="E73" s="72">
        <v>0</v>
      </c>
      <c r="F73" s="72">
        <v>0</v>
      </c>
      <c r="G73" s="72">
        <v>0</v>
      </c>
      <c r="H73" s="72">
        <v>0</v>
      </c>
      <c r="I73" s="72">
        <v>0</v>
      </c>
      <c r="J73" s="72">
        <v>0</v>
      </c>
      <c r="K73" s="72">
        <v>0</v>
      </c>
      <c r="L73" s="72">
        <v>0</v>
      </c>
      <c r="M73" s="72">
        <v>0</v>
      </c>
      <c r="N73" s="72">
        <v>1</v>
      </c>
      <c r="O73" s="71">
        <v>2570</v>
      </c>
      <c r="Q73" s="73"/>
      <c r="R73" s="59"/>
    </row>
    <row r="74" spans="2:18" x14ac:dyDescent="0.2">
      <c r="B74" s="33" t="s">
        <v>54</v>
      </c>
      <c r="C74" s="21" t="s">
        <v>169</v>
      </c>
      <c r="D74" s="33" t="s">
        <v>170</v>
      </c>
      <c r="E74" s="72">
        <v>0</v>
      </c>
      <c r="F74" s="72">
        <v>0</v>
      </c>
      <c r="G74" s="72">
        <v>0</v>
      </c>
      <c r="H74" s="72">
        <v>0</v>
      </c>
      <c r="I74" s="72">
        <v>0</v>
      </c>
      <c r="J74" s="72">
        <v>0</v>
      </c>
      <c r="K74" s="72">
        <v>0</v>
      </c>
      <c r="L74" s="72">
        <v>0</v>
      </c>
      <c r="M74" s="72">
        <v>0</v>
      </c>
      <c r="N74" s="72">
        <v>1</v>
      </c>
      <c r="O74" s="71">
        <v>2430</v>
      </c>
      <c r="Q74" s="73"/>
      <c r="R74" s="59"/>
    </row>
    <row r="75" spans="2:18" x14ac:dyDescent="0.2">
      <c r="B75" s="33" t="s">
        <v>67</v>
      </c>
      <c r="C75" s="21" t="s">
        <v>171</v>
      </c>
      <c r="D75" s="33" t="s">
        <v>172</v>
      </c>
      <c r="E75" s="72">
        <v>0</v>
      </c>
      <c r="F75" s="72">
        <v>0</v>
      </c>
      <c r="G75" s="72">
        <v>0</v>
      </c>
      <c r="H75" s="72">
        <v>0</v>
      </c>
      <c r="I75" s="72">
        <v>0</v>
      </c>
      <c r="J75" s="72">
        <v>0</v>
      </c>
      <c r="K75" s="72">
        <v>0</v>
      </c>
      <c r="L75" s="72">
        <v>0</v>
      </c>
      <c r="M75" s="72">
        <v>0</v>
      </c>
      <c r="N75" s="72">
        <v>1</v>
      </c>
      <c r="O75" s="71">
        <v>3570</v>
      </c>
      <c r="Q75" s="73"/>
      <c r="R75" s="59"/>
    </row>
    <row r="76" spans="2:18" x14ac:dyDescent="0.2">
      <c r="B76" s="33" t="s">
        <v>67</v>
      </c>
      <c r="C76" s="21" t="s">
        <v>173</v>
      </c>
      <c r="D76" s="33" t="s">
        <v>174</v>
      </c>
      <c r="E76" s="72">
        <v>6.0667340748230538E-3</v>
      </c>
      <c r="F76" s="72">
        <v>1.4155712841253791E-2</v>
      </c>
      <c r="G76" s="72">
        <v>3.2355915065722954E-2</v>
      </c>
      <c r="H76" s="72">
        <v>2.5278058645096056E-2</v>
      </c>
      <c r="I76" s="72">
        <v>1.6177957532861477E-2</v>
      </c>
      <c r="J76" s="72">
        <v>2.4266936299292215E-2</v>
      </c>
      <c r="K76" s="72">
        <v>2.0222446916076844E-2</v>
      </c>
      <c r="L76" s="72">
        <v>7.0778564206268957E-3</v>
      </c>
      <c r="M76" s="72">
        <v>5.0556117290192111E-3</v>
      </c>
      <c r="N76" s="72">
        <v>0.84934277047522755</v>
      </c>
      <c r="O76" s="71">
        <v>4945</v>
      </c>
      <c r="Q76" s="73"/>
      <c r="R76" s="59"/>
    </row>
    <row r="77" spans="2:18" x14ac:dyDescent="0.2">
      <c r="B77" s="33" t="s">
        <v>67</v>
      </c>
      <c r="C77" s="21" t="s">
        <v>175</v>
      </c>
      <c r="D77" s="33" t="s">
        <v>176</v>
      </c>
      <c r="E77" s="72">
        <v>1.5714285714285715E-2</v>
      </c>
      <c r="F77" s="72">
        <v>6.2857142857142861E-2</v>
      </c>
      <c r="G77" s="72">
        <v>0.19428571428571428</v>
      </c>
      <c r="H77" s="72">
        <v>0.16142857142857142</v>
      </c>
      <c r="I77" s="72">
        <v>7.857142857142857E-2</v>
      </c>
      <c r="J77" s="72">
        <v>9.8571428571428574E-2</v>
      </c>
      <c r="K77" s="72">
        <v>4.4285714285714282E-2</v>
      </c>
      <c r="L77" s="72">
        <v>0.01</v>
      </c>
      <c r="M77" s="72" t="s">
        <v>603</v>
      </c>
      <c r="N77" s="72">
        <v>0.3342857142857143</v>
      </c>
      <c r="O77" s="71">
        <v>3500</v>
      </c>
      <c r="Q77" s="73"/>
      <c r="R77" s="59"/>
    </row>
    <row r="78" spans="2:18" x14ac:dyDescent="0.2">
      <c r="B78" s="33" t="s">
        <v>67</v>
      </c>
      <c r="C78" s="21" t="s">
        <v>177</v>
      </c>
      <c r="D78" s="33" t="s">
        <v>178</v>
      </c>
      <c r="E78" s="72">
        <v>6.8493150684931503E-3</v>
      </c>
      <c r="F78" s="72">
        <v>9.1324200913242004E-3</v>
      </c>
      <c r="G78" s="72">
        <v>5.7077625570776253E-2</v>
      </c>
      <c r="H78" s="72">
        <v>7.5342465753424653E-2</v>
      </c>
      <c r="I78" s="72">
        <v>7.9908675799086754E-2</v>
      </c>
      <c r="J78" s="72">
        <v>8.9041095890410954E-2</v>
      </c>
      <c r="K78" s="72">
        <v>4.5662100456621002E-2</v>
      </c>
      <c r="L78" s="72">
        <v>6.8493150684931503E-3</v>
      </c>
      <c r="M78" s="72" t="s">
        <v>603</v>
      </c>
      <c r="N78" s="72">
        <v>0.63013698630136983</v>
      </c>
      <c r="O78" s="71">
        <v>2190</v>
      </c>
      <c r="Q78" s="73"/>
      <c r="R78" s="59"/>
    </row>
    <row r="79" spans="2:18" x14ac:dyDescent="0.2">
      <c r="B79" s="33" t="s">
        <v>67</v>
      </c>
      <c r="C79" s="21" t="s">
        <v>179</v>
      </c>
      <c r="D79" s="33" t="s">
        <v>180</v>
      </c>
      <c r="E79" s="72">
        <v>0</v>
      </c>
      <c r="F79" s="72">
        <v>0</v>
      </c>
      <c r="G79" s="72">
        <v>0</v>
      </c>
      <c r="H79" s="72">
        <v>0</v>
      </c>
      <c r="I79" s="72">
        <v>0</v>
      </c>
      <c r="J79" s="72">
        <v>0</v>
      </c>
      <c r="K79" s="72">
        <v>0</v>
      </c>
      <c r="L79" s="72">
        <v>0</v>
      </c>
      <c r="M79" s="72">
        <v>0</v>
      </c>
      <c r="N79" s="72">
        <v>1</v>
      </c>
      <c r="O79" s="71">
        <v>3040</v>
      </c>
      <c r="Q79" s="73"/>
      <c r="R79" s="59"/>
    </row>
    <row r="80" spans="2:18" x14ac:dyDescent="0.2">
      <c r="B80" s="33" t="s">
        <v>67</v>
      </c>
      <c r="C80" s="21" t="s">
        <v>181</v>
      </c>
      <c r="D80" s="33" t="s">
        <v>182</v>
      </c>
      <c r="E80" s="72">
        <v>2.3880597014925373E-2</v>
      </c>
      <c r="F80" s="72">
        <v>7.4626865671641784E-2</v>
      </c>
      <c r="G80" s="72">
        <v>0.34029850746268658</v>
      </c>
      <c r="H80" s="72">
        <v>0.19104477611940299</v>
      </c>
      <c r="I80" s="72">
        <v>0.15223880597014924</v>
      </c>
      <c r="J80" s="72">
        <v>0.1253731343283582</v>
      </c>
      <c r="K80" s="72">
        <v>6.2686567164179099E-2</v>
      </c>
      <c r="L80" s="72">
        <v>1.4925373134328358E-2</v>
      </c>
      <c r="M80" s="72" t="s">
        <v>603</v>
      </c>
      <c r="N80" s="72">
        <v>1.1940298507462687E-2</v>
      </c>
      <c r="O80" s="71">
        <v>1675</v>
      </c>
      <c r="Q80" s="73"/>
      <c r="R80" s="59"/>
    </row>
    <row r="81" spans="2:18" x14ac:dyDescent="0.2">
      <c r="B81" s="33" t="s">
        <v>67</v>
      </c>
      <c r="C81" s="21" t="s">
        <v>183</v>
      </c>
      <c r="D81" s="33" t="s">
        <v>184</v>
      </c>
      <c r="E81" s="72">
        <v>3.0821917808219176E-2</v>
      </c>
      <c r="F81" s="72">
        <v>9.5890410958904104E-2</v>
      </c>
      <c r="G81" s="72">
        <v>0.1815068493150685</v>
      </c>
      <c r="H81" s="72">
        <v>0.17123287671232876</v>
      </c>
      <c r="I81" s="72">
        <v>7.8767123287671229E-2</v>
      </c>
      <c r="J81" s="72">
        <v>5.8219178082191778E-2</v>
      </c>
      <c r="K81" s="72">
        <v>4.4520547945205477E-2</v>
      </c>
      <c r="L81" s="72">
        <v>2.0547945205479451E-2</v>
      </c>
      <c r="M81" s="72" t="s">
        <v>603</v>
      </c>
      <c r="N81" s="72">
        <v>0.31506849315068491</v>
      </c>
      <c r="O81" s="71">
        <v>1460</v>
      </c>
      <c r="Q81" s="73"/>
      <c r="R81" s="59"/>
    </row>
    <row r="82" spans="2:18" x14ac:dyDescent="0.2">
      <c r="B82" s="33" t="s">
        <v>67</v>
      </c>
      <c r="C82" s="21" t="s">
        <v>185</v>
      </c>
      <c r="D82" s="33" t="s">
        <v>186</v>
      </c>
      <c r="E82" s="72">
        <v>2.192448233861145E-2</v>
      </c>
      <c r="F82" s="72">
        <v>8.0389768574908649E-2</v>
      </c>
      <c r="G82" s="72">
        <v>0.21071863580998781</v>
      </c>
      <c r="H82" s="72">
        <v>0.15468940316686966</v>
      </c>
      <c r="I82" s="72">
        <v>0.10840438489646773</v>
      </c>
      <c r="J82" s="72">
        <v>0.11814859926918392</v>
      </c>
      <c r="K82" s="72">
        <v>5.3593179049939099E-2</v>
      </c>
      <c r="L82" s="72">
        <v>1.2180267965895249E-2</v>
      </c>
      <c r="M82" s="72">
        <v>2.4360535931790498E-3</v>
      </c>
      <c r="N82" s="72">
        <v>0.23629719853836784</v>
      </c>
      <c r="O82" s="71">
        <v>4105</v>
      </c>
      <c r="Q82" s="73"/>
      <c r="R82" s="59"/>
    </row>
    <row r="83" spans="2:18" x14ac:dyDescent="0.2">
      <c r="B83" s="33" t="s">
        <v>67</v>
      </c>
      <c r="C83" s="21" t="s">
        <v>187</v>
      </c>
      <c r="D83" s="33" t="s">
        <v>188</v>
      </c>
      <c r="E83" s="72">
        <v>2.187120291616039E-2</v>
      </c>
      <c r="F83" s="72">
        <v>9.5990279465370601E-2</v>
      </c>
      <c r="G83" s="72">
        <v>0.30862697448359661</v>
      </c>
      <c r="H83" s="72">
        <v>0.17861482381530985</v>
      </c>
      <c r="I83" s="72">
        <v>0.15066828675577157</v>
      </c>
      <c r="J83" s="72">
        <v>0.15188335358444716</v>
      </c>
      <c r="K83" s="72">
        <v>6.1968408262454436E-2</v>
      </c>
      <c r="L83" s="72">
        <v>9.7205346294046164E-3</v>
      </c>
      <c r="M83" s="72" t="s">
        <v>603</v>
      </c>
      <c r="N83" s="72">
        <v>2.0656136087484813E-2</v>
      </c>
      <c r="O83" s="71">
        <v>4115</v>
      </c>
      <c r="Q83" s="73"/>
      <c r="R83" s="59"/>
    </row>
    <row r="84" spans="2:18" x14ac:dyDescent="0.2">
      <c r="B84" s="33" t="s">
        <v>67</v>
      </c>
      <c r="C84" s="21" t="s">
        <v>189</v>
      </c>
      <c r="D84" s="33" t="s">
        <v>190</v>
      </c>
      <c r="E84" s="72">
        <v>0</v>
      </c>
      <c r="F84" s="72">
        <v>0</v>
      </c>
      <c r="G84" s="72">
        <v>0</v>
      </c>
      <c r="H84" s="72">
        <v>0</v>
      </c>
      <c r="I84" s="72">
        <v>0</v>
      </c>
      <c r="J84" s="72">
        <v>0</v>
      </c>
      <c r="K84" s="72">
        <v>0</v>
      </c>
      <c r="L84" s="72">
        <v>0</v>
      </c>
      <c r="M84" s="72">
        <v>0</v>
      </c>
      <c r="N84" s="72">
        <v>1</v>
      </c>
      <c r="O84" s="71">
        <v>1925</v>
      </c>
      <c r="Q84" s="73"/>
      <c r="R84" s="59"/>
    </row>
    <row r="85" spans="2:18" x14ac:dyDescent="0.2">
      <c r="B85" s="33" t="s">
        <v>67</v>
      </c>
      <c r="C85" s="21" t="s">
        <v>191</v>
      </c>
      <c r="D85" s="33" t="s">
        <v>192</v>
      </c>
      <c r="E85" s="72">
        <v>1.1444921316165951E-2</v>
      </c>
      <c r="F85" s="72">
        <v>4.1487839771101577E-2</v>
      </c>
      <c r="G85" s="72">
        <v>0.32331902718168815</v>
      </c>
      <c r="H85" s="72">
        <v>0.26609442060085836</v>
      </c>
      <c r="I85" s="72">
        <v>0.12017167381974249</v>
      </c>
      <c r="J85" s="72">
        <v>0.11158798283261803</v>
      </c>
      <c r="K85" s="72">
        <v>6.7238912732474967E-2</v>
      </c>
      <c r="L85" s="72">
        <v>2.4320457796852647E-2</v>
      </c>
      <c r="M85" s="72" t="s">
        <v>603</v>
      </c>
      <c r="N85" s="72">
        <v>3.1473533619456366E-2</v>
      </c>
      <c r="O85" s="71">
        <v>3495</v>
      </c>
      <c r="Q85" s="73"/>
      <c r="R85" s="59"/>
    </row>
    <row r="86" spans="2:18" x14ac:dyDescent="0.2">
      <c r="B86" s="33" t="s">
        <v>67</v>
      </c>
      <c r="C86" s="21" t="s">
        <v>193</v>
      </c>
      <c r="D86" s="33" t="s">
        <v>194</v>
      </c>
      <c r="E86" s="72">
        <v>2.1686746987951807E-2</v>
      </c>
      <c r="F86" s="72">
        <v>6.5060240963855417E-2</v>
      </c>
      <c r="G86" s="72">
        <v>0.24578313253012049</v>
      </c>
      <c r="H86" s="72">
        <v>0.19277108433734941</v>
      </c>
      <c r="I86" s="72">
        <v>0.15421686746987953</v>
      </c>
      <c r="J86" s="72">
        <v>0.12650602409638553</v>
      </c>
      <c r="K86" s="72">
        <v>6.3855421686746988E-2</v>
      </c>
      <c r="L86" s="72">
        <v>9.6385542168674707E-3</v>
      </c>
      <c r="M86" s="72" t="s">
        <v>603</v>
      </c>
      <c r="N86" s="72">
        <v>0.11927710843373494</v>
      </c>
      <c r="O86" s="71">
        <v>4150</v>
      </c>
      <c r="Q86" s="73"/>
      <c r="R86" s="59"/>
    </row>
    <row r="87" spans="2:18" x14ac:dyDescent="0.2">
      <c r="B87" s="33" t="s">
        <v>67</v>
      </c>
      <c r="C87" s="21" t="s">
        <v>195</v>
      </c>
      <c r="D87" s="33" t="s">
        <v>196</v>
      </c>
      <c r="E87" s="72">
        <v>0</v>
      </c>
      <c r="F87" s="72">
        <v>0</v>
      </c>
      <c r="G87" s="72">
        <v>0</v>
      </c>
      <c r="H87" s="72">
        <v>0</v>
      </c>
      <c r="I87" s="72">
        <v>0</v>
      </c>
      <c r="J87" s="72">
        <v>0</v>
      </c>
      <c r="K87" s="72">
        <v>0</v>
      </c>
      <c r="L87" s="72">
        <v>0</v>
      </c>
      <c r="M87" s="72">
        <v>0</v>
      </c>
      <c r="N87" s="72">
        <v>1</v>
      </c>
      <c r="O87" s="71">
        <v>1200</v>
      </c>
      <c r="Q87" s="73"/>
      <c r="R87" s="59"/>
    </row>
    <row r="88" spans="2:18" x14ac:dyDescent="0.2">
      <c r="B88" s="33" t="s">
        <v>67</v>
      </c>
      <c r="C88" s="21" t="s">
        <v>197</v>
      </c>
      <c r="D88" s="33" t="s">
        <v>198</v>
      </c>
      <c r="E88" s="72">
        <v>1.3533834586466165E-2</v>
      </c>
      <c r="F88" s="72">
        <v>4.5864661654135337E-2</v>
      </c>
      <c r="G88" s="72">
        <v>0.12631578947368421</v>
      </c>
      <c r="H88" s="72">
        <v>0.11654135338345864</v>
      </c>
      <c r="I88" s="72">
        <v>8.045112781954887E-2</v>
      </c>
      <c r="J88" s="72">
        <v>6.0902255639097742E-2</v>
      </c>
      <c r="K88" s="72">
        <v>3.308270676691729E-2</v>
      </c>
      <c r="L88" s="72">
        <v>1.2030075187969926E-2</v>
      </c>
      <c r="M88" s="72">
        <v>1.5037593984962407E-3</v>
      </c>
      <c r="N88" s="72">
        <v>0.51052631578947372</v>
      </c>
      <c r="O88" s="71">
        <v>6650</v>
      </c>
      <c r="Q88" s="73"/>
      <c r="R88" s="59"/>
    </row>
    <row r="89" spans="2:18" x14ac:dyDescent="0.2">
      <c r="B89" s="33" t="s">
        <v>67</v>
      </c>
      <c r="C89" s="21" t="s">
        <v>199</v>
      </c>
      <c r="D89" s="33" t="s">
        <v>200</v>
      </c>
      <c r="E89" s="72" t="s">
        <v>603</v>
      </c>
      <c r="F89" s="72">
        <v>2.0253164556962026E-2</v>
      </c>
      <c r="G89" s="72">
        <v>6.8354430379746839E-2</v>
      </c>
      <c r="H89" s="72">
        <v>7.848101265822785E-2</v>
      </c>
      <c r="I89" s="72">
        <v>8.6075949367088608E-2</v>
      </c>
      <c r="J89" s="72">
        <v>8.8607594936708861E-2</v>
      </c>
      <c r="K89" s="72">
        <v>3.2911392405063293E-2</v>
      </c>
      <c r="L89" s="72">
        <v>7.5949367088607592E-3</v>
      </c>
      <c r="M89" s="72" t="s">
        <v>603</v>
      </c>
      <c r="N89" s="72">
        <v>0.61518987341772147</v>
      </c>
      <c r="O89" s="71">
        <v>1975</v>
      </c>
      <c r="Q89" s="73"/>
      <c r="R89" s="59"/>
    </row>
    <row r="90" spans="2:18" x14ac:dyDescent="0.2">
      <c r="B90" s="33" t="s">
        <v>67</v>
      </c>
      <c r="C90" s="21" t="s">
        <v>201</v>
      </c>
      <c r="D90" s="33" t="s">
        <v>202</v>
      </c>
      <c r="E90" s="72">
        <v>1.5936254980079681E-2</v>
      </c>
      <c r="F90" s="72">
        <v>5.9760956175298807E-2</v>
      </c>
      <c r="G90" s="72">
        <v>0.23505976095617531</v>
      </c>
      <c r="H90" s="72">
        <v>0.24701195219123506</v>
      </c>
      <c r="I90" s="72">
        <v>0.11155378486055777</v>
      </c>
      <c r="J90" s="72">
        <v>0.1394422310756972</v>
      </c>
      <c r="K90" s="72">
        <v>7.9681274900398405E-2</v>
      </c>
      <c r="L90" s="72">
        <v>1.5936254980079681E-2</v>
      </c>
      <c r="M90" s="72" t="s">
        <v>603</v>
      </c>
      <c r="N90" s="72">
        <v>9.5617529880478086E-2</v>
      </c>
      <c r="O90" s="71">
        <v>1255</v>
      </c>
      <c r="Q90" s="73"/>
      <c r="R90" s="59"/>
    </row>
    <row r="91" spans="2:18" x14ac:dyDescent="0.2">
      <c r="B91" s="33" t="s">
        <v>67</v>
      </c>
      <c r="C91" s="21" t="s">
        <v>203</v>
      </c>
      <c r="D91" s="33" t="s">
        <v>204</v>
      </c>
      <c r="E91" s="72" t="s">
        <v>603</v>
      </c>
      <c r="F91" s="72" t="s">
        <v>603</v>
      </c>
      <c r="G91" s="72">
        <v>4.6728971962616819E-3</v>
      </c>
      <c r="H91" s="72">
        <v>7.0093457943925233E-3</v>
      </c>
      <c r="I91" s="72">
        <v>7.0093457943925233E-3</v>
      </c>
      <c r="J91" s="72">
        <v>7.0093457943925233E-3</v>
      </c>
      <c r="K91" s="72">
        <v>4.6728971962616819E-3</v>
      </c>
      <c r="L91" s="72" t="s">
        <v>603</v>
      </c>
      <c r="M91" s="72">
        <v>0</v>
      </c>
      <c r="N91" s="72">
        <v>0.96261682242990654</v>
      </c>
      <c r="O91" s="71">
        <v>2140</v>
      </c>
      <c r="Q91" s="73"/>
      <c r="R91" s="59"/>
    </row>
    <row r="92" spans="2:18" x14ac:dyDescent="0.2">
      <c r="B92" s="33" t="s">
        <v>67</v>
      </c>
      <c r="C92" s="21" t="s">
        <v>205</v>
      </c>
      <c r="D92" s="33" t="s">
        <v>206</v>
      </c>
      <c r="E92" s="72">
        <v>5.3497942386831275E-2</v>
      </c>
      <c r="F92" s="72">
        <v>0.11522633744855967</v>
      </c>
      <c r="G92" s="72">
        <v>0.11934156378600823</v>
      </c>
      <c r="H92" s="72">
        <v>0.10699588477366255</v>
      </c>
      <c r="I92" s="72">
        <v>7.8189300411522639E-2</v>
      </c>
      <c r="J92" s="72">
        <v>0.1111111111111111</v>
      </c>
      <c r="K92" s="72">
        <v>6.1728395061728392E-2</v>
      </c>
      <c r="L92" s="72">
        <v>1.2345679012345678E-2</v>
      </c>
      <c r="M92" s="72" t="s">
        <v>603</v>
      </c>
      <c r="N92" s="72">
        <v>0.34156378600823045</v>
      </c>
      <c r="O92" s="71">
        <v>1215</v>
      </c>
      <c r="Q92" s="73"/>
      <c r="R92" s="59"/>
    </row>
    <row r="93" spans="2:18" x14ac:dyDescent="0.2">
      <c r="B93" s="33" t="s">
        <v>78</v>
      </c>
      <c r="C93" s="21" t="s">
        <v>207</v>
      </c>
      <c r="D93" s="33" t="s">
        <v>208</v>
      </c>
      <c r="E93" s="72">
        <v>0</v>
      </c>
      <c r="F93" s="72">
        <v>0</v>
      </c>
      <c r="G93" s="72">
        <v>0</v>
      </c>
      <c r="H93" s="72">
        <v>0</v>
      </c>
      <c r="I93" s="72">
        <v>0</v>
      </c>
      <c r="J93" s="72">
        <v>0</v>
      </c>
      <c r="K93" s="72">
        <v>0</v>
      </c>
      <c r="L93" s="72">
        <v>0</v>
      </c>
      <c r="M93" s="72">
        <v>0</v>
      </c>
      <c r="N93" s="72">
        <v>0</v>
      </c>
      <c r="O93" s="71">
        <v>0</v>
      </c>
      <c r="Q93" s="73"/>
      <c r="R93" s="59"/>
    </row>
    <row r="94" spans="2:18" x14ac:dyDescent="0.2">
      <c r="B94" s="33" t="s">
        <v>78</v>
      </c>
      <c r="C94" s="21" t="s">
        <v>209</v>
      </c>
      <c r="D94" s="33" t="s">
        <v>210</v>
      </c>
      <c r="E94" s="72">
        <v>0</v>
      </c>
      <c r="F94" s="72">
        <v>0</v>
      </c>
      <c r="G94" s="72">
        <v>0</v>
      </c>
      <c r="H94" s="72">
        <v>0</v>
      </c>
      <c r="I94" s="72" t="s">
        <v>603</v>
      </c>
      <c r="J94" s="72" t="s">
        <v>603</v>
      </c>
      <c r="K94" s="72">
        <v>0</v>
      </c>
      <c r="L94" s="72" t="s">
        <v>603</v>
      </c>
      <c r="M94" s="72">
        <v>0</v>
      </c>
      <c r="N94" s="72">
        <v>0.99807692307692308</v>
      </c>
      <c r="O94" s="71">
        <v>2600</v>
      </c>
      <c r="Q94" s="73"/>
      <c r="R94" s="59"/>
    </row>
    <row r="95" spans="2:18" x14ac:dyDescent="0.2">
      <c r="B95" s="33" t="s">
        <v>78</v>
      </c>
      <c r="C95" s="21" t="s">
        <v>211</v>
      </c>
      <c r="D95" s="33" t="s">
        <v>212</v>
      </c>
      <c r="E95" s="72">
        <v>0</v>
      </c>
      <c r="F95" s="72">
        <v>0</v>
      </c>
      <c r="G95" s="72">
        <v>0</v>
      </c>
      <c r="H95" s="72">
        <v>0</v>
      </c>
      <c r="I95" s="72">
        <v>0</v>
      </c>
      <c r="J95" s="72">
        <v>0</v>
      </c>
      <c r="K95" s="72">
        <v>0</v>
      </c>
      <c r="L95" s="72">
        <v>0</v>
      </c>
      <c r="M95" s="72">
        <v>0</v>
      </c>
      <c r="N95" s="72">
        <v>1</v>
      </c>
      <c r="O95" s="71">
        <v>1825</v>
      </c>
      <c r="Q95" s="73"/>
      <c r="R95" s="59"/>
    </row>
    <row r="96" spans="2:18" x14ac:dyDescent="0.2">
      <c r="B96" s="33" t="s">
        <v>78</v>
      </c>
      <c r="C96" s="21" t="s">
        <v>213</v>
      </c>
      <c r="D96" s="33" t="s">
        <v>214</v>
      </c>
      <c r="E96" s="72">
        <v>0</v>
      </c>
      <c r="F96" s="72">
        <v>0</v>
      </c>
      <c r="G96" s="72">
        <v>0</v>
      </c>
      <c r="H96" s="72">
        <v>0</v>
      </c>
      <c r="I96" s="72">
        <v>0</v>
      </c>
      <c r="J96" s="72">
        <v>0</v>
      </c>
      <c r="K96" s="72">
        <v>0</v>
      </c>
      <c r="L96" s="72">
        <v>0</v>
      </c>
      <c r="M96" s="72">
        <v>0</v>
      </c>
      <c r="N96" s="72">
        <v>1</v>
      </c>
      <c r="O96" s="71">
        <v>2900</v>
      </c>
      <c r="Q96" s="73"/>
      <c r="R96" s="59"/>
    </row>
    <row r="97" spans="2:18" x14ac:dyDescent="0.2">
      <c r="B97" s="33" t="s">
        <v>78</v>
      </c>
      <c r="C97" s="21" t="s">
        <v>215</v>
      </c>
      <c r="D97" s="33" t="s">
        <v>216</v>
      </c>
      <c r="E97" s="72">
        <v>5.0179211469534052E-2</v>
      </c>
      <c r="F97" s="72">
        <v>9.4982078853046589E-2</v>
      </c>
      <c r="G97" s="72">
        <v>0.20430107526881722</v>
      </c>
      <c r="H97" s="72">
        <v>0.15591397849462366</v>
      </c>
      <c r="I97" s="72">
        <v>0.11290322580645161</v>
      </c>
      <c r="J97" s="72">
        <v>0.10215053763440861</v>
      </c>
      <c r="K97" s="72">
        <v>5.3763440860215055E-2</v>
      </c>
      <c r="L97" s="72">
        <v>1.0752688172043012E-2</v>
      </c>
      <c r="M97" s="72" t="s">
        <v>603</v>
      </c>
      <c r="N97" s="72">
        <v>0.2132616487455197</v>
      </c>
      <c r="O97" s="71">
        <v>2790</v>
      </c>
      <c r="Q97" s="73"/>
      <c r="R97" s="59"/>
    </row>
    <row r="98" spans="2:18" x14ac:dyDescent="0.2">
      <c r="B98" s="33" t="s">
        <v>78</v>
      </c>
      <c r="C98" s="21" t="s">
        <v>217</v>
      </c>
      <c r="D98" s="33" t="s">
        <v>218</v>
      </c>
      <c r="E98" s="72">
        <v>0</v>
      </c>
      <c r="F98" s="72">
        <v>0</v>
      </c>
      <c r="G98" s="72">
        <v>0</v>
      </c>
      <c r="H98" s="72">
        <v>0</v>
      </c>
      <c r="I98" s="72">
        <v>0</v>
      </c>
      <c r="J98" s="72">
        <v>0</v>
      </c>
      <c r="K98" s="72">
        <v>0</v>
      </c>
      <c r="L98" s="72">
        <v>0</v>
      </c>
      <c r="M98" s="72">
        <v>0</v>
      </c>
      <c r="N98" s="72">
        <v>1</v>
      </c>
      <c r="O98" s="71">
        <v>4055</v>
      </c>
      <c r="Q98" s="73"/>
      <c r="R98" s="59"/>
    </row>
    <row r="99" spans="2:18" x14ac:dyDescent="0.2">
      <c r="B99" s="33" t="s">
        <v>78</v>
      </c>
      <c r="C99" s="21" t="s">
        <v>219</v>
      </c>
      <c r="D99" s="33" t="s">
        <v>220</v>
      </c>
      <c r="E99" s="72">
        <v>0</v>
      </c>
      <c r="F99" s="72">
        <v>0</v>
      </c>
      <c r="G99" s="72">
        <v>0</v>
      </c>
      <c r="H99" s="72">
        <v>0</v>
      </c>
      <c r="I99" s="72">
        <v>0</v>
      </c>
      <c r="J99" s="72">
        <v>0</v>
      </c>
      <c r="K99" s="72">
        <v>0</v>
      </c>
      <c r="L99" s="72">
        <v>0</v>
      </c>
      <c r="M99" s="72">
        <v>0</v>
      </c>
      <c r="N99" s="72">
        <v>1</v>
      </c>
      <c r="O99" s="71">
        <v>2405</v>
      </c>
      <c r="Q99" s="73"/>
      <c r="R99" s="59"/>
    </row>
    <row r="100" spans="2:18" x14ac:dyDescent="0.2">
      <c r="B100" s="33" t="s">
        <v>78</v>
      </c>
      <c r="C100" s="21" t="s">
        <v>221</v>
      </c>
      <c r="D100" s="33" t="s">
        <v>222</v>
      </c>
      <c r="E100" s="72">
        <v>0</v>
      </c>
      <c r="F100" s="72">
        <v>0</v>
      </c>
      <c r="G100" s="72">
        <v>0</v>
      </c>
      <c r="H100" s="72">
        <v>0</v>
      </c>
      <c r="I100" s="72">
        <v>0</v>
      </c>
      <c r="J100" s="72">
        <v>0</v>
      </c>
      <c r="K100" s="72">
        <v>0</v>
      </c>
      <c r="L100" s="72">
        <v>0</v>
      </c>
      <c r="M100" s="72">
        <v>0</v>
      </c>
      <c r="N100" s="72">
        <v>1</v>
      </c>
      <c r="O100" s="71">
        <v>2915</v>
      </c>
      <c r="Q100" s="73"/>
      <c r="R100" s="59"/>
    </row>
    <row r="101" spans="2:18" x14ac:dyDescent="0.2">
      <c r="B101" s="33" t="s">
        <v>78</v>
      </c>
      <c r="C101" s="21" t="s">
        <v>223</v>
      </c>
      <c r="D101" s="33" t="s">
        <v>224</v>
      </c>
      <c r="E101" s="72" t="s">
        <v>603</v>
      </c>
      <c r="F101" s="72">
        <v>0</v>
      </c>
      <c r="G101" s="72" t="s">
        <v>603</v>
      </c>
      <c r="H101" s="72">
        <v>0</v>
      </c>
      <c r="I101" s="72">
        <v>0</v>
      </c>
      <c r="J101" s="72">
        <v>0</v>
      </c>
      <c r="K101" s="72" t="s">
        <v>603</v>
      </c>
      <c r="L101" s="72">
        <v>0</v>
      </c>
      <c r="M101" s="72">
        <v>0</v>
      </c>
      <c r="N101" s="72">
        <v>0.99784946236559136</v>
      </c>
      <c r="O101" s="71">
        <v>2325</v>
      </c>
      <c r="Q101" s="73"/>
      <c r="R101" s="59"/>
    </row>
    <row r="102" spans="2:18" x14ac:dyDescent="0.2">
      <c r="B102" s="33" t="s">
        <v>78</v>
      </c>
      <c r="C102" s="21" t="s">
        <v>225</v>
      </c>
      <c r="D102" s="33" t="s">
        <v>226</v>
      </c>
      <c r="E102" s="72">
        <v>0</v>
      </c>
      <c r="F102" s="72">
        <v>0</v>
      </c>
      <c r="G102" s="72">
        <v>0</v>
      </c>
      <c r="H102" s="72">
        <v>0</v>
      </c>
      <c r="I102" s="72">
        <v>0</v>
      </c>
      <c r="J102" s="72">
        <v>0</v>
      </c>
      <c r="K102" s="72">
        <v>0</v>
      </c>
      <c r="L102" s="72">
        <v>0</v>
      </c>
      <c r="M102" s="72">
        <v>0</v>
      </c>
      <c r="N102" s="72">
        <v>1</v>
      </c>
      <c r="O102" s="71">
        <v>2795</v>
      </c>
      <c r="Q102" s="73"/>
      <c r="R102" s="59"/>
    </row>
    <row r="103" spans="2:18" x14ac:dyDescent="0.2">
      <c r="B103" s="33" t="s">
        <v>78</v>
      </c>
      <c r="C103" s="21" t="s">
        <v>227</v>
      </c>
      <c r="D103" s="33" t="s">
        <v>228</v>
      </c>
      <c r="E103" s="72">
        <v>3.7821482602118005E-2</v>
      </c>
      <c r="F103" s="72">
        <v>7.4130105900151289E-2</v>
      </c>
      <c r="G103" s="72">
        <v>0.27080181543116488</v>
      </c>
      <c r="H103" s="72">
        <v>0.19818456883509833</v>
      </c>
      <c r="I103" s="72">
        <v>0.12405446293494705</v>
      </c>
      <c r="J103" s="72">
        <v>8.4720121028744322E-2</v>
      </c>
      <c r="K103" s="72">
        <v>4.2360060514372161E-2</v>
      </c>
      <c r="L103" s="72">
        <v>3.0257186081694403E-3</v>
      </c>
      <c r="M103" s="72" t="s">
        <v>603</v>
      </c>
      <c r="N103" s="72">
        <v>0.16338880484114976</v>
      </c>
      <c r="O103" s="71">
        <v>3305</v>
      </c>
      <c r="Q103" s="73"/>
      <c r="R103" s="59"/>
    </row>
    <row r="104" spans="2:18" x14ac:dyDescent="0.2">
      <c r="B104" s="33" t="s">
        <v>78</v>
      </c>
      <c r="C104" s="21" t="s">
        <v>229</v>
      </c>
      <c r="D104" s="33" t="s">
        <v>230</v>
      </c>
      <c r="E104" s="72">
        <v>0</v>
      </c>
      <c r="F104" s="72">
        <v>0</v>
      </c>
      <c r="G104" s="72">
        <v>0</v>
      </c>
      <c r="H104" s="72">
        <v>0</v>
      </c>
      <c r="I104" s="72">
        <v>0</v>
      </c>
      <c r="J104" s="72">
        <v>0</v>
      </c>
      <c r="K104" s="72">
        <v>0</v>
      </c>
      <c r="L104" s="72">
        <v>0</v>
      </c>
      <c r="M104" s="72">
        <v>0</v>
      </c>
      <c r="N104" s="72">
        <v>1</v>
      </c>
      <c r="O104" s="71">
        <v>2000</v>
      </c>
      <c r="Q104" s="73"/>
      <c r="R104" s="59"/>
    </row>
    <row r="105" spans="2:18" x14ac:dyDescent="0.2">
      <c r="B105" s="33" t="s">
        <v>78</v>
      </c>
      <c r="C105" s="21" t="s">
        <v>231</v>
      </c>
      <c r="D105" s="33" t="s">
        <v>232</v>
      </c>
      <c r="E105" s="72">
        <v>0</v>
      </c>
      <c r="F105" s="72">
        <v>0</v>
      </c>
      <c r="G105" s="72">
        <v>0</v>
      </c>
      <c r="H105" s="72">
        <v>0</v>
      </c>
      <c r="I105" s="72">
        <v>0</v>
      </c>
      <c r="J105" s="72">
        <v>0</v>
      </c>
      <c r="K105" s="72">
        <v>0</v>
      </c>
      <c r="L105" s="72">
        <v>0</v>
      </c>
      <c r="M105" s="72">
        <v>0</v>
      </c>
      <c r="N105" s="72">
        <v>1</v>
      </c>
      <c r="O105" s="71">
        <v>5025</v>
      </c>
      <c r="Q105" s="73"/>
      <c r="R105" s="59"/>
    </row>
    <row r="106" spans="2:18" x14ac:dyDescent="0.2">
      <c r="B106" s="33" t="s">
        <v>78</v>
      </c>
      <c r="C106" s="21" t="s">
        <v>233</v>
      </c>
      <c r="D106" s="33" t="s">
        <v>234</v>
      </c>
      <c r="E106" s="72" t="s">
        <v>603</v>
      </c>
      <c r="F106" s="72" t="s">
        <v>603</v>
      </c>
      <c r="G106" s="72">
        <v>2.5284450063211127E-3</v>
      </c>
      <c r="H106" s="72">
        <v>3.1605562579013905E-3</v>
      </c>
      <c r="I106" s="72">
        <v>6.321112515802781E-3</v>
      </c>
      <c r="J106" s="72">
        <v>1.0113780025284451E-2</v>
      </c>
      <c r="K106" s="72">
        <v>4.4247787610619468E-3</v>
      </c>
      <c r="L106" s="72" t="s">
        <v>603</v>
      </c>
      <c r="M106" s="72">
        <v>0</v>
      </c>
      <c r="N106" s="72">
        <v>0.97155499367888754</v>
      </c>
      <c r="O106" s="71">
        <v>7910</v>
      </c>
      <c r="Q106" s="73"/>
      <c r="R106" s="59"/>
    </row>
    <row r="107" spans="2:18" x14ac:dyDescent="0.2">
      <c r="B107" s="33" t="s">
        <v>78</v>
      </c>
      <c r="C107" s="21" t="s">
        <v>235</v>
      </c>
      <c r="D107" s="33" t="s">
        <v>236</v>
      </c>
      <c r="E107" s="72" t="s">
        <v>603</v>
      </c>
      <c r="F107" s="72">
        <v>3.246753246753247E-3</v>
      </c>
      <c r="G107" s="72">
        <v>1.6233766233766232E-2</v>
      </c>
      <c r="H107" s="72">
        <v>1.461038961038961E-2</v>
      </c>
      <c r="I107" s="72">
        <v>1.2987012987012988E-2</v>
      </c>
      <c r="J107" s="72">
        <v>6.4935064935064939E-3</v>
      </c>
      <c r="K107" s="72" t="s">
        <v>603</v>
      </c>
      <c r="L107" s="72">
        <v>0</v>
      </c>
      <c r="M107" s="72">
        <v>0</v>
      </c>
      <c r="N107" s="72">
        <v>0.94318181818181823</v>
      </c>
      <c r="O107" s="71">
        <v>3080</v>
      </c>
      <c r="Q107" s="73"/>
      <c r="R107" s="59"/>
    </row>
    <row r="108" spans="2:18" x14ac:dyDescent="0.2">
      <c r="B108" s="33" t="s">
        <v>78</v>
      </c>
      <c r="C108" s="21" t="s">
        <v>237</v>
      </c>
      <c r="D108" s="33" t="s">
        <v>238</v>
      </c>
      <c r="E108" s="72">
        <v>0</v>
      </c>
      <c r="F108" s="72">
        <v>0</v>
      </c>
      <c r="G108" s="72">
        <v>0</v>
      </c>
      <c r="H108" s="72">
        <v>0</v>
      </c>
      <c r="I108" s="72">
        <v>0</v>
      </c>
      <c r="J108" s="72">
        <v>0</v>
      </c>
      <c r="K108" s="72">
        <v>0</v>
      </c>
      <c r="L108" s="72">
        <v>0</v>
      </c>
      <c r="M108" s="72">
        <v>0</v>
      </c>
      <c r="N108" s="72">
        <v>1</v>
      </c>
      <c r="O108" s="71">
        <v>5435</v>
      </c>
      <c r="Q108" s="73"/>
      <c r="R108" s="59"/>
    </row>
    <row r="109" spans="2:18" x14ac:dyDescent="0.2">
      <c r="B109" s="33" t="s">
        <v>78</v>
      </c>
      <c r="C109" s="21" t="s">
        <v>239</v>
      </c>
      <c r="D109" s="33" t="s">
        <v>240</v>
      </c>
      <c r="E109" s="72">
        <v>7.8431372549019607E-3</v>
      </c>
      <c r="F109" s="72">
        <v>3.9215686274509803E-2</v>
      </c>
      <c r="G109" s="72">
        <v>0.12156862745098039</v>
      </c>
      <c r="H109" s="72">
        <v>0.12254901960784313</v>
      </c>
      <c r="I109" s="72">
        <v>0.13921568627450981</v>
      </c>
      <c r="J109" s="72">
        <v>0.15196078431372548</v>
      </c>
      <c r="K109" s="72">
        <v>5.4901960784313725E-2</v>
      </c>
      <c r="L109" s="72">
        <v>2.9411764705882353E-3</v>
      </c>
      <c r="M109" s="72">
        <v>1.9607843137254902E-3</v>
      </c>
      <c r="N109" s="72">
        <v>0.35980392156862745</v>
      </c>
      <c r="O109" s="71">
        <v>5100</v>
      </c>
      <c r="Q109" s="73"/>
      <c r="R109" s="59"/>
    </row>
    <row r="110" spans="2:18" x14ac:dyDescent="0.2">
      <c r="B110" s="33" t="s">
        <v>78</v>
      </c>
      <c r="C110" s="21" t="s">
        <v>241</v>
      </c>
      <c r="D110" s="33" t="s">
        <v>242</v>
      </c>
      <c r="E110" s="72">
        <v>0</v>
      </c>
      <c r="F110" s="72">
        <v>0</v>
      </c>
      <c r="G110" s="72">
        <v>0</v>
      </c>
      <c r="H110" s="72">
        <v>0</v>
      </c>
      <c r="I110" s="72">
        <v>0</v>
      </c>
      <c r="J110" s="72">
        <v>0</v>
      </c>
      <c r="K110" s="72">
        <v>0</v>
      </c>
      <c r="L110" s="72">
        <v>0</v>
      </c>
      <c r="M110" s="72">
        <v>0</v>
      </c>
      <c r="N110" s="72">
        <v>1</v>
      </c>
      <c r="O110" s="71">
        <v>5280</v>
      </c>
      <c r="Q110" s="73"/>
      <c r="R110" s="59"/>
    </row>
    <row r="111" spans="2:18" x14ac:dyDescent="0.2">
      <c r="B111" s="33" t="s">
        <v>78</v>
      </c>
      <c r="C111" s="21" t="s">
        <v>243</v>
      </c>
      <c r="D111" s="33" t="s">
        <v>244</v>
      </c>
      <c r="E111" s="72">
        <v>0</v>
      </c>
      <c r="F111" s="72">
        <v>0</v>
      </c>
      <c r="G111" s="72">
        <v>0</v>
      </c>
      <c r="H111" s="72">
        <v>0</v>
      </c>
      <c r="I111" s="72">
        <v>0</v>
      </c>
      <c r="J111" s="72">
        <v>0</v>
      </c>
      <c r="K111" s="72">
        <v>0</v>
      </c>
      <c r="L111" s="72">
        <v>0</v>
      </c>
      <c r="M111" s="72">
        <v>0</v>
      </c>
      <c r="N111" s="72">
        <v>1</v>
      </c>
      <c r="O111" s="71">
        <v>2680</v>
      </c>
      <c r="Q111" s="73"/>
      <c r="R111" s="59"/>
    </row>
    <row r="112" spans="2:18" x14ac:dyDescent="0.2">
      <c r="B112" s="33" t="s">
        <v>78</v>
      </c>
      <c r="C112" s="21" t="s">
        <v>245</v>
      </c>
      <c r="D112" s="33" t="s">
        <v>246</v>
      </c>
      <c r="E112" s="72">
        <v>0</v>
      </c>
      <c r="F112" s="72">
        <v>0</v>
      </c>
      <c r="G112" s="72">
        <v>0</v>
      </c>
      <c r="H112" s="72">
        <v>0</v>
      </c>
      <c r="I112" s="72">
        <v>0</v>
      </c>
      <c r="J112" s="72">
        <v>0</v>
      </c>
      <c r="K112" s="72">
        <v>0</v>
      </c>
      <c r="L112" s="72">
        <v>0</v>
      </c>
      <c r="M112" s="72">
        <v>0</v>
      </c>
      <c r="N112" s="72">
        <v>1</v>
      </c>
      <c r="O112" s="71">
        <v>4460</v>
      </c>
      <c r="Q112" s="73"/>
      <c r="R112" s="59"/>
    </row>
    <row r="113" spans="2:18" x14ac:dyDescent="0.2">
      <c r="B113" s="33" t="s">
        <v>78</v>
      </c>
      <c r="C113" s="21" t="s">
        <v>247</v>
      </c>
      <c r="D113" s="33" t="s">
        <v>248</v>
      </c>
      <c r="E113" s="72">
        <v>3.9534883720930232E-2</v>
      </c>
      <c r="F113" s="72">
        <v>0.1</v>
      </c>
      <c r="G113" s="72">
        <v>0.23488372093023255</v>
      </c>
      <c r="H113" s="72">
        <v>0.2069767441860465</v>
      </c>
      <c r="I113" s="72">
        <v>0.17209302325581396</v>
      </c>
      <c r="J113" s="72">
        <v>0.11162790697674418</v>
      </c>
      <c r="K113" s="72">
        <v>3.7209302325581395E-2</v>
      </c>
      <c r="L113" s="72">
        <v>4.6511627906976744E-3</v>
      </c>
      <c r="M113" s="72" t="s">
        <v>603</v>
      </c>
      <c r="N113" s="72">
        <v>9.0697674418604657E-2</v>
      </c>
      <c r="O113" s="71">
        <v>2150</v>
      </c>
      <c r="Q113" s="73"/>
      <c r="R113" s="59"/>
    </row>
    <row r="114" spans="2:18" x14ac:dyDescent="0.2">
      <c r="B114" s="33" t="s">
        <v>101</v>
      </c>
      <c r="C114" s="21" t="s">
        <v>249</v>
      </c>
      <c r="D114" s="33" t="s">
        <v>250</v>
      </c>
      <c r="E114" s="72">
        <v>0</v>
      </c>
      <c r="F114" s="72">
        <v>0</v>
      </c>
      <c r="G114" s="72">
        <v>0</v>
      </c>
      <c r="H114" s="72">
        <v>0</v>
      </c>
      <c r="I114" s="72">
        <v>0</v>
      </c>
      <c r="J114" s="72">
        <v>0</v>
      </c>
      <c r="K114" s="72">
        <v>0</v>
      </c>
      <c r="L114" s="72">
        <v>0</v>
      </c>
      <c r="M114" s="72">
        <v>0</v>
      </c>
      <c r="N114" s="72">
        <v>1</v>
      </c>
      <c r="O114" s="71">
        <v>1820</v>
      </c>
      <c r="Q114" s="73"/>
      <c r="R114" s="59"/>
    </row>
    <row r="115" spans="2:18" x14ac:dyDescent="0.2">
      <c r="B115" s="33" t="s">
        <v>101</v>
      </c>
      <c r="C115" s="21" t="s">
        <v>251</v>
      </c>
      <c r="D115" s="33" t="s">
        <v>252</v>
      </c>
      <c r="E115" s="72">
        <v>0</v>
      </c>
      <c r="F115" s="72">
        <v>0</v>
      </c>
      <c r="G115" s="72">
        <v>0</v>
      </c>
      <c r="H115" s="72">
        <v>0</v>
      </c>
      <c r="I115" s="72">
        <v>0</v>
      </c>
      <c r="J115" s="72">
        <v>0</v>
      </c>
      <c r="K115" s="72">
        <v>0</v>
      </c>
      <c r="L115" s="72">
        <v>0</v>
      </c>
      <c r="M115" s="72">
        <v>0</v>
      </c>
      <c r="N115" s="72">
        <v>1</v>
      </c>
      <c r="O115" s="71">
        <v>2395</v>
      </c>
      <c r="Q115" s="73"/>
      <c r="R115" s="59"/>
    </row>
    <row r="116" spans="2:18" x14ac:dyDescent="0.2">
      <c r="B116" s="33" t="s">
        <v>101</v>
      </c>
      <c r="C116" s="21" t="s">
        <v>253</v>
      </c>
      <c r="D116" s="33" t="s">
        <v>254</v>
      </c>
      <c r="E116" s="72" t="s">
        <v>603</v>
      </c>
      <c r="F116" s="72">
        <v>1.2886597938144329E-2</v>
      </c>
      <c r="G116" s="72">
        <v>1.0309278350515464E-2</v>
      </c>
      <c r="H116" s="72">
        <v>5.1546391752577319E-3</v>
      </c>
      <c r="I116" s="72" t="s">
        <v>603</v>
      </c>
      <c r="J116" s="72">
        <v>5.1546391752577319E-3</v>
      </c>
      <c r="K116" s="72" t="s">
        <v>603</v>
      </c>
      <c r="L116" s="72">
        <v>0</v>
      </c>
      <c r="M116" s="72">
        <v>0</v>
      </c>
      <c r="N116" s="72">
        <v>0.96391752577319589</v>
      </c>
      <c r="O116" s="71">
        <v>1940</v>
      </c>
      <c r="Q116" s="73"/>
      <c r="R116" s="59"/>
    </row>
    <row r="117" spans="2:18" x14ac:dyDescent="0.2">
      <c r="B117" s="33" t="s">
        <v>101</v>
      </c>
      <c r="C117" s="21" t="s">
        <v>255</v>
      </c>
      <c r="D117" s="33" t="s">
        <v>256</v>
      </c>
      <c r="E117" s="72">
        <v>3.875968992248062E-3</v>
      </c>
      <c r="F117" s="72">
        <v>7.7519379844961239E-3</v>
      </c>
      <c r="G117" s="72">
        <v>6.4599483204134363E-3</v>
      </c>
      <c r="H117" s="72">
        <v>1.0335917312661499E-2</v>
      </c>
      <c r="I117" s="72">
        <v>1.4211886304909561E-2</v>
      </c>
      <c r="J117" s="72">
        <v>2.1963824289405683E-2</v>
      </c>
      <c r="K117" s="72">
        <v>1.937984496124031E-2</v>
      </c>
      <c r="L117" s="72" t="s">
        <v>603</v>
      </c>
      <c r="M117" s="72" t="s">
        <v>603</v>
      </c>
      <c r="N117" s="72">
        <v>0.91731266149870805</v>
      </c>
      <c r="O117" s="71">
        <v>3870</v>
      </c>
      <c r="Q117" s="73"/>
      <c r="R117" s="59"/>
    </row>
    <row r="118" spans="2:18" x14ac:dyDescent="0.2">
      <c r="B118" s="33" t="s">
        <v>101</v>
      </c>
      <c r="C118" s="21" t="s">
        <v>257</v>
      </c>
      <c r="D118" s="33" t="s">
        <v>258</v>
      </c>
      <c r="E118" s="72">
        <v>0</v>
      </c>
      <c r="F118" s="72">
        <v>0</v>
      </c>
      <c r="G118" s="72">
        <v>0</v>
      </c>
      <c r="H118" s="72">
        <v>0</v>
      </c>
      <c r="I118" s="72">
        <v>0</v>
      </c>
      <c r="J118" s="72">
        <v>0</v>
      </c>
      <c r="K118" s="72">
        <v>0</v>
      </c>
      <c r="L118" s="72">
        <v>0</v>
      </c>
      <c r="M118" s="72">
        <v>0</v>
      </c>
      <c r="N118" s="72">
        <v>1</v>
      </c>
      <c r="O118" s="71">
        <v>3840</v>
      </c>
      <c r="Q118" s="73"/>
      <c r="R118" s="59"/>
    </row>
    <row r="119" spans="2:18" x14ac:dyDescent="0.2">
      <c r="B119" s="33" t="s">
        <v>101</v>
      </c>
      <c r="C119" s="21" t="s">
        <v>259</v>
      </c>
      <c r="D119" s="33" t="s">
        <v>260</v>
      </c>
      <c r="E119" s="72">
        <v>0</v>
      </c>
      <c r="F119" s="72">
        <v>0</v>
      </c>
      <c r="G119" s="72">
        <v>0</v>
      </c>
      <c r="H119" s="72">
        <v>0</v>
      </c>
      <c r="I119" s="72">
        <v>0</v>
      </c>
      <c r="J119" s="72">
        <v>0</v>
      </c>
      <c r="K119" s="72">
        <v>0</v>
      </c>
      <c r="L119" s="72">
        <v>0</v>
      </c>
      <c r="M119" s="72">
        <v>0</v>
      </c>
      <c r="N119" s="72">
        <v>1</v>
      </c>
      <c r="O119" s="71">
        <v>4275</v>
      </c>
      <c r="Q119" s="73"/>
      <c r="R119" s="59"/>
    </row>
    <row r="120" spans="2:18" x14ac:dyDescent="0.2">
      <c r="B120" s="33" t="s">
        <v>101</v>
      </c>
      <c r="C120" s="21" t="s">
        <v>261</v>
      </c>
      <c r="D120" s="33" t="s">
        <v>262</v>
      </c>
      <c r="E120" s="72" t="s">
        <v>603</v>
      </c>
      <c r="F120" s="72">
        <v>1.1428571428571429E-2</v>
      </c>
      <c r="G120" s="72">
        <v>3.1428571428571431E-2</v>
      </c>
      <c r="H120" s="72">
        <v>6.5714285714285711E-2</v>
      </c>
      <c r="I120" s="72">
        <v>3.4285714285714287E-2</v>
      </c>
      <c r="J120" s="72">
        <v>4.2857142857142858E-2</v>
      </c>
      <c r="K120" s="72">
        <v>3.4285714285714287E-2</v>
      </c>
      <c r="L120" s="72" t="s">
        <v>603</v>
      </c>
      <c r="M120" s="72" t="s">
        <v>603</v>
      </c>
      <c r="N120" s="72">
        <v>0.77428571428571424</v>
      </c>
      <c r="O120" s="71">
        <v>1750</v>
      </c>
      <c r="Q120" s="73"/>
      <c r="R120" s="59"/>
    </row>
    <row r="121" spans="2:18" x14ac:dyDescent="0.2">
      <c r="B121" s="33" t="s">
        <v>101</v>
      </c>
      <c r="C121" s="21" t="s">
        <v>263</v>
      </c>
      <c r="D121" s="33" t="s">
        <v>264</v>
      </c>
      <c r="E121" s="72">
        <v>0</v>
      </c>
      <c r="F121" s="72">
        <v>0</v>
      </c>
      <c r="G121" s="72">
        <v>0</v>
      </c>
      <c r="H121" s="72">
        <v>0</v>
      </c>
      <c r="I121" s="72">
        <v>0</v>
      </c>
      <c r="J121" s="72">
        <v>0</v>
      </c>
      <c r="K121" s="72">
        <v>0</v>
      </c>
      <c r="L121" s="72">
        <v>0</v>
      </c>
      <c r="M121" s="72">
        <v>0</v>
      </c>
      <c r="N121" s="72">
        <v>1</v>
      </c>
      <c r="O121" s="71">
        <v>1730</v>
      </c>
      <c r="Q121" s="73"/>
      <c r="R121" s="59"/>
    </row>
    <row r="122" spans="2:18" x14ac:dyDescent="0.2">
      <c r="B122" s="33" t="s">
        <v>101</v>
      </c>
      <c r="C122" s="21" t="s">
        <v>265</v>
      </c>
      <c r="D122" s="33" t="s">
        <v>266</v>
      </c>
      <c r="E122" s="72">
        <v>6.5573770491803279E-3</v>
      </c>
      <c r="F122" s="72">
        <v>1.1475409836065573E-2</v>
      </c>
      <c r="G122" s="72">
        <v>2.7868852459016394E-2</v>
      </c>
      <c r="H122" s="72">
        <v>0.12131147540983607</v>
      </c>
      <c r="I122" s="72">
        <v>8.3606557377049182E-2</v>
      </c>
      <c r="J122" s="72">
        <v>0.15737704918032788</v>
      </c>
      <c r="K122" s="72">
        <v>0.13770491803278689</v>
      </c>
      <c r="L122" s="72">
        <v>8.1967213114754103E-3</v>
      </c>
      <c r="M122" s="72" t="s">
        <v>603</v>
      </c>
      <c r="N122" s="72">
        <v>0.44426229508196724</v>
      </c>
      <c r="O122" s="71">
        <v>3050</v>
      </c>
      <c r="Q122" s="73"/>
      <c r="R122" s="59"/>
    </row>
    <row r="123" spans="2:18" x14ac:dyDescent="0.2">
      <c r="B123" s="33" t="s">
        <v>101</v>
      </c>
      <c r="C123" s="21" t="s">
        <v>267</v>
      </c>
      <c r="D123" s="33" t="s">
        <v>268</v>
      </c>
      <c r="E123" s="72">
        <v>1.3767209011264081E-2</v>
      </c>
      <c r="F123" s="72">
        <v>8.0100125156445559E-2</v>
      </c>
      <c r="G123" s="72">
        <v>0.29161451814768463</v>
      </c>
      <c r="H123" s="72">
        <v>0.18272841051314143</v>
      </c>
      <c r="I123" s="72">
        <v>0.18773466833541927</v>
      </c>
      <c r="J123" s="72">
        <v>0.15894868585732166</v>
      </c>
      <c r="K123" s="72">
        <v>6.7584480600750937E-2</v>
      </c>
      <c r="L123" s="72">
        <v>1.0012515644555695E-2</v>
      </c>
      <c r="M123" s="72">
        <v>2.5031289111389237E-3</v>
      </c>
      <c r="N123" s="72">
        <v>5.0062578222778474E-3</v>
      </c>
      <c r="O123" s="71">
        <v>3995</v>
      </c>
      <c r="Q123" s="73"/>
      <c r="R123" s="59"/>
    </row>
    <row r="124" spans="2:18" x14ac:dyDescent="0.2">
      <c r="B124" s="33" t="s">
        <v>101</v>
      </c>
      <c r="C124" s="21" t="s">
        <v>269</v>
      </c>
      <c r="D124" s="33" t="s">
        <v>270</v>
      </c>
      <c r="E124" s="72">
        <v>0.24447334200260079</v>
      </c>
      <c r="F124" s="72">
        <v>4.0312093628088429E-2</v>
      </c>
      <c r="G124" s="72">
        <v>0.16514954486345904</v>
      </c>
      <c r="H124" s="72">
        <v>0.17425227568270482</v>
      </c>
      <c r="I124" s="72">
        <v>8.4525357607282178E-2</v>
      </c>
      <c r="J124" s="72">
        <v>0.10533159947984395</v>
      </c>
      <c r="K124" s="72">
        <v>5.5916775032509754E-2</v>
      </c>
      <c r="L124" s="72">
        <v>1.8205461638491547E-2</v>
      </c>
      <c r="M124" s="72" t="s">
        <v>603</v>
      </c>
      <c r="N124" s="72">
        <v>0.11053315994798439</v>
      </c>
      <c r="O124" s="71">
        <v>3845</v>
      </c>
      <c r="Q124" s="73"/>
      <c r="R124" s="59"/>
    </row>
    <row r="125" spans="2:18" x14ac:dyDescent="0.2">
      <c r="B125" s="33" t="s">
        <v>101</v>
      </c>
      <c r="C125" s="21" t="s">
        <v>271</v>
      </c>
      <c r="D125" s="33" t="s">
        <v>272</v>
      </c>
      <c r="E125" s="72">
        <v>3.9723661485319514E-2</v>
      </c>
      <c r="F125" s="72">
        <v>0.12262521588946459</v>
      </c>
      <c r="G125" s="72">
        <v>0.24352331606217617</v>
      </c>
      <c r="H125" s="72">
        <v>0.12607944732297063</v>
      </c>
      <c r="I125" s="72">
        <v>0.10880829015544041</v>
      </c>
      <c r="J125" s="72">
        <v>0.12953367875647667</v>
      </c>
      <c r="K125" s="72">
        <v>8.1174438687392061E-2</v>
      </c>
      <c r="L125" s="72">
        <v>1.3816925734024179E-2</v>
      </c>
      <c r="M125" s="72">
        <v>3.4542314335060447E-3</v>
      </c>
      <c r="N125" s="72">
        <v>0.13126079447322972</v>
      </c>
      <c r="O125" s="71">
        <v>2895</v>
      </c>
      <c r="Q125" s="73"/>
      <c r="R125" s="59"/>
    </row>
    <row r="126" spans="2:18" x14ac:dyDescent="0.2">
      <c r="B126" s="33" t="s">
        <v>101</v>
      </c>
      <c r="C126" s="21" t="s">
        <v>273</v>
      </c>
      <c r="D126" s="33" t="s">
        <v>274</v>
      </c>
      <c r="E126" s="72" t="s">
        <v>603</v>
      </c>
      <c r="F126" s="72">
        <v>6.8493150684931503E-3</v>
      </c>
      <c r="G126" s="72">
        <v>2.0547945205479451E-2</v>
      </c>
      <c r="H126" s="72">
        <v>2.7397260273972601E-2</v>
      </c>
      <c r="I126" s="72">
        <v>4.1095890410958902E-2</v>
      </c>
      <c r="J126" s="72">
        <v>5.8219178082191778E-2</v>
      </c>
      <c r="K126" s="72">
        <v>2.3972602739726026E-2</v>
      </c>
      <c r="L126" s="72" t="s">
        <v>603</v>
      </c>
      <c r="M126" s="72">
        <v>0</v>
      </c>
      <c r="N126" s="72">
        <v>0.81849315068493156</v>
      </c>
      <c r="O126" s="71">
        <v>1460</v>
      </c>
      <c r="Q126" s="73"/>
      <c r="R126" s="59"/>
    </row>
    <row r="127" spans="2:18" x14ac:dyDescent="0.2">
      <c r="B127" s="33" t="s">
        <v>101</v>
      </c>
      <c r="C127" s="21" t="s">
        <v>275</v>
      </c>
      <c r="D127" s="33" t="s">
        <v>276</v>
      </c>
      <c r="E127" s="72">
        <v>0</v>
      </c>
      <c r="F127" s="72">
        <v>0</v>
      </c>
      <c r="G127" s="72">
        <v>0</v>
      </c>
      <c r="H127" s="72">
        <v>0</v>
      </c>
      <c r="I127" s="72">
        <v>0</v>
      </c>
      <c r="J127" s="72">
        <v>0</v>
      </c>
      <c r="K127" s="72">
        <v>0</v>
      </c>
      <c r="L127" s="72">
        <v>0</v>
      </c>
      <c r="M127" s="72">
        <v>0</v>
      </c>
      <c r="N127" s="72">
        <v>1</v>
      </c>
      <c r="O127" s="71">
        <v>3560</v>
      </c>
      <c r="Q127" s="73"/>
      <c r="R127" s="59"/>
    </row>
    <row r="128" spans="2:18" x14ac:dyDescent="0.2">
      <c r="B128" s="33" t="s">
        <v>101</v>
      </c>
      <c r="C128" s="21" t="s">
        <v>277</v>
      </c>
      <c r="D128" s="33" t="s">
        <v>278</v>
      </c>
      <c r="E128" s="72">
        <v>0</v>
      </c>
      <c r="F128" s="72">
        <v>0</v>
      </c>
      <c r="G128" s="72">
        <v>0</v>
      </c>
      <c r="H128" s="72">
        <v>0</v>
      </c>
      <c r="I128" s="72">
        <v>0</v>
      </c>
      <c r="J128" s="72">
        <v>0</v>
      </c>
      <c r="K128" s="72">
        <v>0</v>
      </c>
      <c r="L128" s="72">
        <v>0</v>
      </c>
      <c r="M128" s="72">
        <v>0</v>
      </c>
      <c r="N128" s="72">
        <v>1</v>
      </c>
      <c r="O128" s="71">
        <v>3500</v>
      </c>
      <c r="Q128" s="73"/>
      <c r="R128" s="59"/>
    </row>
    <row r="129" spans="2:18" x14ac:dyDescent="0.2">
      <c r="B129" s="33" t="s">
        <v>101</v>
      </c>
      <c r="C129" s="21" t="s">
        <v>279</v>
      </c>
      <c r="D129" s="33" t="s">
        <v>280</v>
      </c>
      <c r="E129" s="72">
        <v>0</v>
      </c>
      <c r="F129" s="72">
        <v>0</v>
      </c>
      <c r="G129" s="72">
        <v>0</v>
      </c>
      <c r="H129" s="72">
        <v>0</v>
      </c>
      <c r="I129" s="72">
        <v>0</v>
      </c>
      <c r="J129" s="72">
        <v>0</v>
      </c>
      <c r="K129" s="72">
        <v>0</v>
      </c>
      <c r="L129" s="72">
        <v>0</v>
      </c>
      <c r="M129" s="72">
        <v>0</v>
      </c>
      <c r="N129" s="72">
        <v>0</v>
      </c>
      <c r="O129" s="71">
        <v>0</v>
      </c>
      <c r="Q129" s="73"/>
      <c r="R129" s="59"/>
    </row>
    <row r="130" spans="2:18" x14ac:dyDescent="0.2">
      <c r="B130" s="33" t="s">
        <v>101</v>
      </c>
      <c r="C130" s="21" t="s">
        <v>281</v>
      </c>
      <c r="D130" s="33" t="s">
        <v>282</v>
      </c>
      <c r="E130" s="72">
        <v>1.3869625520110958E-2</v>
      </c>
      <c r="F130" s="72">
        <v>5.4091539528432729E-2</v>
      </c>
      <c r="G130" s="72">
        <v>0.20110957004160887</v>
      </c>
      <c r="H130" s="72">
        <v>0.11927877947295423</v>
      </c>
      <c r="I130" s="72">
        <v>0.1289875173370319</v>
      </c>
      <c r="J130" s="72">
        <v>0.14424410540915394</v>
      </c>
      <c r="K130" s="72">
        <v>4.0221914008321778E-2</v>
      </c>
      <c r="L130" s="72">
        <v>5.5478502080443829E-3</v>
      </c>
      <c r="M130" s="72">
        <v>2.7739251040221915E-3</v>
      </c>
      <c r="N130" s="72">
        <v>0.29126213592233008</v>
      </c>
      <c r="O130" s="71">
        <v>3605</v>
      </c>
      <c r="Q130" s="73"/>
      <c r="R130" s="59"/>
    </row>
    <row r="131" spans="2:18" x14ac:dyDescent="0.2">
      <c r="B131" s="33" t="s">
        <v>101</v>
      </c>
      <c r="C131" s="21" t="s">
        <v>283</v>
      </c>
      <c r="D131" s="33" t="s">
        <v>284</v>
      </c>
      <c r="E131" s="72">
        <v>0</v>
      </c>
      <c r="F131" s="72">
        <v>0</v>
      </c>
      <c r="G131" s="72">
        <v>0</v>
      </c>
      <c r="H131" s="72">
        <v>0</v>
      </c>
      <c r="I131" s="72">
        <v>0</v>
      </c>
      <c r="J131" s="72">
        <v>0</v>
      </c>
      <c r="K131" s="72">
        <v>0</v>
      </c>
      <c r="L131" s="72">
        <v>0</v>
      </c>
      <c r="M131" s="72">
        <v>0</v>
      </c>
      <c r="N131" s="72">
        <v>1</v>
      </c>
      <c r="O131" s="71">
        <v>2180</v>
      </c>
      <c r="Q131" s="73"/>
      <c r="R131" s="59"/>
    </row>
    <row r="132" spans="2:18" x14ac:dyDescent="0.2">
      <c r="B132" s="33" t="s">
        <v>101</v>
      </c>
      <c r="C132" s="21" t="s">
        <v>285</v>
      </c>
      <c r="D132" s="33" t="s">
        <v>286</v>
      </c>
      <c r="E132" s="72">
        <v>0</v>
      </c>
      <c r="F132" s="72">
        <v>0</v>
      </c>
      <c r="G132" s="72" t="s">
        <v>603</v>
      </c>
      <c r="H132" s="72">
        <v>0</v>
      </c>
      <c r="I132" s="72" t="s">
        <v>603</v>
      </c>
      <c r="J132" s="72">
        <v>2.4660912453760789E-3</v>
      </c>
      <c r="K132" s="72" t="s">
        <v>603</v>
      </c>
      <c r="L132" s="72">
        <v>0</v>
      </c>
      <c r="M132" s="72" t="s">
        <v>603</v>
      </c>
      <c r="N132" s="72">
        <v>0.99506781750924789</v>
      </c>
      <c r="O132" s="71">
        <v>4055</v>
      </c>
      <c r="Q132" s="73"/>
      <c r="R132" s="59"/>
    </row>
    <row r="133" spans="2:18" x14ac:dyDescent="0.2">
      <c r="B133" s="33" t="s">
        <v>101</v>
      </c>
      <c r="C133" s="21" t="s">
        <v>287</v>
      </c>
      <c r="D133" s="33" t="s">
        <v>288</v>
      </c>
      <c r="E133" s="72">
        <v>0</v>
      </c>
      <c r="F133" s="72">
        <v>0</v>
      </c>
      <c r="G133" s="72">
        <v>0</v>
      </c>
      <c r="H133" s="72">
        <v>0</v>
      </c>
      <c r="I133" s="72">
        <v>0</v>
      </c>
      <c r="J133" s="72">
        <v>0</v>
      </c>
      <c r="K133" s="72">
        <v>0</v>
      </c>
      <c r="L133" s="72">
        <v>0</v>
      </c>
      <c r="M133" s="72">
        <v>0</v>
      </c>
      <c r="N133" s="72">
        <v>1</v>
      </c>
      <c r="O133" s="71">
        <v>3295</v>
      </c>
      <c r="Q133" s="73"/>
      <c r="R133" s="59"/>
    </row>
    <row r="134" spans="2:18" x14ac:dyDescent="0.2">
      <c r="B134" s="33" t="s">
        <v>101</v>
      </c>
      <c r="C134" s="21" t="s">
        <v>289</v>
      </c>
      <c r="D134" s="33" t="s">
        <v>290</v>
      </c>
      <c r="E134" s="72">
        <v>0</v>
      </c>
      <c r="F134" s="72">
        <v>0</v>
      </c>
      <c r="G134" s="72">
        <v>0</v>
      </c>
      <c r="H134" s="72">
        <v>0</v>
      </c>
      <c r="I134" s="72">
        <v>0</v>
      </c>
      <c r="J134" s="72">
        <v>0</v>
      </c>
      <c r="K134" s="72">
        <v>0</v>
      </c>
      <c r="L134" s="72">
        <v>0</v>
      </c>
      <c r="M134" s="72">
        <v>0</v>
      </c>
      <c r="N134" s="72">
        <v>1</v>
      </c>
      <c r="O134" s="71">
        <v>2050</v>
      </c>
      <c r="Q134" s="73"/>
      <c r="R134" s="59"/>
    </row>
    <row r="135" spans="2:18" x14ac:dyDescent="0.2">
      <c r="B135" s="33" t="s">
        <v>101</v>
      </c>
      <c r="C135" s="21" t="s">
        <v>291</v>
      </c>
      <c r="D135" s="33" t="s">
        <v>292</v>
      </c>
      <c r="E135" s="72">
        <v>1.2165450121654502E-2</v>
      </c>
      <c r="F135" s="72">
        <v>3.5279805352798052E-2</v>
      </c>
      <c r="G135" s="72">
        <v>5.4744525547445258E-2</v>
      </c>
      <c r="H135" s="72">
        <v>5.8394160583941604E-2</v>
      </c>
      <c r="I135" s="72">
        <v>6.2043795620437957E-2</v>
      </c>
      <c r="J135" s="72">
        <v>6.2043795620437957E-2</v>
      </c>
      <c r="K135" s="72">
        <v>2.4330900243309004E-2</v>
      </c>
      <c r="L135" s="72">
        <v>3.6496350364963502E-3</v>
      </c>
      <c r="M135" s="72" t="s">
        <v>603</v>
      </c>
      <c r="N135" s="72">
        <v>0.68613138686131392</v>
      </c>
      <c r="O135" s="71">
        <v>4110</v>
      </c>
      <c r="Q135" s="73"/>
      <c r="R135" s="59"/>
    </row>
    <row r="136" spans="2:18" x14ac:dyDescent="0.2">
      <c r="B136" s="33" t="s">
        <v>110</v>
      </c>
      <c r="C136" s="21" t="s">
        <v>293</v>
      </c>
      <c r="D136" s="33" t="s">
        <v>294</v>
      </c>
      <c r="E136" s="72">
        <v>0</v>
      </c>
      <c r="F136" s="72">
        <v>0</v>
      </c>
      <c r="G136" s="72">
        <v>0</v>
      </c>
      <c r="H136" s="72">
        <v>0</v>
      </c>
      <c r="I136" s="72">
        <v>0</v>
      </c>
      <c r="J136" s="72">
        <v>0</v>
      </c>
      <c r="K136" s="72">
        <v>0</v>
      </c>
      <c r="L136" s="72">
        <v>0</v>
      </c>
      <c r="M136" s="72">
        <v>0</v>
      </c>
      <c r="N136" s="72">
        <v>0</v>
      </c>
      <c r="O136" s="71">
        <v>0</v>
      </c>
      <c r="Q136" s="73"/>
      <c r="R136" s="59"/>
    </row>
    <row r="137" spans="2:18" x14ac:dyDescent="0.2">
      <c r="B137" s="33" t="s">
        <v>110</v>
      </c>
      <c r="C137" s="21" t="s">
        <v>295</v>
      </c>
      <c r="D137" s="33" t="s">
        <v>296</v>
      </c>
      <c r="E137" s="72">
        <v>0</v>
      </c>
      <c r="F137" s="72">
        <v>0</v>
      </c>
      <c r="G137" s="72">
        <v>0</v>
      </c>
      <c r="H137" s="72">
        <v>0</v>
      </c>
      <c r="I137" s="72">
        <v>0</v>
      </c>
      <c r="J137" s="72">
        <v>0</v>
      </c>
      <c r="K137" s="72">
        <v>0</v>
      </c>
      <c r="L137" s="72">
        <v>0</v>
      </c>
      <c r="M137" s="72">
        <v>0</v>
      </c>
      <c r="N137" s="72">
        <v>1</v>
      </c>
      <c r="O137" s="71">
        <v>2570</v>
      </c>
      <c r="Q137" s="73"/>
      <c r="R137" s="59"/>
    </row>
    <row r="138" spans="2:18" x14ac:dyDescent="0.2">
      <c r="B138" s="33" t="s">
        <v>110</v>
      </c>
      <c r="C138" s="21" t="s">
        <v>297</v>
      </c>
      <c r="D138" s="33" t="s">
        <v>298</v>
      </c>
      <c r="E138" s="72">
        <v>0</v>
      </c>
      <c r="F138" s="72">
        <v>0</v>
      </c>
      <c r="G138" s="72">
        <v>0</v>
      </c>
      <c r="H138" s="72">
        <v>0</v>
      </c>
      <c r="I138" s="72">
        <v>0</v>
      </c>
      <c r="J138" s="72">
        <v>0</v>
      </c>
      <c r="K138" s="72">
        <v>0</v>
      </c>
      <c r="L138" s="72">
        <v>0</v>
      </c>
      <c r="M138" s="72">
        <v>0</v>
      </c>
      <c r="N138" s="72">
        <v>1</v>
      </c>
      <c r="O138" s="71">
        <v>1925</v>
      </c>
      <c r="Q138" s="73"/>
      <c r="R138" s="59"/>
    </row>
    <row r="139" spans="2:18" x14ac:dyDescent="0.2">
      <c r="B139" s="33" t="s">
        <v>110</v>
      </c>
      <c r="C139" s="21" t="s">
        <v>299</v>
      </c>
      <c r="D139" s="33" t="s">
        <v>300</v>
      </c>
      <c r="E139" s="72">
        <v>0</v>
      </c>
      <c r="F139" s="72">
        <v>0</v>
      </c>
      <c r="G139" s="72">
        <v>0</v>
      </c>
      <c r="H139" s="72">
        <v>0</v>
      </c>
      <c r="I139" s="72">
        <v>0</v>
      </c>
      <c r="J139" s="72">
        <v>0</v>
      </c>
      <c r="K139" s="72">
        <v>0</v>
      </c>
      <c r="L139" s="72">
        <v>0</v>
      </c>
      <c r="M139" s="72">
        <v>0</v>
      </c>
      <c r="N139" s="72">
        <v>1</v>
      </c>
      <c r="O139" s="71">
        <v>1775</v>
      </c>
      <c r="Q139" s="73"/>
      <c r="R139" s="59"/>
    </row>
    <row r="140" spans="2:18" x14ac:dyDescent="0.2">
      <c r="B140" s="33" t="s">
        <v>110</v>
      </c>
      <c r="C140" s="21" t="s">
        <v>301</v>
      </c>
      <c r="D140" s="33" t="s">
        <v>302</v>
      </c>
      <c r="E140" s="72">
        <v>0</v>
      </c>
      <c r="F140" s="72">
        <v>0</v>
      </c>
      <c r="G140" s="72">
        <v>0</v>
      </c>
      <c r="H140" s="72">
        <v>0</v>
      </c>
      <c r="I140" s="72">
        <v>0</v>
      </c>
      <c r="J140" s="72">
        <v>0</v>
      </c>
      <c r="K140" s="72">
        <v>0</v>
      </c>
      <c r="L140" s="72">
        <v>0</v>
      </c>
      <c r="M140" s="72">
        <v>0</v>
      </c>
      <c r="N140" s="72">
        <v>1</v>
      </c>
      <c r="O140" s="71">
        <v>1465</v>
      </c>
      <c r="Q140" s="73"/>
      <c r="R140" s="59"/>
    </row>
    <row r="141" spans="2:18" x14ac:dyDescent="0.2">
      <c r="B141" s="33" t="s">
        <v>110</v>
      </c>
      <c r="C141" s="21" t="s">
        <v>303</v>
      </c>
      <c r="D141" s="33" t="s">
        <v>304</v>
      </c>
      <c r="E141" s="72">
        <v>0</v>
      </c>
      <c r="F141" s="72">
        <v>0</v>
      </c>
      <c r="G141" s="72">
        <v>0</v>
      </c>
      <c r="H141" s="72">
        <v>0</v>
      </c>
      <c r="I141" s="72">
        <v>0</v>
      </c>
      <c r="J141" s="72">
        <v>0</v>
      </c>
      <c r="K141" s="72">
        <v>0</v>
      </c>
      <c r="L141" s="72">
        <v>0</v>
      </c>
      <c r="M141" s="72">
        <v>0</v>
      </c>
      <c r="N141" s="72">
        <v>1</v>
      </c>
      <c r="O141" s="71">
        <v>2625</v>
      </c>
      <c r="Q141" s="73"/>
      <c r="R141" s="59"/>
    </row>
    <row r="142" spans="2:18" x14ac:dyDescent="0.2">
      <c r="B142" s="33" t="s">
        <v>110</v>
      </c>
      <c r="C142" s="21" t="s">
        <v>305</v>
      </c>
      <c r="D142" s="33" t="s">
        <v>306</v>
      </c>
      <c r="E142" s="72">
        <v>0</v>
      </c>
      <c r="F142" s="72">
        <v>0</v>
      </c>
      <c r="G142" s="72">
        <v>0</v>
      </c>
      <c r="H142" s="72">
        <v>0</v>
      </c>
      <c r="I142" s="72">
        <v>0</v>
      </c>
      <c r="J142" s="72">
        <v>0</v>
      </c>
      <c r="K142" s="72">
        <v>0</v>
      </c>
      <c r="L142" s="72">
        <v>0</v>
      </c>
      <c r="M142" s="72">
        <v>0</v>
      </c>
      <c r="N142" s="72">
        <v>1</v>
      </c>
      <c r="O142" s="71">
        <v>2970</v>
      </c>
      <c r="Q142" s="73"/>
      <c r="R142" s="59"/>
    </row>
    <row r="143" spans="2:18" x14ac:dyDescent="0.2">
      <c r="B143" s="33" t="s">
        <v>110</v>
      </c>
      <c r="C143" s="21" t="s">
        <v>307</v>
      </c>
      <c r="D143" s="33" t="s">
        <v>308</v>
      </c>
      <c r="E143" s="72">
        <v>0</v>
      </c>
      <c r="F143" s="72">
        <v>0</v>
      </c>
      <c r="G143" s="72">
        <v>0</v>
      </c>
      <c r="H143" s="72">
        <v>0</v>
      </c>
      <c r="I143" s="72">
        <v>0</v>
      </c>
      <c r="J143" s="72">
        <v>0</v>
      </c>
      <c r="K143" s="72">
        <v>0</v>
      </c>
      <c r="L143" s="72">
        <v>0</v>
      </c>
      <c r="M143" s="72">
        <v>0</v>
      </c>
      <c r="N143" s="72">
        <v>1</v>
      </c>
      <c r="O143" s="71">
        <v>5270</v>
      </c>
      <c r="Q143" s="73"/>
      <c r="R143" s="59"/>
    </row>
    <row r="144" spans="2:18" x14ac:dyDescent="0.2">
      <c r="B144" s="33" t="s">
        <v>110</v>
      </c>
      <c r="C144" s="21" t="s">
        <v>309</v>
      </c>
      <c r="D144" s="33" t="s">
        <v>310</v>
      </c>
      <c r="E144" s="72">
        <v>0</v>
      </c>
      <c r="F144" s="72">
        <v>0</v>
      </c>
      <c r="G144" s="72">
        <v>0</v>
      </c>
      <c r="H144" s="72">
        <v>0</v>
      </c>
      <c r="I144" s="72">
        <v>0</v>
      </c>
      <c r="J144" s="72">
        <v>0</v>
      </c>
      <c r="K144" s="72">
        <v>0</v>
      </c>
      <c r="L144" s="72">
        <v>0</v>
      </c>
      <c r="M144" s="72">
        <v>0</v>
      </c>
      <c r="N144" s="72">
        <v>1</v>
      </c>
      <c r="O144" s="71">
        <v>40</v>
      </c>
      <c r="Q144" s="73"/>
      <c r="R144" s="59"/>
    </row>
    <row r="145" spans="2:18" x14ac:dyDescent="0.2">
      <c r="B145" s="33" t="s">
        <v>110</v>
      </c>
      <c r="C145" s="21" t="s">
        <v>311</v>
      </c>
      <c r="D145" s="33" t="s">
        <v>312</v>
      </c>
      <c r="E145" s="72">
        <v>1.0309278350515464E-2</v>
      </c>
      <c r="F145" s="72">
        <v>0.12027491408934708</v>
      </c>
      <c r="G145" s="72">
        <v>0.12972508591065293</v>
      </c>
      <c r="H145" s="72">
        <v>0.11512027491408934</v>
      </c>
      <c r="I145" s="72">
        <v>7.560137457044673E-2</v>
      </c>
      <c r="J145" s="72">
        <v>6.099656357388316E-2</v>
      </c>
      <c r="K145" s="72">
        <v>2.4914089347079039E-2</v>
      </c>
      <c r="L145" s="72">
        <v>4.2955326460481103E-3</v>
      </c>
      <c r="M145" s="72">
        <v>1.718213058419244E-3</v>
      </c>
      <c r="N145" s="72">
        <v>0.45790378006872851</v>
      </c>
      <c r="O145" s="71">
        <v>5820</v>
      </c>
      <c r="Q145" s="73"/>
      <c r="R145" s="59"/>
    </row>
    <row r="146" spans="2:18" x14ac:dyDescent="0.2">
      <c r="B146" s="33" t="s">
        <v>110</v>
      </c>
      <c r="C146" s="21" t="s">
        <v>313</v>
      </c>
      <c r="D146" s="33" t="s">
        <v>314</v>
      </c>
      <c r="E146" s="72">
        <v>0</v>
      </c>
      <c r="F146" s="72">
        <v>0</v>
      </c>
      <c r="G146" s="72">
        <v>0</v>
      </c>
      <c r="H146" s="72">
        <v>0</v>
      </c>
      <c r="I146" s="72">
        <v>0</v>
      </c>
      <c r="J146" s="72">
        <v>0</v>
      </c>
      <c r="K146" s="72">
        <v>0</v>
      </c>
      <c r="L146" s="72">
        <v>0</v>
      </c>
      <c r="M146" s="72">
        <v>0</v>
      </c>
      <c r="N146" s="72">
        <v>1</v>
      </c>
      <c r="O146" s="71">
        <v>5185</v>
      </c>
      <c r="Q146" s="73"/>
      <c r="R146" s="59"/>
    </row>
    <row r="147" spans="2:18" x14ac:dyDescent="0.2">
      <c r="B147" s="33" t="s">
        <v>110</v>
      </c>
      <c r="C147" s="21" t="s">
        <v>315</v>
      </c>
      <c r="D147" s="33" t="s">
        <v>316</v>
      </c>
      <c r="E147" s="72">
        <v>0</v>
      </c>
      <c r="F147" s="72">
        <v>0</v>
      </c>
      <c r="G147" s="72">
        <v>0</v>
      </c>
      <c r="H147" s="72">
        <v>0</v>
      </c>
      <c r="I147" s="72">
        <v>0</v>
      </c>
      <c r="J147" s="72">
        <v>0</v>
      </c>
      <c r="K147" s="72">
        <v>0</v>
      </c>
      <c r="L147" s="72">
        <v>0</v>
      </c>
      <c r="M147" s="72">
        <v>0</v>
      </c>
      <c r="N147" s="72">
        <v>1</v>
      </c>
      <c r="O147" s="71">
        <v>2205</v>
      </c>
      <c r="Q147" s="73"/>
      <c r="R147" s="59"/>
    </row>
    <row r="148" spans="2:18" x14ac:dyDescent="0.2">
      <c r="B148" s="33" t="s">
        <v>110</v>
      </c>
      <c r="C148" s="21" t="s">
        <v>317</v>
      </c>
      <c r="D148" s="33" t="s">
        <v>318</v>
      </c>
      <c r="E148" s="72">
        <v>1.2039660056657223E-2</v>
      </c>
      <c r="F148" s="72">
        <v>3.39943342776204E-2</v>
      </c>
      <c r="G148" s="72">
        <v>5.0283286118980169E-2</v>
      </c>
      <c r="H148" s="72">
        <v>4.8866855524079322E-2</v>
      </c>
      <c r="I148" s="72">
        <v>3.5410764872521247E-2</v>
      </c>
      <c r="J148" s="72">
        <v>3.8951841359773372E-2</v>
      </c>
      <c r="K148" s="72">
        <v>2.0538243626062325E-2</v>
      </c>
      <c r="L148" s="72">
        <v>2.124645892351275E-3</v>
      </c>
      <c r="M148" s="72" t="s">
        <v>603</v>
      </c>
      <c r="N148" s="72">
        <v>0.75779036827195467</v>
      </c>
      <c r="O148" s="71">
        <v>7060</v>
      </c>
      <c r="Q148" s="73"/>
      <c r="R148" s="59"/>
    </row>
    <row r="149" spans="2:18" x14ac:dyDescent="0.2">
      <c r="B149" s="33" t="s">
        <v>110</v>
      </c>
      <c r="C149" s="21" t="s">
        <v>319</v>
      </c>
      <c r="D149" s="33" t="s">
        <v>320</v>
      </c>
      <c r="E149" s="72">
        <v>3.386454183266932E-2</v>
      </c>
      <c r="F149" s="72">
        <v>9.5617529880478086E-2</v>
      </c>
      <c r="G149" s="72">
        <v>0.2788844621513944</v>
      </c>
      <c r="H149" s="72">
        <v>0.16334661354581673</v>
      </c>
      <c r="I149" s="72">
        <v>0.1752988047808765</v>
      </c>
      <c r="J149" s="72">
        <v>0.14741035856573706</v>
      </c>
      <c r="K149" s="72">
        <v>7.1713147410358571E-2</v>
      </c>
      <c r="L149" s="72">
        <v>1.9920318725099601E-2</v>
      </c>
      <c r="M149" s="72" t="s">
        <v>603</v>
      </c>
      <c r="N149" s="72">
        <v>9.9601593625498006E-3</v>
      </c>
      <c r="O149" s="71">
        <v>2510</v>
      </c>
      <c r="Q149" s="73"/>
      <c r="R149" s="59"/>
    </row>
    <row r="150" spans="2:18" x14ac:dyDescent="0.2">
      <c r="B150" s="33" t="s">
        <v>110</v>
      </c>
      <c r="C150" s="21" t="s">
        <v>321</v>
      </c>
      <c r="D150" s="33" t="s">
        <v>322</v>
      </c>
      <c r="E150" s="72">
        <v>0</v>
      </c>
      <c r="F150" s="72" t="s">
        <v>603</v>
      </c>
      <c r="G150" s="72">
        <v>7.0257611241217799E-3</v>
      </c>
      <c r="H150" s="72">
        <v>1.405152224824356E-2</v>
      </c>
      <c r="I150" s="72">
        <v>1.873536299765808E-2</v>
      </c>
      <c r="J150" s="72">
        <v>2.3419203747072601E-2</v>
      </c>
      <c r="K150" s="72">
        <v>2.3419203747072601E-2</v>
      </c>
      <c r="L150" s="72" t="s">
        <v>603</v>
      </c>
      <c r="M150" s="72" t="s">
        <v>603</v>
      </c>
      <c r="N150" s="72">
        <v>0.91100702576112413</v>
      </c>
      <c r="O150" s="71">
        <v>2135</v>
      </c>
      <c r="Q150" s="73"/>
      <c r="R150" s="59"/>
    </row>
    <row r="151" spans="2:18" x14ac:dyDescent="0.2">
      <c r="B151" s="33" t="s">
        <v>110</v>
      </c>
      <c r="C151" s="21" t="s">
        <v>323</v>
      </c>
      <c r="D151" s="33" t="s">
        <v>324</v>
      </c>
      <c r="E151" s="72">
        <v>2.782608695652174E-2</v>
      </c>
      <c r="F151" s="72">
        <v>0.10434782608695652</v>
      </c>
      <c r="G151" s="72">
        <v>0.26608695652173914</v>
      </c>
      <c r="H151" s="72">
        <v>0.22260869565217392</v>
      </c>
      <c r="I151" s="72">
        <v>0.17565217391304347</v>
      </c>
      <c r="J151" s="72">
        <v>0.14608695652173914</v>
      </c>
      <c r="K151" s="72">
        <v>2.782608695652174E-2</v>
      </c>
      <c r="L151" s="72">
        <v>3.4782608695652175E-3</v>
      </c>
      <c r="M151" s="72">
        <v>3.4782608695652175E-3</v>
      </c>
      <c r="N151" s="72">
        <v>2.0869565217391306E-2</v>
      </c>
      <c r="O151" s="71">
        <v>2875</v>
      </c>
      <c r="Q151" s="73"/>
      <c r="R151" s="59"/>
    </row>
    <row r="152" spans="2:18" x14ac:dyDescent="0.2">
      <c r="B152" s="33" t="s">
        <v>110</v>
      </c>
      <c r="C152" s="21" t="s">
        <v>325</v>
      </c>
      <c r="D152" s="33" t="s">
        <v>326</v>
      </c>
      <c r="E152" s="72">
        <v>0</v>
      </c>
      <c r="F152" s="72">
        <v>0</v>
      </c>
      <c r="G152" s="72">
        <v>0</v>
      </c>
      <c r="H152" s="72">
        <v>0</v>
      </c>
      <c r="I152" s="72">
        <v>0</v>
      </c>
      <c r="J152" s="72">
        <v>0</v>
      </c>
      <c r="K152" s="72">
        <v>0</v>
      </c>
      <c r="L152" s="72">
        <v>0</v>
      </c>
      <c r="M152" s="72">
        <v>0</v>
      </c>
      <c r="N152" s="72">
        <v>1</v>
      </c>
      <c r="O152" s="71">
        <v>1825</v>
      </c>
      <c r="Q152" s="73"/>
      <c r="R152" s="59"/>
    </row>
    <row r="153" spans="2:18" x14ac:dyDescent="0.2">
      <c r="B153" s="33" t="s">
        <v>110</v>
      </c>
      <c r="C153" s="21" t="s">
        <v>327</v>
      </c>
      <c r="D153" s="33" t="s">
        <v>328</v>
      </c>
      <c r="E153" s="72">
        <v>0</v>
      </c>
      <c r="F153" s="72">
        <v>0</v>
      </c>
      <c r="G153" s="72">
        <v>0</v>
      </c>
      <c r="H153" s="72">
        <v>0</v>
      </c>
      <c r="I153" s="72">
        <v>0</v>
      </c>
      <c r="J153" s="72">
        <v>0</v>
      </c>
      <c r="K153" s="72">
        <v>0</v>
      </c>
      <c r="L153" s="72">
        <v>0</v>
      </c>
      <c r="M153" s="72">
        <v>0</v>
      </c>
      <c r="N153" s="72">
        <v>1</v>
      </c>
      <c r="O153" s="71">
        <v>2570</v>
      </c>
      <c r="Q153" s="73"/>
      <c r="R153" s="59"/>
    </row>
    <row r="154" spans="2:18" x14ac:dyDescent="0.2">
      <c r="B154" s="33" t="s">
        <v>110</v>
      </c>
      <c r="C154" s="21" t="s">
        <v>329</v>
      </c>
      <c r="D154" s="33" t="s">
        <v>330</v>
      </c>
      <c r="E154" s="72">
        <v>0</v>
      </c>
      <c r="F154" s="72">
        <v>0</v>
      </c>
      <c r="G154" s="72">
        <v>0</v>
      </c>
      <c r="H154" s="72">
        <v>0</v>
      </c>
      <c r="I154" s="72">
        <v>0</v>
      </c>
      <c r="J154" s="72">
        <v>0</v>
      </c>
      <c r="K154" s="72">
        <v>0</v>
      </c>
      <c r="L154" s="72">
        <v>0</v>
      </c>
      <c r="M154" s="72">
        <v>0</v>
      </c>
      <c r="N154" s="72">
        <v>1</v>
      </c>
      <c r="O154" s="71">
        <v>2145</v>
      </c>
      <c r="Q154" s="73"/>
      <c r="R154" s="59"/>
    </row>
    <row r="155" spans="2:18" x14ac:dyDescent="0.2">
      <c r="B155" s="33" t="s">
        <v>117</v>
      </c>
      <c r="C155" s="21" t="s">
        <v>331</v>
      </c>
      <c r="D155" s="33" t="s">
        <v>332</v>
      </c>
      <c r="E155" s="72">
        <v>0</v>
      </c>
      <c r="F155" s="72">
        <v>0</v>
      </c>
      <c r="G155" s="72">
        <v>0</v>
      </c>
      <c r="H155" s="72">
        <v>0</v>
      </c>
      <c r="I155" s="72">
        <v>0</v>
      </c>
      <c r="J155" s="72">
        <v>0</v>
      </c>
      <c r="K155" s="72">
        <v>0</v>
      </c>
      <c r="L155" s="72">
        <v>0</v>
      </c>
      <c r="M155" s="72">
        <v>0</v>
      </c>
      <c r="N155" s="72">
        <v>1</v>
      </c>
      <c r="O155" s="71">
        <v>2240</v>
      </c>
      <c r="Q155" s="73"/>
      <c r="R155" s="59"/>
    </row>
    <row r="156" spans="2:18" x14ac:dyDescent="0.2">
      <c r="B156" s="33" t="s">
        <v>117</v>
      </c>
      <c r="C156" s="21" t="s">
        <v>333</v>
      </c>
      <c r="D156" s="33" t="s">
        <v>334</v>
      </c>
      <c r="E156" s="72">
        <v>0</v>
      </c>
      <c r="F156" s="72">
        <v>0</v>
      </c>
      <c r="G156" s="72">
        <v>0</v>
      </c>
      <c r="H156" s="72">
        <v>0</v>
      </c>
      <c r="I156" s="72">
        <v>0</v>
      </c>
      <c r="J156" s="72">
        <v>0</v>
      </c>
      <c r="K156" s="72">
        <v>0</v>
      </c>
      <c r="L156" s="72">
        <v>0</v>
      </c>
      <c r="M156" s="72">
        <v>0</v>
      </c>
      <c r="N156" s="72">
        <v>1</v>
      </c>
      <c r="O156" s="71">
        <v>2440</v>
      </c>
      <c r="Q156" s="73"/>
      <c r="R156" s="59"/>
    </row>
    <row r="157" spans="2:18" x14ac:dyDescent="0.2">
      <c r="B157" s="33" t="s">
        <v>117</v>
      </c>
      <c r="C157" s="21" t="s">
        <v>335</v>
      </c>
      <c r="D157" s="33" t="s">
        <v>336</v>
      </c>
      <c r="E157" s="72">
        <v>0</v>
      </c>
      <c r="F157" s="72">
        <v>0</v>
      </c>
      <c r="G157" s="72">
        <v>0</v>
      </c>
      <c r="H157" s="72">
        <v>0</v>
      </c>
      <c r="I157" s="72">
        <v>0</v>
      </c>
      <c r="J157" s="72">
        <v>0</v>
      </c>
      <c r="K157" s="72">
        <v>0</v>
      </c>
      <c r="L157" s="72">
        <v>0</v>
      </c>
      <c r="M157" s="72">
        <v>0</v>
      </c>
      <c r="N157" s="72">
        <v>1</v>
      </c>
      <c r="O157" s="71">
        <v>2395</v>
      </c>
      <c r="Q157" s="73"/>
      <c r="R157" s="59"/>
    </row>
    <row r="158" spans="2:18" x14ac:dyDescent="0.2">
      <c r="B158" s="33" t="s">
        <v>117</v>
      </c>
      <c r="C158" s="21" t="s">
        <v>337</v>
      </c>
      <c r="D158" s="33" t="s">
        <v>338</v>
      </c>
      <c r="E158" s="72">
        <v>1.6887816646562123E-2</v>
      </c>
      <c r="F158" s="72">
        <v>9.4089264173703252E-2</v>
      </c>
      <c r="G158" s="72">
        <v>0.31966224366706875</v>
      </c>
      <c r="H158" s="72">
        <v>0.19300361881785283</v>
      </c>
      <c r="I158" s="72">
        <v>0.13751507840772015</v>
      </c>
      <c r="J158" s="72">
        <v>9.8914354644149577E-2</v>
      </c>
      <c r="K158" s="72">
        <v>3.6188178528347409E-2</v>
      </c>
      <c r="L158" s="72">
        <v>4.8250904704463205E-3</v>
      </c>
      <c r="M158" s="72" t="s">
        <v>603</v>
      </c>
      <c r="N158" s="72">
        <v>9.7708082026537996E-2</v>
      </c>
      <c r="O158" s="71">
        <v>4145</v>
      </c>
      <c r="Q158" s="73"/>
      <c r="R158" s="59"/>
    </row>
    <row r="159" spans="2:18" x14ac:dyDescent="0.2">
      <c r="B159" s="33" t="s">
        <v>117</v>
      </c>
      <c r="C159" s="21" t="s">
        <v>339</v>
      </c>
      <c r="D159" s="33" t="s">
        <v>340</v>
      </c>
      <c r="E159" s="72">
        <v>3.9024390243902439E-2</v>
      </c>
      <c r="F159" s="72">
        <v>4.5121951219512194E-2</v>
      </c>
      <c r="G159" s="72">
        <v>8.7804878048780483E-2</v>
      </c>
      <c r="H159" s="72">
        <v>0.13292682926829269</v>
      </c>
      <c r="I159" s="72">
        <v>0.15121951219512195</v>
      </c>
      <c r="J159" s="72">
        <v>0.13170731707317074</v>
      </c>
      <c r="K159" s="72">
        <v>6.4634146341463417E-2</v>
      </c>
      <c r="L159" s="72">
        <v>8.5365853658536592E-3</v>
      </c>
      <c r="M159" s="72">
        <v>3.6585365853658539E-3</v>
      </c>
      <c r="N159" s="72">
        <v>0.33536585365853661</v>
      </c>
      <c r="O159" s="71">
        <v>4100</v>
      </c>
      <c r="Q159" s="73"/>
      <c r="R159" s="59"/>
    </row>
    <row r="160" spans="2:18" x14ac:dyDescent="0.2">
      <c r="B160" s="33" t="s">
        <v>117</v>
      </c>
      <c r="C160" s="21" t="s">
        <v>341</v>
      </c>
      <c r="D160" s="33" t="s">
        <v>342</v>
      </c>
      <c r="E160" s="72">
        <v>4.9916805324459232E-2</v>
      </c>
      <c r="F160" s="72">
        <v>0.13394342762063227</v>
      </c>
      <c r="G160" s="72">
        <v>0.31863560732113144</v>
      </c>
      <c r="H160" s="72">
        <v>0.18635607321131448</v>
      </c>
      <c r="I160" s="72">
        <v>0.12562396006655574</v>
      </c>
      <c r="J160" s="72">
        <v>9.8169717138103157E-2</v>
      </c>
      <c r="K160" s="72">
        <v>3.9933444259567387E-2</v>
      </c>
      <c r="L160" s="72">
        <v>8.3194675540765387E-3</v>
      </c>
      <c r="M160" s="72">
        <v>2.4958402662229617E-3</v>
      </c>
      <c r="N160" s="72">
        <v>3.5773710482529121E-2</v>
      </c>
      <c r="O160" s="71">
        <v>6010</v>
      </c>
      <c r="Q160" s="73"/>
      <c r="R160" s="59"/>
    </row>
    <row r="161" spans="2:18" x14ac:dyDescent="0.2">
      <c r="B161" s="33" t="s">
        <v>117</v>
      </c>
      <c r="C161" s="21" t="s">
        <v>343</v>
      </c>
      <c r="D161" s="33" t="s">
        <v>344</v>
      </c>
      <c r="E161" s="72">
        <v>0</v>
      </c>
      <c r="F161" s="72">
        <v>0</v>
      </c>
      <c r="G161" s="72">
        <v>0</v>
      </c>
      <c r="H161" s="72">
        <v>0</v>
      </c>
      <c r="I161" s="72">
        <v>0</v>
      </c>
      <c r="J161" s="72">
        <v>0</v>
      </c>
      <c r="K161" s="72">
        <v>0</v>
      </c>
      <c r="L161" s="72">
        <v>0</v>
      </c>
      <c r="M161" s="72">
        <v>0</v>
      </c>
      <c r="N161" s="72">
        <v>1</v>
      </c>
      <c r="O161" s="71">
        <v>3185</v>
      </c>
      <c r="Q161" s="73"/>
      <c r="R161" s="59"/>
    </row>
    <row r="162" spans="2:18" x14ac:dyDescent="0.2">
      <c r="B162" s="33" t="s">
        <v>117</v>
      </c>
      <c r="C162" s="21" t="s">
        <v>345</v>
      </c>
      <c r="D162" s="33" t="s">
        <v>346</v>
      </c>
      <c r="E162" s="72">
        <v>0</v>
      </c>
      <c r="F162" s="72">
        <v>0</v>
      </c>
      <c r="G162" s="72">
        <v>0</v>
      </c>
      <c r="H162" s="72">
        <v>0</v>
      </c>
      <c r="I162" s="72">
        <v>0</v>
      </c>
      <c r="J162" s="72">
        <v>0</v>
      </c>
      <c r="K162" s="72">
        <v>0</v>
      </c>
      <c r="L162" s="72">
        <v>0</v>
      </c>
      <c r="M162" s="72">
        <v>0</v>
      </c>
      <c r="N162" s="72">
        <v>1</v>
      </c>
      <c r="O162" s="71">
        <v>2005</v>
      </c>
      <c r="Q162" s="73"/>
      <c r="R162" s="59"/>
    </row>
    <row r="163" spans="2:18" x14ac:dyDescent="0.2">
      <c r="B163" s="33" t="s">
        <v>117</v>
      </c>
      <c r="C163" s="21" t="s">
        <v>347</v>
      </c>
      <c r="D163" s="33" t="s">
        <v>348</v>
      </c>
      <c r="E163" s="72">
        <v>2.0454545454545454E-2</v>
      </c>
      <c r="F163" s="72">
        <v>3.4090909090909088E-2</v>
      </c>
      <c r="G163" s="72">
        <v>4.8863636363636366E-2</v>
      </c>
      <c r="H163" s="72">
        <v>3.2954545454545452E-2</v>
      </c>
      <c r="I163" s="72">
        <v>3.0681818181818182E-2</v>
      </c>
      <c r="J163" s="72">
        <v>3.1818181818181815E-2</v>
      </c>
      <c r="K163" s="72">
        <v>1.4772727272727272E-2</v>
      </c>
      <c r="L163" s="72" t="s">
        <v>603</v>
      </c>
      <c r="M163" s="72" t="s">
        <v>603</v>
      </c>
      <c r="N163" s="72">
        <v>0.78409090909090906</v>
      </c>
      <c r="O163" s="71">
        <v>4400</v>
      </c>
      <c r="Q163" s="73"/>
      <c r="R163" s="59"/>
    </row>
    <row r="164" spans="2:18" x14ac:dyDescent="0.2">
      <c r="B164" s="33" t="s">
        <v>117</v>
      </c>
      <c r="C164" s="21" t="s">
        <v>349</v>
      </c>
      <c r="D164" s="33" t="s">
        <v>350</v>
      </c>
      <c r="E164" s="72">
        <v>0</v>
      </c>
      <c r="F164" s="72">
        <v>0</v>
      </c>
      <c r="G164" s="72">
        <v>0</v>
      </c>
      <c r="H164" s="72">
        <v>0</v>
      </c>
      <c r="I164" s="72">
        <v>0</v>
      </c>
      <c r="J164" s="72">
        <v>0</v>
      </c>
      <c r="K164" s="72">
        <v>0</v>
      </c>
      <c r="L164" s="72">
        <v>0</v>
      </c>
      <c r="M164" s="72">
        <v>0</v>
      </c>
      <c r="N164" s="72">
        <v>1</v>
      </c>
      <c r="O164" s="71">
        <v>2580</v>
      </c>
      <c r="Q164" s="73"/>
      <c r="R164" s="59"/>
    </row>
    <row r="165" spans="2:18" x14ac:dyDescent="0.2">
      <c r="B165" s="33" t="s">
        <v>117</v>
      </c>
      <c r="C165" s="21" t="s">
        <v>351</v>
      </c>
      <c r="D165" s="33" t="s">
        <v>352</v>
      </c>
      <c r="E165" s="72">
        <v>8.5168869309838469E-2</v>
      </c>
      <c r="F165" s="72">
        <v>0.37444933920704848</v>
      </c>
      <c r="G165" s="72">
        <v>0.20998531571218795</v>
      </c>
      <c r="H165" s="72">
        <v>0.13215859030837004</v>
      </c>
      <c r="I165" s="72">
        <v>7.63582966226138E-2</v>
      </c>
      <c r="J165" s="72">
        <v>6.901615271659324E-2</v>
      </c>
      <c r="K165" s="72">
        <v>2.7900146842878122E-2</v>
      </c>
      <c r="L165" s="72">
        <v>4.4052863436123352E-3</v>
      </c>
      <c r="M165" s="72" t="s">
        <v>603</v>
      </c>
      <c r="N165" s="72">
        <v>1.908957415565345E-2</v>
      </c>
      <c r="O165" s="71">
        <v>3405</v>
      </c>
      <c r="Q165" s="73"/>
      <c r="R165" s="59"/>
    </row>
    <row r="166" spans="2:18" x14ac:dyDescent="0.2">
      <c r="B166" s="33" t="s">
        <v>117</v>
      </c>
      <c r="C166" s="21" t="s">
        <v>353</v>
      </c>
      <c r="D166" s="33" t="s">
        <v>354</v>
      </c>
      <c r="E166" s="72">
        <v>2.2673031026252982E-2</v>
      </c>
      <c r="F166" s="72">
        <v>0.10023866348448687</v>
      </c>
      <c r="G166" s="72">
        <v>0.22553699284009546</v>
      </c>
      <c r="H166" s="72">
        <v>0.18019093078758949</v>
      </c>
      <c r="I166" s="72">
        <v>0.12291169451073986</v>
      </c>
      <c r="J166" s="72">
        <v>0.12887828162291171</v>
      </c>
      <c r="K166" s="72">
        <v>7.7565632458233891E-2</v>
      </c>
      <c r="L166" s="72">
        <v>8.3532219570405727E-3</v>
      </c>
      <c r="M166" s="72">
        <v>2.3866348448687352E-3</v>
      </c>
      <c r="N166" s="72">
        <v>0.13126491646778043</v>
      </c>
      <c r="O166" s="71">
        <v>4190</v>
      </c>
      <c r="Q166" s="73"/>
      <c r="R166" s="59"/>
    </row>
    <row r="167" spans="2:18" x14ac:dyDescent="0.2">
      <c r="B167" s="33" t="s">
        <v>117</v>
      </c>
      <c r="C167" s="21" t="s">
        <v>355</v>
      </c>
      <c r="D167" s="33" t="s">
        <v>356</v>
      </c>
      <c r="E167" s="72" t="s">
        <v>603</v>
      </c>
      <c r="F167" s="72" t="s">
        <v>603</v>
      </c>
      <c r="G167" s="72">
        <v>6.5789473684210523E-3</v>
      </c>
      <c r="H167" s="72">
        <v>7.8947368421052634E-3</v>
      </c>
      <c r="I167" s="72">
        <v>1.5789473684210527E-2</v>
      </c>
      <c r="J167" s="72">
        <v>1.7105263157894738E-2</v>
      </c>
      <c r="K167" s="72">
        <v>1.4473684210526316E-2</v>
      </c>
      <c r="L167" s="72">
        <v>0</v>
      </c>
      <c r="M167" s="72">
        <v>0</v>
      </c>
      <c r="N167" s="72">
        <v>0.93552631578947365</v>
      </c>
      <c r="O167" s="71">
        <v>3800</v>
      </c>
      <c r="Q167" s="73"/>
      <c r="R167" s="59"/>
    </row>
    <row r="168" spans="2:18" x14ac:dyDescent="0.2">
      <c r="B168" s="33" t="s">
        <v>117</v>
      </c>
      <c r="C168" s="21" t="s">
        <v>357</v>
      </c>
      <c r="D168" s="33" t="s">
        <v>358</v>
      </c>
      <c r="E168" s="72">
        <v>0</v>
      </c>
      <c r="F168" s="72">
        <v>0</v>
      </c>
      <c r="G168" s="72">
        <v>0</v>
      </c>
      <c r="H168" s="72">
        <v>0</v>
      </c>
      <c r="I168" s="72">
        <v>0</v>
      </c>
      <c r="J168" s="72">
        <v>0</v>
      </c>
      <c r="K168" s="72">
        <v>0</v>
      </c>
      <c r="L168" s="72">
        <v>0</v>
      </c>
      <c r="M168" s="72">
        <v>0</v>
      </c>
      <c r="N168" s="72">
        <v>1</v>
      </c>
      <c r="O168" s="71">
        <v>2035</v>
      </c>
      <c r="Q168" s="73"/>
      <c r="R168" s="59"/>
    </row>
    <row r="169" spans="2:18" x14ac:dyDescent="0.2">
      <c r="B169" s="33" t="s">
        <v>117</v>
      </c>
      <c r="C169" s="21" t="s">
        <v>359</v>
      </c>
      <c r="D169" s="33" t="s">
        <v>360</v>
      </c>
      <c r="E169" s="72">
        <v>0</v>
      </c>
      <c r="F169" s="72">
        <v>0</v>
      </c>
      <c r="G169" s="72">
        <v>0</v>
      </c>
      <c r="H169" s="72">
        <v>0</v>
      </c>
      <c r="I169" s="72">
        <v>0</v>
      </c>
      <c r="J169" s="72">
        <v>0</v>
      </c>
      <c r="K169" s="72">
        <v>0</v>
      </c>
      <c r="L169" s="72">
        <v>0</v>
      </c>
      <c r="M169" s="72">
        <v>0</v>
      </c>
      <c r="N169" s="72">
        <v>1</v>
      </c>
      <c r="O169" s="71">
        <v>2355</v>
      </c>
      <c r="Q169" s="73"/>
      <c r="R169" s="59"/>
    </row>
    <row r="170" spans="2:18" x14ac:dyDescent="0.2">
      <c r="B170" s="33" t="s">
        <v>117</v>
      </c>
      <c r="C170" s="21" t="s">
        <v>361</v>
      </c>
      <c r="D170" s="33" t="s">
        <v>362</v>
      </c>
      <c r="E170" s="72">
        <v>0.11914893617021277</v>
      </c>
      <c r="F170" s="72">
        <v>0.14893617021276595</v>
      </c>
      <c r="G170" s="72">
        <v>0.28226950354609931</v>
      </c>
      <c r="H170" s="72">
        <v>0.19716312056737589</v>
      </c>
      <c r="I170" s="72">
        <v>0.10921985815602837</v>
      </c>
      <c r="J170" s="72">
        <v>8.3687943262411343E-2</v>
      </c>
      <c r="K170" s="72">
        <v>3.2624113475177303E-2</v>
      </c>
      <c r="L170" s="72">
        <v>4.2553191489361703E-3</v>
      </c>
      <c r="M170" s="72" t="s">
        <v>603</v>
      </c>
      <c r="N170" s="72">
        <v>2.1276595744680851E-2</v>
      </c>
      <c r="O170" s="71">
        <v>3525</v>
      </c>
      <c r="Q170" s="73"/>
      <c r="R170" s="59"/>
    </row>
    <row r="171" spans="2:18" x14ac:dyDescent="0.2">
      <c r="B171" s="33" t="s">
        <v>117</v>
      </c>
      <c r="C171" s="21" t="s">
        <v>363</v>
      </c>
      <c r="D171" s="33" t="s">
        <v>364</v>
      </c>
      <c r="E171" s="72">
        <v>1.1580381471389645E-2</v>
      </c>
      <c r="F171" s="72">
        <v>9.6730245231607628E-2</v>
      </c>
      <c r="G171" s="72">
        <v>0.31811989100817439</v>
      </c>
      <c r="H171" s="72">
        <v>0.22615803814713897</v>
      </c>
      <c r="I171" s="72">
        <v>0.1287465940054496</v>
      </c>
      <c r="J171" s="72">
        <v>6.607629427792916E-2</v>
      </c>
      <c r="K171" s="72">
        <v>2.9291553133514985E-2</v>
      </c>
      <c r="L171" s="72">
        <v>6.1307901907356951E-3</v>
      </c>
      <c r="M171" s="72">
        <v>2.0435967302452314E-3</v>
      </c>
      <c r="N171" s="72">
        <v>0.11580381471389646</v>
      </c>
      <c r="O171" s="71">
        <v>7340</v>
      </c>
      <c r="Q171" s="73"/>
      <c r="R171" s="59"/>
    </row>
    <row r="172" spans="2:18" x14ac:dyDescent="0.2">
      <c r="B172" s="33" t="s">
        <v>130</v>
      </c>
      <c r="C172" s="21" t="s">
        <v>365</v>
      </c>
      <c r="D172" s="33" t="s">
        <v>366</v>
      </c>
      <c r="E172" s="72">
        <v>1.7543859649122806E-2</v>
      </c>
      <c r="F172" s="72">
        <v>3.007518796992481E-2</v>
      </c>
      <c r="G172" s="72">
        <v>0.12781954887218044</v>
      </c>
      <c r="H172" s="72">
        <v>0.12280701754385964</v>
      </c>
      <c r="I172" s="72">
        <v>0.11278195488721804</v>
      </c>
      <c r="J172" s="72">
        <v>8.771929824561403E-2</v>
      </c>
      <c r="K172" s="72">
        <v>3.5087719298245612E-2</v>
      </c>
      <c r="L172" s="72" t="s">
        <v>603</v>
      </c>
      <c r="M172" s="72" t="s">
        <v>603</v>
      </c>
      <c r="N172" s="72">
        <v>0.46115288220551376</v>
      </c>
      <c r="O172" s="71">
        <v>1995</v>
      </c>
      <c r="Q172" s="73"/>
      <c r="R172" s="59"/>
    </row>
    <row r="173" spans="2:18" x14ac:dyDescent="0.2">
      <c r="B173" s="33" t="s">
        <v>130</v>
      </c>
      <c r="C173" s="21" t="s">
        <v>367</v>
      </c>
      <c r="D173" s="33" t="s">
        <v>368</v>
      </c>
      <c r="E173" s="72">
        <v>6.954102920723227E-3</v>
      </c>
      <c r="F173" s="72">
        <v>1.8080667593880391E-2</v>
      </c>
      <c r="G173" s="72">
        <v>3.6161335187760782E-2</v>
      </c>
      <c r="H173" s="72">
        <v>2.0862308762169681E-2</v>
      </c>
      <c r="I173" s="72">
        <v>2.0862308762169681E-2</v>
      </c>
      <c r="J173" s="72">
        <v>2.2253129346314324E-2</v>
      </c>
      <c r="K173" s="72">
        <v>1.1126564673157162E-2</v>
      </c>
      <c r="L173" s="72">
        <v>5.5632823365785811E-3</v>
      </c>
      <c r="M173" s="72" t="s">
        <v>603</v>
      </c>
      <c r="N173" s="72">
        <v>0.8581363004172462</v>
      </c>
      <c r="O173" s="71">
        <v>3595</v>
      </c>
      <c r="Q173" s="73"/>
      <c r="R173" s="59"/>
    </row>
    <row r="174" spans="2:18" x14ac:dyDescent="0.2">
      <c r="B174" s="33" t="s">
        <v>130</v>
      </c>
      <c r="C174" s="21" t="s">
        <v>369</v>
      </c>
      <c r="D174" s="33" t="s">
        <v>370</v>
      </c>
      <c r="E174" s="72">
        <v>0</v>
      </c>
      <c r="F174" s="72">
        <v>0</v>
      </c>
      <c r="G174" s="72">
        <v>0</v>
      </c>
      <c r="H174" s="72">
        <v>0</v>
      </c>
      <c r="I174" s="72">
        <v>0</v>
      </c>
      <c r="J174" s="72">
        <v>0</v>
      </c>
      <c r="K174" s="72">
        <v>0</v>
      </c>
      <c r="L174" s="72">
        <v>0</v>
      </c>
      <c r="M174" s="72">
        <v>0</v>
      </c>
      <c r="N174" s="72">
        <v>1</v>
      </c>
      <c r="O174" s="71">
        <v>2040</v>
      </c>
      <c r="Q174" s="73"/>
      <c r="R174" s="59"/>
    </row>
    <row r="175" spans="2:18" x14ac:dyDescent="0.2">
      <c r="B175" s="33" t="s">
        <v>130</v>
      </c>
      <c r="C175" s="21" t="s">
        <v>371</v>
      </c>
      <c r="D175" s="33" t="s">
        <v>372</v>
      </c>
      <c r="E175" s="72">
        <v>2.3904382470119521E-2</v>
      </c>
      <c r="F175" s="72">
        <v>6.1752988047808766E-2</v>
      </c>
      <c r="G175" s="72">
        <v>0.16135458167330677</v>
      </c>
      <c r="H175" s="72">
        <v>0.14143426294820718</v>
      </c>
      <c r="I175" s="72">
        <v>0.11752988047808766</v>
      </c>
      <c r="J175" s="72">
        <v>8.9641434262948211E-2</v>
      </c>
      <c r="K175" s="72">
        <v>5.1792828685258967E-2</v>
      </c>
      <c r="L175" s="72">
        <v>5.9760956175298804E-3</v>
      </c>
      <c r="M175" s="72" t="s">
        <v>603</v>
      </c>
      <c r="N175" s="72">
        <v>0.34462151394422313</v>
      </c>
      <c r="O175" s="71">
        <v>2510</v>
      </c>
      <c r="Q175" s="73"/>
      <c r="R175" s="59"/>
    </row>
    <row r="176" spans="2:18" x14ac:dyDescent="0.2">
      <c r="B176" s="33" t="s">
        <v>130</v>
      </c>
      <c r="C176" s="21" t="s">
        <v>373</v>
      </c>
      <c r="D176" s="33" t="s">
        <v>374</v>
      </c>
      <c r="E176" s="72">
        <v>2.1691973969631236E-2</v>
      </c>
      <c r="F176" s="72">
        <v>0.12581344902386118</v>
      </c>
      <c r="G176" s="72">
        <v>0.28850325379609543</v>
      </c>
      <c r="H176" s="72">
        <v>0.18872017353579176</v>
      </c>
      <c r="I176" s="72">
        <v>0.16485900216919741</v>
      </c>
      <c r="J176" s="72">
        <v>0.13015184381778741</v>
      </c>
      <c r="K176" s="72">
        <v>6.0737527114967459E-2</v>
      </c>
      <c r="L176" s="72">
        <v>8.6767895878524948E-3</v>
      </c>
      <c r="M176" s="72" t="s">
        <v>603</v>
      </c>
      <c r="N176" s="72">
        <v>8.6767895878524948E-3</v>
      </c>
      <c r="O176" s="71">
        <v>2305</v>
      </c>
      <c r="Q176" s="73"/>
      <c r="R176" s="59"/>
    </row>
    <row r="177" spans="2:18" x14ac:dyDescent="0.2">
      <c r="B177" s="33" t="s">
        <v>130</v>
      </c>
      <c r="C177" s="21" t="s">
        <v>375</v>
      </c>
      <c r="D177" s="33" t="s">
        <v>376</v>
      </c>
      <c r="E177" s="72">
        <v>0</v>
      </c>
      <c r="F177" s="72">
        <v>0</v>
      </c>
      <c r="G177" s="72">
        <v>0</v>
      </c>
      <c r="H177" s="72">
        <v>0</v>
      </c>
      <c r="I177" s="72">
        <v>0</v>
      </c>
      <c r="J177" s="72">
        <v>0</v>
      </c>
      <c r="K177" s="72">
        <v>0</v>
      </c>
      <c r="L177" s="72">
        <v>0</v>
      </c>
      <c r="M177" s="72">
        <v>0</v>
      </c>
      <c r="N177" s="72">
        <v>1</v>
      </c>
      <c r="O177" s="71">
        <v>4435</v>
      </c>
      <c r="Q177" s="73"/>
      <c r="R177" s="59"/>
    </row>
    <row r="178" spans="2:18" x14ac:dyDescent="0.2">
      <c r="B178" s="33" t="s">
        <v>130</v>
      </c>
      <c r="C178" s="21" t="s">
        <v>377</v>
      </c>
      <c r="D178" s="33" t="s">
        <v>378</v>
      </c>
      <c r="E178" s="72">
        <v>4.8417132216014895E-2</v>
      </c>
      <c r="F178" s="72">
        <v>0.11918063314711359</v>
      </c>
      <c r="G178" s="72">
        <v>0.24953445065176907</v>
      </c>
      <c r="H178" s="72">
        <v>0.17690875232774675</v>
      </c>
      <c r="I178" s="72">
        <v>0.13780260707635009</v>
      </c>
      <c r="J178" s="72">
        <v>0.12290502793296089</v>
      </c>
      <c r="K178" s="72">
        <v>4.8417132216014895E-2</v>
      </c>
      <c r="L178" s="72">
        <v>3.7243947858472998E-3</v>
      </c>
      <c r="M178" s="72">
        <v>3.7243947858472998E-3</v>
      </c>
      <c r="N178" s="72">
        <v>8.9385474860335198E-2</v>
      </c>
      <c r="O178" s="71">
        <v>2685</v>
      </c>
      <c r="Q178" s="73"/>
      <c r="R178" s="59"/>
    </row>
    <row r="179" spans="2:18" x14ac:dyDescent="0.2">
      <c r="B179" s="33" t="s">
        <v>130</v>
      </c>
      <c r="C179" s="21" t="s">
        <v>379</v>
      </c>
      <c r="D179" s="33" t="s">
        <v>380</v>
      </c>
      <c r="E179" s="72">
        <v>0</v>
      </c>
      <c r="F179" s="72">
        <v>0</v>
      </c>
      <c r="G179" s="72">
        <v>0</v>
      </c>
      <c r="H179" s="72">
        <v>0</v>
      </c>
      <c r="I179" s="72">
        <v>0</v>
      </c>
      <c r="J179" s="72">
        <v>0</v>
      </c>
      <c r="K179" s="72">
        <v>0</v>
      </c>
      <c r="L179" s="72">
        <v>0</v>
      </c>
      <c r="M179" s="72">
        <v>0</v>
      </c>
      <c r="N179" s="72">
        <v>1</v>
      </c>
      <c r="O179" s="71">
        <v>1605</v>
      </c>
      <c r="Q179" s="73"/>
      <c r="R179" s="59"/>
    </row>
    <row r="180" spans="2:18" x14ac:dyDescent="0.2">
      <c r="B180" s="33" t="s">
        <v>130</v>
      </c>
      <c r="C180" s="21" t="s">
        <v>381</v>
      </c>
      <c r="D180" s="33" t="s">
        <v>382</v>
      </c>
      <c r="E180" s="72">
        <v>9.9875156054931337E-3</v>
      </c>
      <c r="F180" s="72">
        <v>2.3720349563046191E-2</v>
      </c>
      <c r="G180" s="72">
        <v>5.2434456928838954E-2</v>
      </c>
      <c r="H180" s="72">
        <v>4.8689138576779027E-2</v>
      </c>
      <c r="I180" s="72">
        <v>3.495630461922597E-2</v>
      </c>
      <c r="J180" s="72">
        <v>3.9950062421972535E-2</v>
      </c>
      <c r="K180" s="72">
        <v>2.871410736579276E-2</v>
      </c>
      <c r="L180" s="72">
        <v>2.4968789013732834E-3</v>
      </c>
      <c r="M180" s="72" t="s">
        <v>603</v>
      </c>
      <c r="N180" s="72">
        <v>0.75905118601747812</v>
      </c>
      <c r="O180" s="71">
        <v>4005</v>
      </c>
      <c r="Q180" s="73"/>
      <c r="R180" s="59"/>
    </row>
    <row r="181" spans="2:18" x14ac:dyDescent="0.2">
      <c r="B181" s="33" t="s">
        <v>130</v>
      </c>
      <c r="C181" s="21" t="s">
        <v>383</v>
      </c>
      <c r="D181" s="33" t="s">
        <v>384</v>
      </c>
      <c r="E181" s="72">
        <v>6.6921606118546847E-2</v>
      </c>
      <c r="F181" s="72">
        <v>0.11854684512428298</v>
      </c>
      <c r="G181" s="72">
        <v>0.24282982791586999</v>
      </c>
      <c r="H181" s="72">
        <v>0</v>
      </c>
      <c r="I181" s="72">
        <v>0</v>
      </c>
      <c r="J181" s="72">
        <v>0</v>
      </c>
      <c r="K181" s="72">
        <v>0</v>
      </c>
      <c r="L181" s="72">
        <v>0</v>
      </c>
      <c r="M181" s="72">
        <v>0</v>
      </c>
      <c r="N181" s="72">
        <v>0.57170172084130022</v>
      </c>
      <c r="O181" s="71">
        <v>2615</v>
      </c>
      <c r="Q181" s="73"/>
      <c r="R181" s="59"/>
    </row>
    <row r="182" spans="2:18" x14ac:dyDescent="0.2">
      <c r="B182" s="33" t="s">
        <v>130</v>
      </c>
      <c r="C182" s="21" t="s">
        <v>385</v>
      </c>
      <c r="D182" s="33" t="s">
        <v>386</v>
      </c>
      <c r="E182" s="72">
        <v>0</v>
      </c>
      <c r="F182" s="72">
        <v>0</v>
      </c>
      <c r="G182" s="72">
        <v>0</v>
      </c>
      <c r="H182" s="72">
        <v>0</v>
      </c>
      <c r="I182" s="72">
        <v>0</v>
      </c>
      <c r="J182" s="72">
        <v>0</v>
      </c>
      <c r="K182" s="72">
        <v>0</v>
      </c>
      <c r="L182" s="72">
        <v>0</v>
      </c>
      <c r="M182" s="72">
        <v>0</v>
      </c>
      <c r="N182" s="72">
        <v>1</v>
      </c>
      <c r="O182" s="71">
        <v>3875</v>
      </c>
      <c r="Q182" s="73"/>
      <c r="R182" s="59"/>
    </row>
    <row r="183" spans="2:18" x14ac:dyDescent="0.2">
      <c r="B183" s="33" t="s">
        <v>130</v>
      </c>
      <c r="C183" s="21" t="s">
        <v>387</v>
      </c>
      <c r="D183" s="33" t="s">
        <v>388</v>
      </c>
      <c r="E183" s="72">
        <v>1.1224489795918367E-2</v>
      </c>
      <c r="F183" s="72">
        <v>5.2040816326530612E-2</v>
      </c>
      <c r="G183" s="72">
        <v>0.26326530612244897</v>
      </c>
      <c r="H183" s="72">
        <v>0.1653061224489796</v>
      </c>
      <c r="I183" s="72">
        <v>0.11122448979591837</v>
      </c>
      <c r="J183" s="72">
        <v>0.1</v>
      </c>
      <c r="K183" s="72">
        <v>5.1020408163265307E-2</v>
      </c>
      <c r="L183" s="72">
        <v>4.0816326530612249E-3</v>
      </c>
      <c r="M183" s="72">
        <v>2.0408163265306124E-3</v>
      </c>
      <c r="N183" s="72">
        <v>0.23877551020408164</v>
      </c>
      <c r="O183" s="71">
        <v>4900</v>
      </c>
      <c r="Q183" s="73"/>
      <c r="R183" s="59"/>
    </row>
    <row r="184" spans="2:18" x14ac:dyDescent="0.2">
      <c r="B184" s="33" t="s">
        <v>130</v>
      </c>
      <c r="C184" s="21" t="s">
        <v>389</v>
      </c>
      <c r="D184" s="33" t="s">
        <v>390</v>
      </c>
      <c r="E184" s="72" t="s">
        <v>603</v>
      </c>
      <c r="F184" s="72" t="s">
        <v>603</v>
      </c>
      <c r="G184" s="72" t="s">
        <v>603</v>
      </c>
      <c r="H184" s="72" t="s">
        <v>603</v>
      </c>
      <c r="I184" s="72" t="s">
        <v>603</v>
      </c>
      <c r="J184" s="72" t="s">
        <v>603</v>
      </c>
      <c r="K184" s="72" t="s">
        <v>603</v>
      </c>
      <c r="L184" s="72" t="s">
        <v>603</v>
      </c>
      <c r="M184" s="72" t="s">
        <v>603</v>
      </c>
      <c r="N184" s="72">
        <v>0.99221789883268485</v>
      </c>
      <c r="O184" s="71">
        <v>2570</v>
      </c>
      <c r="Q184" s="73"/>
      <c r="R184" s="59"/>
    </row>
    <row r="185" spans="2:18" x14ac:dyDescent="0.2">
      <c r="B185"/>
      <c r="C185"/>
      <c r="D185"/>
      <c r="E185"/>
      <c r="F185"/>
      <c r="G185"/>
      <c r="H185"/>
      <c r="I185"/>
      <c r="J185"/>
      <c r="K185"/>
      <c r="L185"/>
      <c r="M185"/>
      <c r="N185"/>
      <c r="O185"/>
    </row>
    <row r="186" spans="2:18" x14ac:dyDescent="0.2">
      <c r="B186" s="35" t="s">
        <v>391</v>
      </c>
    </row>
    <row r="187" spans="2:18" x14ac:dyDescent="0.2">
      <c r="B187" s="16"/>
    </row>
    <row r="188" spans="2:18" x14ac:dyDescent="0.2">
      <c r="B188" s="16" t="s">
        <v>392</v>
      </c>
    </row>
    <row r="189" spans="2:18" x14ac:dyDescent="0.2">
      <c r="B189" s="16" t="s">
        <v>393</v>
      </c>
    </row>
    <row r="190" spans="2:18" x14ac:dyDescent="0.2">
      <c r="B190" s="16" t="s">
        <v>394</v>
      </c>
    </row>
    <row r="191" spans="2:18" x14ac:dyDescent="0.2">
      <c r="B191" s="16" t="s">
        <v>559</v>
      </c>
    </row>
    <row r="192" spans="2:18" x14ac:dyDescent="0.2">
      <c r="B192" s="69" t="s">
        <v>575</v>
      </c>
    </row>
    <row r="193" spans="2:3" x14ac:dyDescent="0.2">
      <c r="B193" s="16" t="s">
        <v>576</v>
      </c>
    </row>
    <row r="194" spans="2:3" x14ac:dyDescent="0.2">
      <c r="B194" s="16"/>
    </row>
    <row r="195" spans="2:3" x14ac:dyDescent="0.2">
      <c r="B195" s="16"/>
    </row>
    <row r="196" spans="2:3" x14ac:dyDescent="0.2">
      <c r="B196" s="16"/>
    </row>
    <row r="197" spans="2:3" x14ac:dyDescent="0.2">
      <c r="B197" s="16"/>
    </row>
    <row r="198" spans="2:3" x14ac:dyDescent="0.2">
      <c r="B198" s="16"/>
    </row>
    <row r="199" spans="2:3" x14ac:dyDescent="0.2">
      <c r="B199" s="16"/>
    </row>
    <row r="200" spans="2:3" x14ac:dyDescent="0.2">
      <c r="B200" s="16"/>
    </row>
    <row r="201" spans="2:3" x14ac:dyDescent="0.2">
      <c r="B201" s="16"/>
      <c r="C201" s="14"/>
    </row>
    <row r="202" spans="2:3" x14ac:dyDescent="0.2">
      <c r="B202" s="16"/>
    </row>
    <row r="203" spans="2:3" x14ac:dyDescent="0.2">
      <c r="B203" s="16"/>
    </row>
    <row r="204" spans="2:3" x14ac:dyDescent="0.2">
      <c r="B204" s="16"/>
    </row>
    <row r="205" spans="2:3" x14ac:dyDescent="0.2">
      <c r="B205" s="16"/>
    </row>
    <row r="206" spans="2:3" x14ac:dyDescent="0.2">
      <c r="B206" s="16"/>
    </row>
    <row r="207" spans="2:3" x14ac:dyDescent="0.2">
      <c r="B207" s="16"/>
    </row>
    <row r="208" spans="2:3" x14ac:dyDescent="0.2">
      <c r="B208" s="16"/>
    </row>
    <row r="209" spans="2:2" x14ac:dyDescent="0.2">
      <c r="B209" s="16"/>
    </row>
    <row r="210" spans="2:2" x14ac:dyDescent="0.2">
      <c r="B210" s="16"/>
    </row>
    <row r="211" spans="2:2" x14ac:dyDescent="0.2">
      <c r="B211" s="16"/>
    </row>
    <row r="212" spans="2:2" x14ac:dyDescent="0.2">
      <c r="B212" s="16"/>
    </row>
    <row r="213" spans="2:2" x14ac:dyDescent="0.2">
      <c r="B213" s="16"/>
    </row>
    <row r="214" spans="2:2" x14ac:dyDescent="0.2">
      <c r="B214" s="16"/>
    </row>
    <row r="215" spans="2:2" x14ac:dyDescent="0.2">
      <c r="B215" s="16"/>
    </row>
    <row r="216" spans="2:2" x14ac:dyDescent="0.2">
      <c r="B216" s="16"/>
    </row>
    <row r="217" spans="2:2" x14ac:dyDescent="0.2">
      <c r="B217" s="16"/>
    </row>
    <row r="218" spans="2:2" x14ac:dyDescent="0.2">
      <c r="B218" s="16"/>
    </row>
    <row r="219" spans="2:2" x14ac:dyDescent="0.2">
      <c r="B219" s="16"/>
    </row>
    <row r="220" spans="2:2" x14ac:dyDescent="0.2">
      <c r="B220" s="16"/>
    </row>
    <row r="221" spans="2:2" x14ac:dyDescent="0.2">
      <c r="B221" s="16"/>
    </row>
    <row r="222" spans="2:2" x14ac:dyDescent="0.2">
      <c r="B222" s="16"/>
    </row>
    <row r="223" spans="2:2" x14ac:dyDescent="0.2">
      <c r="B223" s="16"/>
    </row>
    <row r="224" spans="2:2" x14ac:dyDescent="0.2">
      <c r="B224" s="16"/>
    </row>
    <row r="225" spans="2:2" x14ac:dyDescent="0.2">
      <c r="B225" s="16"/>
    </row>
    <row r="226" spans="2:2" x14ac:dyDescent="0.2">
      <c r="B226" s="16"/>
    </row>
    <row r="227" spans="2:2" x14ac:dyDescent="0.2">
      <c r="B227" s="16"/>
    </row>
    <row r="228" spans="2:2" x14ac:dyDescent="0.2">
      <c r="B228" s="16"/>
    </row>
    <row r="229" spans="2:2" x14ac:dyDescent="0.2">
      <c r="B229" s="16"/>
    </row>
    <row r="230" spans="2:2" x14ac:dyDescent="0.2">
      <c r="B230" s="16"/>
    </row>
    <row r="231" spans="2:2" x14ac:dyDescent="0.2">
      <c r="B231" s="16"/>
    </row>
    <row r="232" spans="2:2" x14ac:dyDescent="0.2">
      <c r="B232" s="16"/>
    </row>
    <row r="233" spans="2:2" x14ac:dyDescent="0.2">
      <c r="B233" s="16"/>
    </row>
    <row r="234" spans="2:2" x14ac:dyDescent="0.2">
      <c r="B234" s="16"/>
    </row>
    <row r="235" spans="2:2" x14ac:dyDescent="0.2">
      <c r="B235" s="16"/>
    </row>
    <row r="236" spans="2:2" x14ac:dyDescent="0.2">
      <c r="B236" s="16"/>
    </row>
    <row r="237" spans="2:2" x14ac:dyDescent="0.2">
      <c r="B237" s="16"/>
    </row>
    <row r="238" spans="2:2" x14ac:dyDescent="0.2">
      <c r="B238" s="16"/>
    </row>
    <row r="239" spans="2:2" x14ac:dyDescent="0.2">
      <c r="B239" s="16"/>
    </row>
    <row r="240" spans="2:2" x14ac:dyDescent="0.2">
      <c r="B240" s="16"/>
    </row>
    <row r="241" spans="2:2" x14ac:dyDescent="0.2">
      <c r="B241" s="16"/>
    </row>
    <row r="242" spans="2:2" x14ac:dyDescent="0.2">
      <c r="B242" s="16"/>
    </row>
    <row r="243" spans="2:2" x14ac:dyDescent="0.2">
      <c r="B243" s="16"/>
    </row>
    <row r="244" spans="2:2" x14ac:dyDescent="0.2">
      <c r="B244" s="16"/>
    </row>
    <row r="245" spans="2:2" x14ac:dyDescent="0.2">
      <c r="B245" s="16"/>
    </row>
    <row r="246" spans="2:2" x14ac:dyDescent="0.2">
      <c r="B246" s="16"/>
    </row>
    <row r="247" spans="2:2" x14ac:dyDescent="0.2">
      <c r="B247" s="16"/>
    </row>
    <row r="248" spans="2:2" x14ac:dyDescent="0.2">
      <c r="B248" s="16"/>
    </row>
    <row r="249" spans="2:2" x14ac:dyDescent="0.2">
      <c r="B249" s="16"/>
    </row>
    <row r="250" spans="2:2" x14ac:dyDescent="0.2">
      <c r="B250" s="16"/>
    </row>
    <row r="251" spans="2:2" x14ac:dyDescent="0.2">
      <c r="B251" s="16"/>
    </row>
    <row r="252" spans="2:2" x14ac:dyDescent="0.2">
      <c r="B252" s="16"/>
    </row>
    <row r="253" spans="2:2" x14ac:dyDescent="0.2">
      <c r="B253" s="16"/>
    </row>
    <row r="254" spans="2:2" x14ac:dyDescent="0.2">
      <c r="B254" s="16"/>
    </row>
    <row r="255" spans="2:2" x14ac:dyDescent="0.2">
      <c r="B255" s="16"/>
    </row>
    <row r="256" spans="2:2" x14ac:dyDescent="0.2">
      <c r="B256" s="16"/>
    </row>
    <row r="257" spans="2:2" x14ac:dyDescent="0.2">
      <c r="B257" s="16"/>
    </row>
    <row r="258" spans="2:2" x14ac:dyDescent="0.2">
      <c r="B258" s="16"/>
    </row>
    <row r="259" spans="2:2" x14ac:dyDescent="0.2">
      <c r="B259" s="16"/>
    </row>
    <row r="260" spans="2:2" x14ac:dyDescent="0.2">
      <c r="B260" s="16"/>
    </row>
    <row r="261" spans="2:2" x14ac:dyDescent="0.2">
      <c r="B261" s="16"/>
    </row>
    <row r="262" spans="2:2" x14ac:dyDescent="0.2">
      <c r="B262" s="16"/>
    </row>
    <row r="263" spans="2:2" x14ac:dyDescent="0.2">
      <c r="B263" s="16"/>
    </row>
    <row r="264" spans="2:2" x14ac:dyDescent="0.2">
      <c r="B264" s="16"/>
    </row>
    <row r="265" spans="2:2" x14ac:dyDescent="0.2">
      <c r="B265" s="16"/>
    </row>
    <row r="266" spans="2:2" x14ac:dyDescent="0.2">
      <c r="B266" s="16"/>
    </row>
    <row r="267" spans="2:2" x14ac:dyDescent="0.2">
      <c r="B267" s="16"/>
    </row>
    <row r="268" spans="2:2" x14ac:dyDescent="0.2">
      <c r="B268" s="16"/>
    </row>
    <row r="269" spans="2:2" x14ac:dyDescent="0.2">
      <c r="B269" s="16"/>
    </row>
    <row r="270" spans="2:2" x14ac:dyDescent="0.2">
      <c r="B270" s="16"/>
    </row>
    <row r="271" spans="2:2" x14ac:dyDescent="0.2">
      <c r="B271" s="16"/>
    </row>
    <row r="272" spans="2:2" x14ac:dyDescent="0.2">
      <c r="B272" s="16"/>
    </row>
    <row r="273" spans="2:2" x14ac:dyDescent="0.2">
      <c r="B273" s="16"/>
    </row>
    <row r="274" spans="2:2" x14ac:dyDescent="0.2">
      <c r="B274" s="16"/>
    </row>
    <row r="275" spans="2:2" x14ac:dyDescent="0.2">
      <c r="B275" s="16"/>
    </row>
    <row r="276" spans="2:2" x14ac:dyDescent="0.2">
      <c r="B276" s="16"/>
    </row>
    <row r="277" spans="2:2" x14ac:dyDescent="0.2">
      <c r="B277" s="16"/>
    </row>
    <row r="278" spans="2:2" x14ac:dyDescent="0.2">
      <c r="B278" s="16"/>
    </row>
    <row r="279" spans="2:2" x14ac:dyDescent="0.2">
      <c r="B279" s="16"/>
    </row>
    <row r="280" spans="2:2" x14ac:dyDescent="0.2">
      <c r="B280" s="16"/>
    </row>
    <row r="281" spans="2:2" x14ac:dyDescent="0.2">
      <c r="B281" s="16"/>
    </row>
    <row r="282" spans="2:2" x14ac:dyDescent="0.2">
      <c r="B282" s="16"/>
    </row>
    <row r="283" spans="2:2" x14ac:dyDescent="0.2">
      <c r="B283" s="16"/>
    </row>
    <row r="284" spans="2:2" x14ac:dyDescent="0.2">
      <c r="B284" s="16"/>
    </row>
    <row r="285" spans="2:2" x14ac:dyDescent="0.2">
      <c r="B285" s="16"/>
    </row>
    <row r="286" spans="2:2" x14ac:dyDescent="0.2">
      <c r="B286" s="16"/>
    </row>
    <row r="287" spans="2:2" x14ac:dyDescent="0.2">
      <c r="B287" s="16"/>
    </row>
    <row r="288" spans="2:2" x14ac:dyDescent="0.2">
      <c r="B288" s="16"/>
    </row>
    <row r="289" spans="2:2" x14ac:dyDescent="0.2">
      <c r="B289" s="16"/>
    </row>
    <row r="290" spans="2:2" x14ac:dyDescent="0.2">
      <c r="B290" s="16"/>
    </row>
    <row r="291" spans="2:2" x14ac:dyDescent="0.2">
      <c r="B291" s="16"/>
    </row>
    <row r="292" spans="2:2" x14ac:dyDescent="0.2">
      <c r="B292" s="16"/>
    </row>
    <row r="293" spans="2:2" x14ac:dyDescent="0.2">
      <c r="B293" s="16"/>
    </row>
    <row r="294" spans="2:2" x14ac:dyDescent="0.2">
      <c r="B294" s="16"/>
    </row>
    <row r="295" spans="2:2" x14ac:dyDescent="0.2">
      <c r="B295" s="16"/>
    </row>
    <row r="296" spans="2:2" x14ac:dyDescent="0.2">
      <c r="B296" s="16"/>
    </row>
    <row r="297" spans="2:2" x14ac:dyDescent="0.2">
      <c r="B297" s="16"/>
    </row>
    <row r="298" spans="2:2" x14ac:dyDescent="0.2">
      <c r="B298" s="16"/>
    </row>
    <row r="299" spans="2:2" x14ac:dyDescent="0.2">
      <c r="B299" s="16"/>
    </row>
    <row r="300" spans="2:2" x14ac:dyDescent="0.2">
      <c r="B300" s="16"/>
    </row>
    <row r="301" spans="2:2" x14ac:dyDescent="0.2">
      <c r="B301" s="16"/>
    </row>
    <row r="302" spans="2:2" x14ac:dyDescent="0.2">
      <c r="B302" s="16"/>
    </row>
  </sheetData>
  <mergeCells count="1">
    <mergeCell ref="E15:N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7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4898B-6E4D-414F-9A41-7C9ADCF1DB3B}">
  <dimension ref="B1:O312"/>
  <sheetViews>
    <sheetView showGridLines="0" zoomScale="85" zoomScaleNormal="85" zoomScaleSheetLayoutView="25" workbookViewId="0"/>
  </sheetViews>
  <sheetFormatPr defaultColWidth="9.42578125" defaultRowHeight="12.75" x14ac:dyDescent="0.2"/>
  <cols>
    <col min="1" max="1" width="1.5703125" style="2" customWidth="1"/>
    <col min="2" max="2" width="26.42578125" style="2" customWidth="1"/>
    <col min="3" max="3" width="10.5703125" style="2" customWidth="1"/>
    <col min="4" max="4" width="82.5703125" style="2" bestFit="1" customWidth="1"/>
    <col min="5" max="14" width="12.5703125" style="2" customWidth="1"/>
    <col min="15" max="15" width="14.42578125" style="2" customWidth="1"/>
    <col min="16" max="16" width="9.42578125" style="2" customWidth="1"/>
    <col min="17" max="16384" width="9.42578125" style="2"/>
  </cols>
  <sheetData>
    <row r="1" spans="2:15" s="15" customFormat="1" ht="18" customHeight="1" x14ac:dyDescent="0.25"/>
    <row r="2" spans="2:15" ht="19.5" customHeight="1" x14ac:dyDescent="0.2">
      <c r="B2" s="3" t="s">
        <v>28</v>
      </c>
      <c r="C2" s="22" t="s">
        <v>561</v>
      </c>
    </row>
    <row r="3" spans="2:15" ht="12.75" customHeight="1" x14ac:dyDescent="0.2">
      <c r="B3" s="3" t="s">
        <v>30</v>
      </c>
      <c r="C3" s="12" t="s">
        <v>577</v>
      </c>
    </row>
    <row r="4" spans="2:15" ht="12.75" customHeight="1" x14ac:dyDescent="0.2">
      <c r="B4" s="3"/>
      <c r="C4" s="12"/>
    </row>
    <row r="5" spans="2:15" ht="15" x14ac:dyDescent="0.2">
      <c r="B5" s="3" t="s">
        <v>32</v>
      </c>
      <c r="C5" s="45" t="str">
        <f>'System &amp; Provider Summary - T1'!$C$5</f>
        <v>September 2025</v>
      </c>
    </row>
    <row r="6" spans="2:15" x14ac:dyDescent="0.2">
      <c r="B6" s="3" t="s">
        <v>33</v>
      </c>
      <c r="C6" s="2" t="s">
        <v>34</v>
      </c>
    </row>
    <row r="7" spans="2:15" ht="12.75" customHeight="1" x14ac:dyDescent="0.2">
      <c r="B7" s="3" t="s">
        <v>35</v>
      </c>
      <c r="C7" s="2" t="s">
        <v>523</v>
      </c>
    </row>
    <row r="8" spans="2:15" ht="12.75" customHeight="1" x14ac:dyDescent="0.2">
      <c r="B8" s="3" t="s">
        <v>37</v>
      </c>
      <c r="C8" s="2" t="str">
        <f>'System &amp; Provider Summary - T1'!C8</f>
        <v>9th October 2025</v>
      </c>
    </row>
    <row r="9" spans="2:15" ht="12.75" customHeight="1" x14ac:dyDescent="0.2">
      <c r="B9" s="3" t="s">
        <v>38</v>
      </c>
      <c r="C9" s="8" t="s">
        <v>39</v>
      </c>
    </row>
    <row r="10" spans="2:15" ht="12.75" customHeight="1" x14ac:dyDescent="0.2">
      <c r="B10" s="3" t="s">
        <v>40</v>
      </c>
      <c r="C10" s="2" t="str">
        <f>'System &amp; Provider Summary - T1'!C10</f>
        <v>Published (Provisional) - Official Statistics in development</v>
      </c>
    </row>
    <row r="11" spans="2:15" ht="12.75" customHeight="1" x14ac:dyDescent="0.2">
      <c r="B11" s="3" t="s">
        <v>41</v>
      </c>
      <c r="C11" s="2" t="str">
        <f>'System &amp; Provider Summary - T1'!C11</f>
        <v>Kerry Evert - england.aedata@nhs.net</v>
      </c>
    </row>
    <row r="12" spans="2:15" x14ac:dyDescent="0.2">
      <c r="B12" s="3"/>
    </row>
    <row r="13" spans="2:15" ht="15" x14ac:dyDescent="0.2">
      <c r="B13" s="5" t="s">
        <v>43</v>
      </c>
    </row>
    <row r="14" spans="2:15" ht="15" x14ac:dyDescent="0.2">
      <c r="B14" s="5"/>
      <c r="C14" s="5"/>
    </row>
    <row r="15" spans="2:15" ht="15" x14ac:dyDescent="0.2">
      <c r="B15" s="5"/>
      <c r="C15" s="9"/>
      <c r="E15" s="82" t="s">
        <v>563</v>
      </c>
      <c r="F15" s="83"/>
      <c r="G15" s="83"/>
      <c r="H15" s="83"/>
      <c r="I15" s="83"/>
      <c r="J15" s="83"/>
      <c r="K15" s="83"/>
      <c r="L15" s="83"/>
      <c r="M15" s="83"/>
      <c r="N15" s="84"/>
    </row>
    <row r="16" spans="2:15" s="12" customFormat="1" ht="51" x14ac:dyDescent="0.2">
      <c r="B16" s="47" t="s">
        <v>44</v>
      </c>
      <c r="C16" s="11" t="s">
        <v>526</v>
      </c>
      <c r="D16" s="10" t="s">
        <v>527</v>
      </c>
      <c r="E16" s="68" t="s">
        <v>578</v>
      </c>
      <c r="F16" s="68" t="s">
        <v>565</v>
      </c>
      <c r="G16" s="68" t="s">
        <v>566</v>
      </c>
      <c r="H16" s="68" t="s">
        <v>567</v>
      </c>
      <c r="I16" s="68" t="s">
        <v>568</v>
      </c>
      <c r="J16" s="68" t="s">
        <v>569</v>
      </c>
      <c r="K16" s="68" t="s">
        <v>570</v>
      </c>
      <c r="L16" s="68" t="s">
        <v>571</v>
      </c>
      <c r="M16" s="68" t="s">
        <v>572</v>
      </c>
      <c r="N16" s="68" t="s">
        <v>573</v>
      </c>
      <c r="O16" s="67" t="s">
        <v>574</v>
      </c>
    </row>
    <row r="17" spans="2:15" x14ac:dyDescent="0.2">
      <c r="B17" s="49" t="s">
        <v>52</v>
      </c>
      <c r="C17" s="1" t="s">
        <v>52</v>
      </c>
      <c r="D17" s="13" t="s">
        <v>53</v>
      </c>
      <c r="E17" s="75">
        <v>9.6293186342890427E-3</v>
      </c>
      <c r="F17" s="75">
        <v>2.5326056042363584E-2</v>
      </c>
      <c r="G17" s="75">
        <v>3.6539946097485003E-2</v>
      </c>
      <c r="H17" s="75">
        <v>1.2486964529978195E-2</v>
      </c>
      <c r="I17" s="75">
        <v>6.0132453918767016E-3</v>
      </c>
      <c r="J17" s="75">
        <v>3.8327667700475371E-3</v>
      </c>
      <c r="K17" s="75">
        <v>9.2094749244958488E-4</v>
      </c>
      <c r="L17" s="75">
        <v>0</v>
      </c>
      <c r="M17" s="75">
        <v>5.4173381908799112E-5</v>
      </c>
      <c r="N17" s="75">
        <v>0.90510177824126115</v>
      </c>
      <c r="O17" s="70">
        <v>73837</v>
      </c>
    </row>
    <row r="18" spans="2:15" ht="6" customHeight="1" x14ac:dyDescent="0.2">
      <c r="D18" s="4"/>
      <c r="N18" s="66"/>
      <c r="O18" s="65"/>
    </row>
    <row r="19" spans="2:15" x14ac:dyDescent="0.2">
      <c r="B19" s="33" t="s">
        <v>54</v>
      </c>
      <c r="C19" s="18" t="s">
        <v>55</v>
      </c>
      <c r="D19" s="18" t="s">
        <v>56</v>
      </c>
      <c r="E19" s="72">
        <v>0</v>
      </c>
      <c r="F19" s="72">
        <v>0</v>
      </c>
      <c r="G19" s="72">
        <v>0</v>
      </c>
      <c r="H19" s="72">
        <v>0</v>
      </c>
      <c r="I19" s="72">
        <v>0</v>
      </c>
      <c r="J19" s="72">
        <v>0</v>
      </c>
      <c r="K19" s="72">
        <v>0</v>
      </c>
      <c r="L19" s="72">
        <v>0</v>
      </c>
      <c r="M19" s="72">
        <v>0</v>
      </c>
      <c r="N19" s="72">
        <v>0</v>
      </c>
      <c r="O19" s="74">
        <v>0</v>
      </c>
    </row>
    <row r="20" spans="2:15" x14ac:dyDescent="0.2">
      <c r="B20" s="33" t="s">
        <v>54</v>
      </c>
      <c r="C20" s="18" t="s">
        <v>57</v>
      </c>
      <c r="D20" s="18" t="s">
        <v>58</v>
      </c>
      <c r="E20" s="72">
        <v>0</v>
      </c>
      <c r="F20" s="72">
        <v>0</v>
      </c>
      <c r="G20" s="72">
        <v>0</v>
      </c>
      <c r="H20" s="72">
        <v>0</v>
      </c>
      <c r="I20" s="72">
        <v>0</v>
      </c>
      <c r="J20" s="72">
        <v>0</v>
      </c>
      <c r="K20" s="72">
        <v>0</v>
      </c>
      <c r="L20" s="72">
        <v>0</v>
      </c>
      <c r="M20" s="72">
        <v>0</v>
      </c>
      <c r="N20" s="72">
        <v>1</v>
      </c>
      <c r="O20" s="74">
        <v>285</v>
      </c>
    </row>
    <row r="21" spans="2:15" x14ac:dyDescent="0.2">
      <c r="B21" s="33" t="s">
        <v>54</v>
      </c>
      <c r="C21" s="18" t="s">
        <v>59</v>
      </c>
      <c r="D21" s="18" t="s">
        <v>60</v>
      </c>
      <c r="E21" s="72">
        <v>4.736842105263158E-2</v>
      </c>
      <c r="F21" s="72">
        <v>5.2631578947368418E-2</v>
      </c>
      <c r="G21" s="72">
        <v>9.4736842105263161E-2</v>
      </c>
      <c r="H21" s="72">
        <v>0</v>
      </c>
      <c r="I21" s="72">
        <v>1.0526315789473684E-2</v>
      </c>
      <c r="J21" s="72">
        <v>7.8947368421052634E-3</v>
      </c>
      <c r="K21" s="72" t="s">
        <v>603</v>
      </c>
      <c r="L21" s="72">
        <v>0</v>
      </c>
      <c r="M21" s="72" t="s">
        <v>603</v>
      </c>
      <c r="N21" s="72">
        <v>0.78421052631578947</v>
      </c>
      <c r="O21" s="74">
        <v>1900</v>
      </c>
    </row>
    <row r="22" spans="2:15" x14ac:dyDescent="0.2">
      <c r="B22" s="33" t="s">
        <v>54</v>
      </c>
      <c r="C22" s="18" t="s">
        <v>61</v>
      </c>
      <c r="D22" s="18" t="s">
        <v>62</v>
      </c>
      <c r="E22" s="72">
        <v>0</v>
      </c>
      <c r="F22" s="72">
        <v>0</v>
      </c>
      <c r="G22" s="72">
        <v>0</v>
      </c>
      <c r="H22" s="72">
        <v>0</v>
      </c>
      <c r="I22" s="72">
        <v>0</v>
      </c>
      <c r="J22" s="72">
        <v>0</v>
      </c>
      <c r="K22" s="72">
        <v>0</v>
      </c>
      <c r="L22" s="72">
        <v>0</v>
      </c>
      <c r="M22" s="72">
        <v>0</v>
      </c>
      <c r="N22" s="72">
        <v>1</v>
      </c>
      <c r="O22" s="74">
        <v>1725</v>
      </c>
    </row>
    <row r="23" spans="2:15" x14ac:dyDescent="0.2">
      <c r="B23" s="33" t="s">
        <v>54</v>
      </c>
      <c r="C23" s="18" t="s">
        <v>63</v>
      </c>
      <c r="D23" s="18" t="s">
        <v>64</v>
      </c>
      <c r="E23" s="72">
        <v>0</v>
      </c>
      <c r="F23" s="72">
        <v>0</v>
      </c>
      <c r="G23" s="72">
        <v>0</v>
      </c>
      <c r="H23" s="72">
        <v>0</v>
      </c>
      <c r="I23" s="72">
        <v>0</v>
      </c>
      <c r="J23" s="72">
        <v>0</v>
      </c>
      <c r="K23" s="72">
        <v>0</v>
      </c>
      <c r="L23" s="72">
        <v>0</v>
      </c>
      <c r="M23" s="72">
        <v>0</v>
      </c>
      <c r="N23" s="72">
        <v>0</v>
      </c>
      <c r="O23" s="74">
        <v>0</v>
      </c>
    </row>
    <row r="24" spans="2:15" x14ac:dyDescent="0.2">
      <c r="B24" s="33" t="s">
        <v>54</v>
      </c>
      <c r="C24" s="18" t="s">
        <v>65</v>
      </c>
      <c r="D24" s="18" t="s">
        <v>66</v>
      </c>
      <c r="E24" s="72" t="s">
        <v>603</v>
      </c>
      <c r="F24" s="72">
        <v>2.7777777777777776E-2</v>
      </c>
      <c r="G24" s="72">
        <v>0.125</v>
      </c>
      <c r="H24" s="72">
        <v>6.9444444444444448E-2</v>
      </c>
      <c r="I24" s="72">
        <v>1.3888888888888888E-2</v>
      </c>
      <c r="J24" s="72" t="s">
        <v>603</v>
      </c>
      <c r="K24" s="72" t="s">
        <v>603</v>
      </c>
      <c r="L24" s="72">
        <v>0</v>
      </c>
      <c r="M24" s="72">
        <v>0</v>
      </c>
      <c r="N24" s="72">
        <v>0.75</v>
      </c>
      <c r="O24" s="74">
        <v>720</v>
      </c>
    </row>
    <row r="25" spans="2:15" x14ac:dyDescent="0.2">
      <c r="B25" s="33" t="s">
        <v>67</v>
      </c>
      <c r="C25" s="18" t="s">
        <v>68</v>
      </c>
      <c r="D25" s="18" t="s">
        <v>69</v>
      </c>
      <c r="E25" s="72">
        <v>8.7163232963549924E-3</v>
      </c>
      <c r="F25" s="72">
        <v>2.456418383518225E-2</v>
      </c>
      <c r="G25" s="72">
        <v>5.388272583201268E-2</v>
      </c>
      <c r="H25" s="72">
        <v>7.1315372424722665E-3</v>
      </c>
      <c r="I25" s="72">
        <v>3.1695721077654518E-3</v>
      </c>
      <c r="J25" s="72">
        <v>4.7543581616481777E-3</v>
      </c>
      <c r="K25" s="72" t="s">
        <v>603</v>
      </c>
      <c r="L25" s="72">
        <v>0</v>
      </c>
      <c r="M25" s="72">
        <v>0</v>
      </c>
      <c r="N25" s="72">
        <v>0.89619651347068141</v>
      </c>
      <c r="O25" s="74">
        <v>6310</v>
      </c>
    </row>
    <row r="26" spans="2:15" x14ac:dyDescent="0.2">
      <c r="B26" s="33" t="s">
        <v>67</v>
      </c>
      <c r="C26" s="18" t="s">
        <v>70</v>
      </c>
      <c r="D26" s="18" t="s">
        <v>71</v>
      </c>
      <c r="E26" s="72">
        <v>0</v>
      </c>
      <c r="F26" s="72">
        <v>0</v>
      </c>
      <c r="G26" s="72">
        <v>0</v>
      </c>
      <c r="H26" s="72">
        <v>0</v>
      </c>
      <c r="I26" s="72">
        <v>0</v>
      </c>
      <c r="J26" s="72">
        <v>0</v>
      </c>
      <c r="K26" s="72">
        <v>0</v>
      </c>
      <c r="L26" s="72">
        <v>0</v>
      </c>
      <c r="M26" s="72">
        <v>0</v>
      </c>
      <c r="N26" s="72">
        <v>1</v>
      </c>
      <c r="O26" s="74">
        <v>4000</v>
      </c>
    </row>
    <row r="27" spans="2:15" x14ac:dyDescent="0.2">
      <c r="B27" s="33" t="s">
        <v>67</v>
      </c>
      <c r="C27" s="18" t="s">
        <v>72</v>
      </c>
      <c r="D27" s="18" t="s">
        <v>73</v>
      </c>
      <c r="E27" s="72">
        <v>3.1168831168831169E-2</v>
      </c>
      <c r="F27" s="72">
        <v>7.792207792207792E-2</v>
      </c>
      <c r="G27" s="72">
        <v>0.19740259740259741</v>
      </c>
      <c r="H27" s="72">
        <v>7.2727272727272724E-2</v>
      </c>
      <c r="I27" s="72">
        <v>2.0779220779220779E-2</v>
      </c>
      <c r="J27" s="72">
        <v>7.7922077922077922E-3</v>
      </c>
      <c r="K27" s="72" t="s">
        <v>603</v>
      </c>
      <c r="L27" s="72">
        <v>0</v>
      </c>
      <c r="M27" s="72">
        <v>0</v>
      </c>
      <c r="N27" s="72">
        <v>0.59220779220779218</v>
      </c>
      <c r="O27" s="74">
        <v>1925</v>
      </c>
    </row>
    <row r="28" spans="2:15" x14ac:dyDescent="0.2">
      <c r="B28" s="33" t="s">
        <v>67</v>
      </c>
      <c r="C28" s="18" t="s">
        <v>74</v>
      </c>
      <c r="D28" s="18" t="s">
        <v>75</v>
      </c>
      <c r="E28" s="72">
        <v>5.8252427184466021E-2</v>
      </c>
      <c r="F28" s="72">
        <v>0.22977346278317151</v>
      </c>
      <c r="G28" s="72">
        <v>0.29773462783171523</v>
      </c>
      <c r="H28" s="72">
        <v>9.0614886731391592E-2</v>
      </c>
      <c r="I28" s="72">
        <v>3.2362459546925564E-2</v>
      </c>
      <c r="J28" s="72">
        <v>3.2362459546925564E-2</v>
      </c>
      <c r="K28" s="72">
        <v>6.4724919093851136E-3</v>
      </c>
      <c r="L28" s="72">
        <v>0</v>
      </c>
      <c r="M28" s="72" t="s">
        <v>603</v>
      </c>
      <c r="N28" s="72">
        <v>0.25242718446601942</v>
      </c>
      <c r="O28" s="74">
        <v>1545</v>
      </c>
    </row>
    <row r="29" spans="2:15" x14ac:dyDescent="0.2">
      <c r="B29" s="33" t="s">
        <v>67</v>
      </c>
      <c r="C29" s="18" t="s">
        <v>76</v>
      </c>
      <c r="D29" s="18" t="s">
        <v>77</v>
      </c>
      <c r="E29" s="72">
        <v>0</v>
      </c>
      <c r="F29" s="72">
        <v>0</v>
      </c>
      <c r="G29" s="72">
        <v>0</v>
      </c>
      <c r="H29" s="72">
        <v>0</v>
      </c>
      <c r="I29" s="72">
        <v>0</v>
      </c>
      <c r="J29" s="72">
        <v>0</v>
      </c>
      <c r="K29" s="72">
        <v>0</v>
      </c>
      <c r="L29" s="72">
        <v>0</v>
      </c>
      <c r="M29" s="72">
        <v>0</v>
      </c>
      <c r="N29" s="72">
        <v>1</v>
      </c>
      <c r="O29" s="74">
        <v>2200</v>
      </c>
    </row>
    <row r="30" spans="2:15" x14ac:dyDescent="0.2">
      <c r="B30" s="33" t="s">
        <v>78</v>
      </c>
      <c r="C30" s="18" t="s">
        <v>79</v>
      </c>
      <c r="D30" s="18" t="s">
        <v>80</v>
      </c>
      <c r="E30" s="72">
        <v>0</v>
      </c>
      <c r="F30" s="72">
        <v>0</v>
      </c>
      <c r="G30" s="72">
        <v>0</v>
      </c>
      <c r="H30" s="72">
        <v>0</v>
      </c>
      <c r="I30" s="72">
        <v>0</v>
      </c>
      <c r="J30" s="72">
        <v>0</v>
      </c>
      <c r="K30" s="72">
        <v>0</v>
      </c>
      <c r="L30" s="72">
        <v>0</v>
      </c>
      <c r="M30" s="72">
        <v>0</v>
      </c>
      <c r="N30" s="72">
        <v>0</v>
      </c>
      <c r="O30" s="74">
        <v>0</v>
      </c>
    </row>
    <row r="31" spans="2:15" x14ac:dyDescent="0.2">
      <c r="B31" s="33" t="s">
        <v>78</v>
      </c>
      <c r="C31" s="18" t="s">
        <v>81</v>
      </c>
      <c r="D31" s="18" t="s">
        <v>82</v>
      </c>
      <c r="E31" s="72">
        <v>0</v>
      </c>
      <c r="F31" s="72">
        <v>0</v>
      </c>
      <c r="G31" s="72">
        <v>0</v>
      </c>
      <c r="H31" s="72">
        <v>0</v>
      </c>
      <c r="I31" s="72">
        <v>0</v>
      </c>
      <c r="J31" s="72">
        <v>0</v>
      </c>
      <c r="K31" s="72">
        <v>0</v>
      </c>
      <c r="L31" s="72">
        <v>0</v>
      </c>
      <c r="M31" s="72">
        <v>0</v>
      </c>
      <c r="N31" s="72">
        <v>1</v>
      </c>
      <c r="O31" s="74">
        <v>910</v>
      </c>
    </row>
    <row r="32" spans="2:15" x14ac:dyDescent="0.2">
      <c r="B32" s="33" t="s">
        <v>78</v>
      </c>
      <c r="C32" s="18" t="s">
        <v>83</v>
      </c>
      <c r="D32" s="18" t="s">
        <v>84</v>
      </c>
      <c r="E32" s="72">
        <v>0</v>
      </c>
      <c r="F32" s="72">
        <v>0</v>
      </c>
      <c r="G32" s="72">
        <v>0</v>
      </c>
      <c r="H32" s="72">
        <v>0</v>
      </c>
      <c r="I32" s="72">
        <v>0</v>
      </c>
      <c r="J32" s="72">
        <v>0</v>
      </c>
      <c r="K32" s="72">
        <v>0</v>
      </c>
      <c r="L32" s="72">
        <v>0</v>
      </c>
      <c r="M32" s="72">
        <v>0</v>
      </c>
      <c r="N32" s="72">
        <v>1</v>
      </c>
      <c r="O32" s="74">
        <v>1885</v>
      </c>
    </row>
    <row r="33" spans="2:15" x14ac:dyDescent="0.2">
      <c r="B33" s="33" t="s">
        <v>78</v>
      </c>
      <c r="C33" s="18" t="s">
        <v>85</v>
      </c>
      <c r="D33" s="18" t="s">
        <v>86</v>
      </c>
      <c r="E33" s="72">
        <v>0</v>
      </c>
      <c r="F33" s="72">
        <v>0</v>
      </c>
      <c r="G33" s="72">
        <v>0</v>
      </c>
      <c r="H33" s="72">
        <v>0</v>
      </c>
      <c r="I33" s="72">
        <v>0</v>
      </c>
      <c r="J33" s="72">
        <v>0</v>
      </c>
      <c r="K33" s="72">
        <v>0</v>
      </c>
      <c r="L33" s="72">
        <v>0</v>
      </c>
      <c r="M33" s="72">
        <v>0</v>
      </c>
      <c r="N33" s="72">
        <v>1</v>
      </c>
      <c r="O33" s="74">
        <v>3105</v>
      </c>
    </row>
    <row r="34" spans="2:15" x14ac:dyDescent="0.2">
      <c r="B34" s="33" t="s">
        <v>78</v>
      </c>
      <c r="C34" s="18" t="s">
        <v>87</v>
      </c>
      <c r="D34" s="18" t="s">
        <v>88</v>
      </c>
      <c r="E34" s="72">
        <v>0</v>
      </c>
      <c r="F34" s="72">
        <v>0</v>
      </c>
      <c r="G34" s="72">
        <v>0</v>
      </c>
      <c r="H34" s="72">
        <v>0</v>
      </c>
      <c r="I34" s="72">
        <v>0</v>
      </c>
      <c r="J34" s="72">
        <v>0</v>
      </c>
      <c r="K34" s="72">
        <v>0</v>
      </c>
      <c r="L34" s="72">
        <v>0</v>
      </c>
      <c r="M34" s="72">
        <v>0</v>
      </c>
      <c r="N34" s="72" t="s">
        <v>603</v>
      </c>
      <c r="O34" s="74" t="s">
        <v>603</v>
      </c>
    </row>
    <row r="35" spans="2:15" x14ac:dyDescent="0.2">
      <c r="B35" s="33" t="s">
        <v>78</v>
      </c>
      <c r="C35" s="18" t="s">
        <v>89</v>
      </c>
      <c r="D35" s="18" t="s">
        <v>90</v>
      </c>
      <c r="E35" s="72">
        <v>0</v>
      </c>
      <c r="F35" s="72">
        <v>0</v>
      </c>
      <c r="G35" s="72">
        <v>0</v>
      </c>
      <c r="H35" s="72">
        <v>0</v>
      </c>
      <c r="I35" s="72">
        <v>0</v>
      </c>
      <c r="J35" s="72">
        <v>0</v>
      </c>
      <c r="K35" s="72">
        <v>0</v>
      </c>
      <c r="L35" s="72">
        <v>0</v>
      </c>
      <c r="M35" s="72">
        <v>0</v>
      </c>
      <c r="N35" s="72">
        <v>0</v>
      </c>
      <c r="O35" s="74">
        <v>0</v>
      </c>
    </row>
    <row r="36" spans="2:15" x14ac:dyDescent="0.2">
      <c r="B36" s="33" t="s">
        <v>78</v>
      </c>
      <c r="C36" s="18" t="s">
        <v>91</v>
      </c>
      <c r="D36" s="18" t="s">
        <v>92</v>
      </c>
      <c r="E36" s="72">
        <v>0</v>
      </c>
      <c r="F36" s="72">
        <v>0</v>
      </c>
      <c r="G36" s="72">
        <v>0</v>
      </c>
      <c r="H36" s="72">
        <v>0</v>
      </c>
      <c r="I36" s="72">
        <v>0</v>
      </c>
      <c r="J36" s="72">
        <v>0</v>
      </c>
      <c r="K36" s="72">
        <v>0</v>
      </c>
      <c r="L36" s="72">
        <v>0</v>
      </c>
      <c r="M36" s="72">
        <v>0</v>
      </c>
      <c r="N36" s="72">
        <v>1</v>
      </c>
      <c r="O36" s="74">
        <v>255</v>
      </c>
    </row>
    <row r="37" spans="2:15" x14ac:dyDescent="0.2">
      <c r="B37" s="33" t="s">
        <v>78</v>
      </c>
      <c r="C37" s="18" t="s">
        <v>93</v>
      </c>
      <c r="D37" s="18" t="s">
        <v>94</v>
      </c>
      <c r="E37" s="72">
        <v>0</v>
      </c>
      <c r="F37" s="72">
        <v>0</v>
      </c>
      <c r="G37" s="72">
        <v>0</v>
      </c>
      <c r="H37" s="72">
        <v>0</v>
      </c>
      <c r="I37" s="72">
        <v>0</v>
      </c>
      <c r="J37" s="72">
        <v>0</v>
      </c>
      <c r="K37" s="72">
        <v>0</v>
      </c>
      <c r="L37" s="72">
        <v>0</v>
      </c>
      <c r="M37" s="72">
        <v>0</v>
      </c>
      <c r="N37" s="72">
        <v>0</v>
      </c>
      <c r="O37" s="74">
        <v>0</v>
      </c>
    </row>
    <row r="38" spans="2:15" x14ac:dyDescent="0.2">
      <c r="B38" s="33" t="s">
        <v>78</v>
      </c>
      <c r="C38" s="18" t="s">
        <v>95</v>
      </c>
      <c r="D38" s="18" t="s">
        <v>96</v>
      </c>
      <c r="E38" s="72">
        <v>0</v>
      </c>
      <c r="F38" s="72">
        <v>0</v>
      </c>
      <c r="G38" s="72">
        <v>0</v>
      </c>
      <c r="H38" s="72">
        <v>0</v>
      </c>
      <c r="I38" s="72">
        <v>0</v>
      </c>
      <c r="J38" s="72">
        <v>0</v>
      </c>
      <c r="K38" s="72">
        <v>0</v>
      </c>
      <c r="L38" s="72">
        <v>0</v>
      </c>
      <c r="M38" s="72">
        <v>0</v>
      </c>
      <c r="N38" s="72">
        <v>1</v>
      </c>
      <c r="O38" s="74">
        <v>1185</v>
      </c>
    </row>
    <row r="39" spans="2:15" x14ac:dyDescent="0.2">
      <c r="B39" s="33" t="s">
        <v>78</v>
      </c>
      <c r="C39" s="18" t="s">
        <v>97</v>
      </c>
      <c r="D39" s="18" t="s">
        <v>98</v>
      </c>
      <c r="E39" s="72">
        <v>0</v>
      </c>
      <c r="F39" s="72">
        <v>0</v>
      </c>
      <c r="G39" s="72">
        <v>0</v>
      </c>
      <c r="H39" s="72">
        <v>0</v>
      </c>
      <c r="I39" s="72">
        <v>0</v>
      </c>
      <c r="J39" s="72">
        <v>0</v>
      </c>
      <c r="K39" s="72">
        <v>0</v>
      </c>
      <c r="L39" s="72">
        <v>0</v>
      </c>
      <c r="M39" s="72">
        <v>0</v>
      </c>
      <c r="N39" s="72">
        <v>1</v>
      </c>
      <c r="O39" s="74">
        <v>2945</v>
      </c>
    </row>
    <row r="40" spans="2:15" x14ac:dyDescent="0.2">
      <c r="B40" s="33" t="s">
        <v>78</v>
      </c>
      <c r="C40" s="18" t="s">
        <v>99</v>
      </c>
      <c r="D40" s="18" t="s">
        <v>100</v>
      </c>
      <c r="E40" s="72">
        <v>0</v>
      </c>
      <c r="F40" s="72" t="s">
        <v>603</v>
      </c>
      <c r="G40" s="72" t="s">
        <v>603</v>
      </c>
      <c r="H40" s="72" t="s">
        <v>603</v>
      </c>
      <c r="I40" s="72" t="s">
        <v>603</v>
      </c>
      <c r="J40" s="72">
        <v>0</v>
      </c>
      <c r="K40" s="72">
        <v>0</v>
      </c>
      <c r="L40" s="72">
        <v>0</v>
      </c>
      <c r="M40" s="72">
        <v>0</v>
      </c>
      <c r="N40" s="72">
        <v>0.9941860465116279</v>
      </c>
      <c r="O40" s="74">
        <v>860</v>
      </c>
    </row>
    <row r="41" spans="2:15" x14ac:dyDescent="0.2">
      <c r="B41" s="33" t="s">
        <v>101</v>
      </c>
      <c r="C41" s="18" t="s">
        <v>102</v>
      </c>
      <c r="D41" s="18" t="s">
        <v>103</v>
      </c>
      <c r="E41" s="72">
        <v>0</v>
      </c>
      <c r="F41" s="72">
        <v>0</v>
      </c>
      <c r="G41" s="72">
        <v>0</v>
      </c>
      <c r="H41" s="72">
        <v>0</v>
      </c>
      <c r="I41" s="72">
        <v>0</v>
      </c>
      <c r="J41" s="72">
        <v>0</v>
      </c>
      <c r="K41" s="72">
        <v>0</v>
      </c>
      <c r="L41" s="72">
        <v>0</v>
      </c>
      <c r="M41" s="72">
        <v>0</v>
      </c>
      <c r="N41" s="72">
        <v>0</v>
      </c>
      <c r="O41" s="74">
        <v>0</v>
      </c>
    </row>
    <row r="42" spans="2:15" x14ac:dyDescent="0.2">
      <c r="B42" s="33" t="s">
        <v>101</v>
      </c>
      <c r="C42" s="18" t="s">
        <v>104</v>
      </c>
      <c r="D42" s="18" t="s">
        <v>105</v>
      </c>
      <c r="E42" s="72">
        <v>0</v>
      </c>
      <c r="F42" s="72">
        <v>0</v>
      </c>
      <c r="G42" s="72">
        <v>0</v>
      </c>
      <c r="H42" s="72">
        <v>0</v>
      </c>
      <c r="I42" s="72">
        <v>0</v>
      </c>
      <c r="J42" s="72">
        <v>0</v>
      </c>
      <c r="K42" s="72">
        <v>0</v>
      </c>
      <c r="L42" s="72">
        <v>0</v>
      </c>
      <c r="M42" s="72">
        <v>0</v>
      </c>
      <c r="N42" s="72">
        <v>1</v>
      </c>
      <c r="O42" s="74">
        <v>7610</v>
      </c>
    </row>
    <row r="43" spans="2:15" x14ac:dyDescent="0.2">
      <c r="B43" s="33" t="s">
        <v>101</v>
      </c>
      <c r="C43" s="18" t="s">
        <v>106</v>
      </c>
      <c r="D43" s="18" t="s">
        <v>107</v>
      </c>
      <c r="E43" s="72" t="s">
        <v>603</v>
      </c>
      <c r="F43" s="72" t="s">
        <v>603</v>
      </c>
      <c r="G43" s="72" t="s">
        <v>603</v>
      </c>
      <c r="H43" s="72">
        <v>0</v>
      </c>
      <c r="I43" s="72">
        <v>0</v>
      </c>
      <c r="J43" s="72">
        <v>0</v>
      </c>
      <c r="K43" s="72" t="s">
        <v>603</v>
      </c>
      <c r="L43" s="72">
        <v>0</v>
      </c>
      <c r="M43" s="72">
        <v>0</v>
      </c>
      <c r="N43" s="72">
        <v>0.99709724238026121</v>
      </c>
      <c r="O43" s="74">
        <v>3445</v>
      </c>
    </row>
    <row r="44" spans="2:15" x14ac:dyDescent="0.2">
      <c r="B44" s="33" t="s">
        <v>101</v>
      </c>
      <c r="C44" s="18" t="s">
        <v>108</v>
      </c>
      <c r="D44" s="18" t="s">
        <v>109</v>
      </c>
      <c r="E44" s="72">
        <v>0.12571428571428572</v>
      </c>
      <c r="F44" s="72">
        <v>2.2857142857142857E-2</v>
      </c>
      <c r="G44" s="72">
        <v>6.8571428571428575E-2</v>
      </c>
      <c r="H44" s="72">
        <v>3.4285714285714287E-2</v>
      </c>
      <c r="I44" s="72">
        <v>1.1428571428571429E-2</v>
      </c>
      <c r="J44" s="72" t="s">
        <v>603</v>
      </c>
      <c r="K44" s="72" t="s">
        <v>603</v>
      </c>
      <c r="L44" s="72">
        <v>0</v>
      </c>
      <c r="M44" s="72">
        <v>0</v>
      </c>
      <c r="N44" s="72">
        <v>0.73142857142857143</v>
      </c>
      <c r="O44" s="74">
        <v>875</v>
      </c>
    </row>
    <row r="45" spans="2:15" x14ac:dyDescent="0.2">
      <c r="B45" s="33" t="s">
        <v>110</v>
      </c>
      <c r="C45" s="18" t="s">
        <v>111</v>
      </c>
      <c r="D45" s="18" t="s">
        <v>112</v>
      </c>
      <c r="E45" s="72">
        <v>3.9100684261974585E-3</v>
      </c>
      <c r="F45" s="72">
        <v>5.6695992179863146E-2</v>
      </c>
      <c r="G45" s="72">
        <v>3.0303030303030304E-2</v>
      </c>
      <c r="H45" s="72">
        <v>1.6617790811339198E-2</v>
      </c>
      <c r="I45" s="72">
        <v>7.8201368523949169E-3</v>
      </c>
      <c r="J45" s="72">
        <v>2.9325513196480938E-3</v>
      </c>
      <c r="K45" s="72" t="s">
        <v>603</v>
      </c>
      <c r="L45" s="72">
        <v>0</v>
      </c>
      <c r="M45" s="72">
        <v>0</v>
      </c>
      <c r="N45" s="72">
        <v>0.87878787878787878</v>
      </c>
      <c r="O45" s="74">
        <v>5115</v>
      </c>
    </row>
    <row r="46" spans="2:15" x14ac:dyDescent="0.2">
      <c r="B46" s="33" t="s">
        <v>110</v>
      </c>
      <c r="C46" s="18" t="s">
        <v>113</v>
      </c>
      <c r="D46" s="18" t="s">
        <v>114</v>
      </c>
      <c r="E46" s="72" t="s">
        <v>603</v>
      </c>
      <c r="F46" s="72">
        <v>2.1999999999999999E-2</v>
      </c>
      <c r="G46" s="72">
        <v>3.2000000000000001E-2</v>
      </c>
      <c r="H46" s="72">
        <v>1.2E-2</v>
      </c>
      <c r="I46" s="72">
        <v>0.01</v>
      </c>
      <c r="J46" s="72">
        <v>6.0000000000000001E-3</v>
      </c>
      <c r="K46" s="72" t="s">
        <v>603</v>
      </c>
      <c r="L46" s="72">
        <v>0</v>
      </c>
      <c r="M46" s="72" t="s">
        <v>603</v>
      </c>
      <c r="N46" s="72">
        <v>0.91600000000000004</v>
      </c>
      <c r="O46" s="74">
        <v>2500</v>
      </c>
    </row>
    <row r="47" spans="2:15" x14ac:dyDescent="0.2">
      <c r="B47" s="33" t="s">
        <v>110</v>
      </c>
      <c r="C47" s="18" t="s">
        <v>115</v>
      </c>
      <c r="D47" s="18" t="s">
        <v>116</v>
      </c>
      <c r="E47" s="72">
        <v>0</v>
      </c>
      <c r="F47" s="72">
        <v>0</v>
      </c>
      <c r="G47" s="72">
        <v>0</v>
      </c>
      <c r="H47" s="72">
        <v>0</v>
      </c>
      <c r="I47" s="72">
        <v>0</v>
      </c>
      <c r="J47" s="72">
        <v>0</v>
      </c>
      <c r="K47" s="72">
        <v>0</v>
      </c>
      <c r="L47" s="72">
        <v>0</v>
      </c>
      <c r="M47" s="72">
        <v>0</v>
      </c>
      <c r="N47" s="72">
        <v>1</v>
      </c>
      <c r="O47" s="74">
        <v>2205</v>
      </c>
    </row>
    <row r="48" spans="2:15" x14ac:dyDescent="0.2">
      <c r="B48" s="33" t="s">
        <v>117</v>
      </c>
      <c r="C48" s="18" t="s">
        <v>118</v>
      </c>
      <c r="D48" s="18" t="s">
        <v>119</v>
      </c>
      <c r="E48" s="72">
        <v>1.6708437761069339E-3</v>
      </c>
      <c r="F48" s="72">
        <v>1.6708437761069339E-3</v>
      </c>
      <c r="G48" s="72">
        <v>2.5062656641604009E-3</v>
      </c>
      <c r="H48" s="72">
        <v>1.6708437761069339E-3</v>
      </c>
      <c r="I48" s="72" t="s">
        <v>603</v>
      </c>
      <c r="J48" s="72" t="s">
        <v>603</v>
      </c>
      <c r="K48" s="72">
        <v>0</v>
      </c>
      <c r="L48" s="72">
        <v>0</v>
      </c>
      <c r="M48" s="72">
        <v>0</v>
      </c>
      <c r="N48" s="72">
        <v>0.99164578111946533</v>
      </c>
      <c r="O48" s="74">
        <v>5985</v>
      </c>
    </row>
    <row r="49" spans="2:15" x14ac:dyDescent="0.2">
      <c r="B49" s="33" t="s">
        <v>117</v>
      </c>
      <c r="C49" s="18" t="s">
        <v>120</v>
      </c>
      <c r="D49" s="18" t="s">
        <v>121</v>
      </c>
      <c r="E49" s="72">
        <v>0</v>
      </c>
      <c r="F49" s="72">
        <v>0</v>
      </c>
      <c r="G49" s="72">
        <v>0</v>
      </c>
      <c r="H49" s="72">
        <v>0</v>
      </c>
      <c r="I49" s="72">
        <v>0</v>
      </c>
      <c r="J49" s="72">
        <v>0</v>
      </c>
      <c r="K49" s="72">
        <v>0</v>
      </c>
      <c r="L49" s="72">
        <v>0</v>
      </c>
      <c r="M49" s="72">
        <v>0</v>
      </c>
      <c r="N49" s="72">
        <v>1</v>
      </c>
      <c r="O49" s="74">
        <v>450</v>
      </c>
    </row>
    <row r="50" spans="2:15" x14ac:dyDescent="0.2">
      <c r="B50" s="33" t="s">
        <v>117</v>
      </c>
      <c r="C50" s="18" t="s">
        <v>122</v>
      </c>
      <c r="D50" s="18" t="s">
        <v>123</v>
      </c>
      <c r="E50" s="72">
        <v>4.2699724517906337E-2</v>
      </c>
      <c r="F50" s="72">
        <v>5.9228650137741048E-2</v>
      </c>
      <c r="G50" s="72">
        <v>0.13774104683195593</v>
      </c>
      <c r="H50" s="72">
        <v>7.1625344352617082E-2</v>
      </c>
      <c r="I50" s="72">
        <v>4.1322314049586778E-2</v>
      </c>
      <c r="J50" s="72">
        <v>2.6170798898071626E-2</v>
      </c>
      <c r="K50" s="72">
        <v>5.5096418732782371E-3</v>
      </c>
      <c r="L50" s="72">
        <v>0</v>
      </c>
      <c r="M50" s="72">
        <v>0</v>
      </c>
      <c r="N50" s="72">
        <v>0.61432506887052341</v>
      </c>
      <c r="O50" s="74">
        <v>3630</v>
      </c>
    </row>
    <row r="51" spans="2:15" x14ac:dyDescent="0.2">
      <c r="B51" s="33" t="s">
        <v>117</v>
      </c>
      <c r="C51" s="18" t="s">
        <v>124</v>
      </c>
      <c r="D51" s="18" t="s">
        <v>125</v>
      </c>
      <c r="E51" s="72">
        <v>1.4925373134328358E-2</v>
      </c>
      <c r="F51" s="72">
        <v>8.0054274084124827E-2</v>
      </c>
      <c r="G51" s="72">
        <v>6.6485753052917235E-2</v>
      </c>
      <c r="H51" s="72">
        <v>1.7639077340569877E-2</v>
      </c>
      <c r="I51" s="72">
        <v>1.0854816824966078E-2</v>
      </c>
      <c r="J51" s="72">
        <v>4.0705563093622792E-3</v>
      </c>
      <c r="K51" s="72" t="s">
        <v>603</v>
      </c>
      <c r="L51" s="72">
        <v>0</v>
      </c>
      <c r="M51" s="72">
        <v>0</v>
      </c>
      <c r="N51" s="72">
        <v>0.80325644504748983</v>
      </c>
      <c r="O51" s="74">
        <v>3685</v>
      </c>
    </row>
    <row r="52" spans="2:15" x14ac:dyDescent="0.2">
      <c r="B52" s="33" t="s">
        <v>117</v>
      </c>
      <c r="C52" s="18" t="s">
        <v>126</v>
      </c>
      <c r="D52" s="18" t="s">
        <v>127</v>
      </c>
      <c r="E52" s="72">
        <v>0</v>
      </c>
      <c r="F52" s="72">
        <v>0</v>
      </c>
      <c r="G52" s="72">
        <v>0</v>
      </c>
      <c r="H52" s="72">
        <v>0</v>
      </c>
      <c r="I52" s="72">
        <v>0</v>
      </c>
      <c r="J52" s="72">
        <v>0</v>
      </c>
      <c r="K52" s="72">
        <v>0</v>
      </c>
      <c r="L52" s="72">
        <v>0</v>
      </c>
      <c r="M52" s="72">
        <v>0</v>
      </c>
      <c r="N52" s="72">
        <v>1</v>
      </c>
      <c r="O52" s="74">
        <v>725</v>
      </c>
    </row>
    <row r="53" spans="2:15" x14ac:dyDescent="0.2">
      <c r="B53" s="33" t="s">
        <v>117</v>
      </c>
      <c r="C53" s="18" t="s">
        <v>128</v>
      </c>
      <c r="D53" s="18" t="s">
        <v>129</v>
      </c>
      <c r="E53" s="72">
        <v>0</v>
      </c>
      <c r="F53" s="72">
        <v>0</v>
      </c>
      <c r="G53" s="72">
        <v>0</v>
      </c>
      <c r="H53" s="72">
        <v>0</v>
      </c>
      <c r="I53" s="72">
        <v>0</v>
      </c>
      <c r="J53" s="72">
        <v>0</v>
      </c>
      <c r="K53" s="72">
        <v>0</v>
      </c>
      <c r="L53" s="72">
        <v>0</v>
      </c>
      <c r="M53" s="72">
        <v>0</v>
      </c>
      <c r="N53" s="72">
        <v>0</v>
      </c>
      <c r="O53" s="74">
        <v>0</v>
      </c>
    </row>
    <row r="54" spans="2:15" x14ac:dyDescent="0.2">
      <c r="B54" s="33" t="s">
        <v>130</v>
      </c>
      <c r="C54" s="18" t="s">
        <v>131</v>
      </c>
      <c r="D54" s="18" t="s">
        <v>132</v>
      </c>
      <c r="E54" s="72">
        <v>0</v>
      </c>
      <c r="F54" s="72">
        <v>0</v>
      </c>
      <c r="G54" s="72">
        <v>0</v>
      </c>
      <c r="H54" s="72">
        <v>0</v>
      </c>
      <c r="I54" s="72">
        <v>0</v>
      </c>
      <c r="J54" s="72">
        <v>0</v>
      </c>
      <c r="K54" s="72">
        <v>0</v>
      </c>
      <c r="L54" s="72">
        <v>0</v>
      </c>
      <c r="M54" s="72">
        <v>0</v>
      </c>
      <c r="N54" s="72">
        <v>1</v>
      </c>
      <c r="O54" s="74">
        <v>1745</v>
      </c>
    </row>
    <row r="55" spans="2:15" x14ac:dyDescent="0.2">
      <c r="B55" s="33" t="s">
        <v>130</v>
      </c>
      <c r="C55" s="18" t="s">
        <v>133</v>
      </c>
      <c r="D55" s="18" t="s">
        <v>134</v>
      </c>
      <c r="E55" s="72">
        <v>0</v>
      </c>
      <c r="F55" s="72">
        <v>0</v>
      </c>
      <c r="G55" s="72">
        <v>0</v>
      </c>
      <c r="H55" s="72">
        <v>0</v>
      </c>
      <c r="I55" s="72">
        <v>0</v>
      </c>
      <c r="J55" s="72">
        <v>0</v>
      </c>
      <c r="K55" s="72">
        <v>0</v>
      </c>
      <c r="L55" s="72">
        <v>0</v>
      </c>
      <c r="M55" s="72">
        <v>0</v>
      </c>
      <c r="N55" s="72">
        <v>1</v>
      </c>
      <c r="O55" s="74">
        <v>685</v>
      </c>
    </row>
    <row r="56" spans="2:15" x14ac:dyDescent="0.2">
      <c r="B56" s="33" t="s">
        <v>130</v>
      </c>
      <c r="C56" s="18" t="s">
        <v>135</v>
      </c>
      <c r="D56" s="18" t="s">
        <v>136</v>
      </c>
      <c r="E56" s="72">
        <v>0</v>
      </c>
      <c r="F56" s="72">
        <v>0</v>
      </c>
      <c r="G56" s="72">
        <v>0</v>
      </c>
      <c r="H56" s="72">
        <v>0</v>
      </c>
      <c r="I56" s="72">
        <v>0</v>
      </c>
      <c r="J56" s="72">
        <v>0</v>
      </c>
      <c r="K56" s="72">
        <v>0</v>
      </c>
      <c r="L56" s="72">
        <v>0</v>
      </c>
      <c r="M56" s="72">
        <v>0</v>
      </c>
      <c r="N56" s="72">
        <v>0</v>
      </c>
      <c r="O56" s="74">
        <v>0</v>
      </c>
    </row>
    <row r="57" spans="2:15" x14ac:dyDescent="0.2">
      <c r="B57" s="33" t="s">
        <v>130</v>
      </c>
      <c r="C57" s="18" t="s">
        <v>137</v>
      </c>
      <c r="D57" s="18" t="s">
        <v>138</v>
      </c>
      <c r="E57" s="72">
        <v>0</v>
      </c>
      <c r="F57" s="72">
        <v>0</v>
      </c>
      <c r="G57" s="72">
        <v>0</v>
      </c>
      <c r="H57" s="72">
        <v>0</v>
      </c>
      <c r="I57" s="72" t="s">
        <v>603</v>
      </c>
      <c r="J57" s="72">
        <v>0</v>
      </c>
      <c r="K57" s="72">
        <v>0</v>
      </c>
      <c r="L57" s="72">
        <v>0</v>
      </c>
      <c r="M57" s="72">
        <v>0</v>
      </c>
      <c r="N57" s="72">
        <v>1</v>
      </c>
      <c r="O57" s="74">
        <v>1985</v>
      </c>
    </row>
    <row r="58" spans="2:15" x14ac:dyDescent="0.2">
      <c r="B58" s="33" t="s">
        <v>130</v>
      </c>
      <c r="C58" s="18" t="s">
        <v>139</v>
      </c>
      <c r="D58" s="18" t="s">
        <v>140</v>
      </c>
      <c r="E58" s="72">
        <v>8.8495575221238937E-2</v>
      </c>
      <c r="F58" s="72">
        <v>0.34513274336283184</v>
      </c>
      <c r="G58" s="72">
        <v>0.33628318584070799</v>
      </c>
      <c r="H58" s="72">
        <v>0.11504424778761062</v>
      </c>
      <c r="I58" s="72">
        <v>5.3097345132743362E-2</v>
      </c>
      <c r="J58" s="72">
        <v>2.6548672566371681E-2</v>
      </c>
      <c r="K58" s="72">
        <v>1.7699115044247787E-2</v>
      </c>
      <c r="L58" s="72">
        <v>0</v>
      </c>
      <c r="M58" s="72">
        <v>0</v>
      </c>
      <c r="N58" s="72" t="s">
        <v>603</v>
      </c>
      <c r="O58" s="74">
        <v>565</v>
      </c>
    </row>
    <row r="59" spans="2:15" x14ac:dyDescent="0.2">
      <c r="B59" s="33" t="s">
        <v>130</v>
      </c>
      <c r="C59" s="18" t="s">
        <v>141</v>
      </c>
      <c r="D59" s="18" t="s">
        <v>142</v>
      </c>
      <c r="E59" s="72">
        <v>0</v>
      </c>
      <c r="F59" s="72">
        <v>0</v>
      </c>
      <c r="G59" s="72">
        <v>0</v>
      </c>
      <c r="H59" s="72">
        <v>0</v>
      </c>
      <c r="I59" s="72">
        <v>0</v>
      </c>
      <c r="J59" s="72">
        <v>0</v>
      </c>
      <c r="K59" s="72">
        <v>0</v>
      </c>
      <c r="L59" s="72">
        <v>0</v>
      </c>
      <c r="M59" s="72">
        <v>0</v>
      </c>
      <c r="N59" s="72">
        <v>0</v>
      </c>
      <c r="O59" s="74">
        <v>0</v>
      </c>
    </row>
    <row r="60" spans="2:15" x14ac:dyDescent="0.2">
      <c r="B60" s="33" t="s">
        <v>130</v>
      </c>
      <c r="C60" s="18" t="s">
        <v>143</v>
      </c>
      <c r="D60" s="18" t="s">
        <v>144</v>
      </c>
      <c r="E60" s="72">
        <v>0</v>
      </c>
      <c r="F60" s="72">
        <v>0</v>
      </c>
      <c r="G60" s="72">
        <v>0</v>
      </c>
      <c r="H60" s="72">
        <v>0</v>
      </c>
      <c r="I60" s="72">
        <v>0</v>
      </c>
      <c r="J60" s="72">
        <v>0</v>
      </c>
      <c r="K60" s="72">
        <v>0</v>
      </c>
      <c r="L60" s="72">
        <v>0</v>
      </c>
      <c r="M60" s="72">
        <v>0</v>
      </c>
      <c r="N60" s="72">
        <v>1</v>
      </c>
      <c r="O60" s="74">
        <v>875</v>
      </c>
    </row>
    <row r="61" spans="2:15" ht="6.75" customHeight="1" x14ac:dyDescent="0.2">
      <c r="N61" s="66"/>
      <c r="O61" s="65"/>
    </row>
    <row r="62" spans="2:15" x14ac:dyDescent="0.2">
      <c r="B62" s="33" t="s">
        <v>54</v>
      </c>
      <c r="C62" s="18" t="s">
        <v>145</v>
      </c>
      <c r="D62" s="21" t="s">
        <v>146</v>
      </c>
      <c r="E62" s="23">
        <v>0</v>
      </c>
      <c r="F62" s="23">
        <v>0</v>
      </c>
      <c r="G62" s="23">
        <v>0</v>
      </c>
      <c r="H62" s="23">
        <v>0</v>
      </c>
      <c r="I62" s="23">
        <v>0</v>
      </c>
      <c r="J62" s="23">
        <v>0</v>
      </c>
      <c r="K62" s="23">
        <v>0</v>
      </c>
      <c r="L62" s="23">
        <v>0</v>
      </c>
      <c r="M62" s="23">
        <v>0</v>
      </c>
      <c r="N62" s="23">
        <v>1</v>
      </c>
      <c r="O62" s="74">
        <v>285</v>
      </c>
    </row>
    <row r="63" spans="2:15" x14ac:dyDescent="0.2">
      <c r="B63" s="33" t="s">
        <v>54</v>
      </c>
      <c r="C63" s="18" t="s">
        <v>147</v>
      </c>
      <c r="D63" s="21" t="s">
        <v>148</v>
      </c>
      <c r="E63" s="23">
        <v>0</v>
      </c>
      <c r="F63" s="23">
        <v>0</v>
      </c>
      <c r="G63" s="23">
        <v>0</v>
      </c>
      <c r="H63" s="23">
        <v>0</v>
      </c>
      <c r="I63" s="23">
        <v>0</v>
      </c>
      <c r="J63" s="23">
        <v>0</v>
      </c>
      <c r="K63" s="23">
        <v>0</v>
      </c>
      <c r="L63" s="23">
        <v>0</v>
      </c>
      <c r="M63" s="23">
        <v>0</v>
      </c>
      <c r="N63" s="23">
        <v>1</v>
      </c>
      <c r="O63" s="74">
        <v>190</v>
      </c>
    </row>
    <row r="64" spans="2:15" x14ac:dyDescent="0.2">
      <c r="B64" s="33" t="s">
        <v>54</v>
      </c>
      <c r="C64" s="18" t="s">
        <v>149</v>
      </c>
      <c r="D64" s="21" t="s">
        <v>150</v>
      </c>
      <c r="E64" s="23">
        <v>0</v>
      </c>
      <c r="F64" s="23">
        <v>0</v>
      </c>
      <c r="G64" s="23">
        <v>0</v>
      </c>
      <c r="H64" s="23">
        <v>0</v>
      </c>
      <c r="I64" s="23">
        <v>0</v>
      </c>
      <c r="J64" s="23">
        <v>0</v>
      </c>
      <c r="K64" s="23">
        <v>0</v>
      </c>
      <c r="L64" s="23">
        <v>0</v>
      </c>
      <c r="M64" s="23">
        <v>0</v>
      </c>
      <c r="N64" s="23">
        <v>1</v>
      </c>
      <c r="O64" s="74">
        <v>710</v>
      </c>
    </row>
    <row r="65" spans="2:15" x14ac:dyDescent="0.2">
      <c r="B65" s="33" t="s">
        <v>54</v>
      </c>
      <c r="C65" s="18" t="s">
        <v>151</v>
      </c>
      <c r="D65" s="21" t="s">
        <v>152</v>
      </c>
      <c r="E65" s="23">
        <v>4.736842105263158E-2</v>
      </c>
      <c r="F65" s="23">
        <v>5.2631578947368418E-2</v>
      </c>
      <c r="G65" s="23">
        <v>9.4736842105263161E-2</v>
      </c>
      <c r="H65" s="23">
        <v>0</v>
      </c>
      <c r="I65" s="23">
        <v>1.0526315789473684E-2</v>
      </c>
      <c r="J65" s="23">
        <v>7.8947368421052634E-3</v>
      </c>
      <c r="K65" s="23" t="s">
        <v>603</v>
      </c>
      <c r="L65" s="23">
        <v>0</v>
      </c>
      <c r="M65" s="23" t="s">
        <v>603</v>
      </c>
      <c r="N65" s="23">
        <v>0.78421052631578947</v>
      </c>
      <c r="O65" s="74">
        <v>1900</v>
      </c>
    </row>
    <row r="66" spans="2:15" x14ac:dyDescent="0.2">
      <c r="B66" s="33" t="s">
        <v>54</v>
      </c>
      <c r="C66" s="18" t="s">
        <v>398</v>
      </c>
      <c r="D66" s="21" t="s">
        <v>399</v>
      </c>
      <c r="E66" s="23">
        <v>0</v>
      </c>
      <c r="F66" s="23">
        <v>0</v>
      </c>
      <c r="G66" s="23">
        <v>0</v>
      </c>
      <c r="H66" s="23">
        <v>0</v>
      </c>
      <c r="I66" s="23">
        <v>0</v>
      </c>
      <c r="J66" s="23">
        <v>0</v>
      </c>
      <c r="K66" s="23">
        <v>0</v>
      </c>
      <c r="L66" s="23">
        <v>0</v>
      </c>
      <c r="M66" s="23">
        <v>0</v>
      </c>
      <c r="N66" s="23">
        <v>0</v>
      </c>
      <c r="O66" s="74">
        <v>0</v>
      </c>
    </row>
    <row r="67" spans="2:15" x14ac:dyDescent="0.2">
      <c r="B67" s="33" t="s">
        <v>54</v>
      </c>
      <c r="C67" s="18" t="s">
        <v>400</v>
      </c>
      <c r="D67" s="21" t="s">
        <v>401</v>
      </c>
      <c r="E67" s="23">
        <v>0</v>
      </c>
      <c r="F67" s="23">
        <v>0</v>
      </c>
      <c r="G67" s="23">
        <v>0</v>
      </c>
      <c r="H67" s="23">
        <v>0</v>
      </c>
      <c r="I67" s="23">
        <v>0</v>
      </c>
      <c r="J67" s="23">
        <v>0</v>
      </c>
      <c r="K67" s="23">
        <v>0</v>
      </c>
      <c r="L67" s="23">
        <v>0</v>
      </c>
      <c r="M67" s="23">
        <v>0</v>
      </c>
      <c r="N67" s="23">
        <v>0</v>
      </c>
      <c r="O67" s="74">
        <v>0</v>
      </c>
    </row>
    <row r="68" spans="2:15" x14ac:dyDescent="0.2">
      <c r="B68" s="33" t="s">
        <v>54</v>
      </c>
      <c r="C68" s="18" t="s">
        <v>161</v>
      </c>
      <c r="D68" s="21" t="s">
        <v>162</v>
      </c>
      <c r="E68" s="23" t="s">
        <v>603</v>
      </c>
      <c r="F68" s="23">
        <v>3.7735849056603772E-2</v>
      </c>
      <c r="G68" s="23">
        <v>0.16981132075471697</v>
      </c>
      <c r="H68" s="23">
        <v>9.4339622641509441E-2</v>
      </c>
      <c r="I68" s="23">
        <v>1.8867924528301886E-2</v>
      </c>
      <c r="J68" s="23" t="s">
        <v>603</v>
      </c>
      <c r="K68" s="23" t="s">
        <v>603</v>
      </c>
      <c r="L68" s="23">
        <v>0</v>
      </c>
      <c r="M68" s="23">
        <v>0</v>
      </c>
      <c r="N68" s="23">
        <v>0.660377358490566</v>
      </c>
      <c r="O68" s="74">
        <v>530</v>
      </c>
    </row>
    <row r="69" spans="2:15" x14ac:dyDescent="0.2">
      <c r="B69" s="33" t="s">
        <v>54</v>
      </c>
      <c r="C69" s="18" t="s">
        <v>163</v>
      </c>
      <c r="D69" s="21" t="s">
        <v>164</v>
      </c>
      <c r="E69" s="23">
        <v>0</v>
      </c>
      <c r="F69" s="23">
        <v>0</v>
      </c>
      <c r="G69" s="23">
        <v>0</v>
      </c>
      <c r="H69" s="23">
        <v>0</v>
      </c>
      <c r="I69" s="23">
        <v>0</v>
      </c>
      <c r="J69" s="23">
        <v>0</v>
      </c>
      <c r="K69" s="23">
        <v>0</v>
      </c>
      <c r="L69" s="23">
        <v>0</v>
      </c>
      <c r="M69" s="23">
        <v>0</v>
      </c>
      <c r="N69" s="23">
        <v>0</v>
      </c>
      <c r="O69" s="74">
        <v>0</v>
      </c>
    </row>
    <row r="70" spans="2:15" x14ac:dyDescent="0.2">
      <c r="B70" s="33" t="s">
        <v>54</v>
      </c>
      <c r="C70" s="18" t="s">
        <v>167</v>
      </c>
      <c r="D70" s="21" t="s">
        <v>168</v>
      </c>
      <c r="E70" s="23">
        <v>0</v>
      </c>
      <c r="F70" s="23">
        <v>0</v>
      </c>
      <c r="G70" s="23">
        <v>0</v>
      </c>
      <c r="H70" s="23">
        <v>0</v>
      </c>
      <c r="I70" s="23">
        <v>0</v>
      </c>
      <c r="J70" s="23">
        <v>0</v>
      </c>
      <c r="K70" s="23">
        <v>0</v>
      </c>
      <c r="L70" s="23">
        <v>0</v>
      </c>
      <c r="M70" s="23">
        <v>0</v>
      </c>
      <c r="N70" s="23">
        <v>1</v>
      </c>
      <c r="O70" s="74">
        <v>1015</v>
      </c>
    </row>
    <row r="71" spans="2:15" x14ac:dyDescent="0.2">
      <c r="B71" s="33" t="s">
        <v>67</v>
      </c>
      <c r="C71" s="18" t="s">
        <v>173</v>
      </c>
      <c r="D71" s="21" t="s">
        <v>174</v>
      </c>
      <c r="E71" s="23">
        <v>0</v>
      </c>
      <c r="F71" s="23">
        <v>0</v>
      </c>
      <c r="G71" s="23">
        <v>0</v>
      </c>
      <c r="H71" s="23">
        <v>0</v>
      </c>
      <c r="I71" s="23">
        <v>0</v>
      </c>
      <c r="J71" s="23">
        <v>0</v>
      </c>
      <c r="K71" s="23">
        <v>0</v>
      </c>
      <c r="L71" s="23">
        <v>0</v>
      </c>
      <c r="M71" s="23">
        <v>0</v>
      </c>
      <c r="N71" s="23">
        <v>1</v>
      </c>
      <c r="O71" s="74">
        <v>230</v>
      </c>
    </row>
    <row r="72" spans="2:15" x14ac:dyDescent="0.2">
      <c r="B72" s="33" t="s">
        <v>67</v>
      </c>
      <c r="C72" s="18" t="s">
        <v>402</v>
      </c>
      <c r="D72" s="21" t="s">
        <v>403</v>
      </c>
      <c r="E72" s="23">
        <v>0</v>
      </c>
      <c r="F72" s="23">
        <v>0</v>
      </c>
      <c r="G72" s="23">
        <v>0</v>
      </c>
      <c r="H72" s="23">
        <v>0</v>
      </c>
      <c r="I72" s="23">
        <v>0</v>
      </c>
      <c r="J72" s="23">
        <v>0</v>
      </c>
      <c r="K72" s="23">
        <v>0</v>
      </c>
      <c r="L72" s="23">
        <v>0</v>
      </c>
      <c r="M72" s="23">
        <v>0</v>
      </c>
      <c r="N72" s="23">
        <v>1</v>
      </c>
      <c r="O72" s="74">
        <v>640</v>
      </c>
    </row>
    <row r="73" spans="2:15" x14ac:dyDescent="0.2">
      <c r="B73" s="33" t="s">
        <v>67</v>
      </c>
      <c r="C73" s="18" t="s">
        <v>175</v>
      </c>
      <c r="D73" s="21" t="s">
        <v>176</v>
      </c>
      <c r="E73" s="23">
        <v>7.0000000000000007E-2</v>
      </c>
      <c r="F73" s="23">
        <v>0.15</v>
      </c>
      <c r="G73" s="23">
        <v>0.21</v>
      </c>
      <c r="H73" s="23">
        <v>0.06</v>
      </c>
      <c r="I73" s="23">
        <v>0.04</v>
      </c>
      <c r="J73" s="23">
        <v>0.08</v>
      </c>
      <c r="K73" s="23">
        <v>0</v>
      </c>
      <c r="L73" s="23">
        <v>0</v>
      </c>
      <c r="M73" s="23" t="s">
        <v>603</v>
      </c>
      <c r="N73" s="23">
        <v>0.38</v>
      </c>
      <c r="O73" s="74">
        <v>500</v>
      </c>
    </row>
    <row r="74" spans="2:15" x14ac:dyDescent="0.2">
      <c r="B74" s="33" t="s">
        <v>67</v>
      </c>
      <c r="C74" s="18" t="s">
        <v>177</v>
      </c>
      <c r="D74" s="21" t="s">
        <v>178</v>
      </c>
      <c r="E74" s="23">
        <v>0</v>
      </c>
      <c r="F74" s="23">
        <v>0</v>
      </c>
      <c r="G74" s="23">
        <v>0</v>
      </c>
      <c r="H74" s="23">
        <v>0</v>
      </c>
      <c r="I74" s="23">
        <v>0</v>
      </c>
      <c r="J74" s="23">
        <v>0</v>
      </c>
      <c r="K74" s="23">
        <v>0</v>
      </c>
      <c r="L74" s="23">
        <v>0</v>
      </c>
      <c r="M74" s="23">
        <v>0</v>
      </c>
      <c r="N74" s="23">
        <v>1</v>
      </c>
      <c r="O74" s="74">
        <v>130</v>
      </c>
    </row>
    <row r="75" spans="2:15" x14ac:dyDescent="0.2">
      <c r="B75" s="33" t="s">
        <v>67</v>
      </c>
      <c r="C75" s="18" t="s">
        <v>179</v>
      </c>
      <c r="D75" s="21" t="s">
        <v>180</v>
      </c>
      <c r="E75" s="23">
        <v>0</v>
      </c>
      <c r="F75" s="23">
        <v>0</v>
      </c>
      <c r="G75" s="23">
        <v>0</v>
      </c>
      <c r="H75" s="23">
        <v>0</v>
      </c>
      <c r="I75" s="23">
        <v>0</v>
      </c>
      <c r="J75" s="23">
        <v>0</v>
      </c>
      <c r="K75" s="23">
        <v>0</v>
      </c>
      <c r="L75" s="23">
        <v>0</v>
      </c>
      <c r="M75" s="23">
        <v>0</v>
      </c>
      <c r="N75" s="23">
        <v>1</v>
      </c>
      <c r="O75" s="74">
        <v>355</v>
      </c>
    </row>
    <row r="76" spans="2:15" x14ac:dyDescent="0.2">
      <c r="B76" s="33" t="s">
        <v>67</v>
      </c>
      <c r="C76" s="18" t="s">
        <v>404</v>
      </c>
      <c r="D76" s="21" t="s">
        <v>405</v>
      </c>
      <c r="E76" s="23">
        <v>0</v>
      </c>
      <c r="F76" s="23">
        <v>0</v>
      </c>
      <c r="G76" s="23">
        <v>0</v>
      </c>
      <c r="H76" s="23">
        <v>0</v>
      </c>
      <c r="I76" s="23">
        <v>0</v>
      </c>
      <c r="J76" s="23">
        <v>0</v>
      </c>
      <c r="K76" s="23">
        <v>0</v>
      </c>
      <c r="L76" s="23">
        <v>0</v>
      </c>
      <c r="M76" s="23">
        <v>0</v>
      </c>
      <c r="N76" s="23">
        <v>1</v>
      </c>
      <c r="O76" s="74">
        <v>485</v>
      </c>
    </row>
    <row r="77" spans="2:15" x14ac:dyDescent="0.2">
      <c r="B77" s="33" t="s">
        <v>67</v>
      </c>
      <c r="C77" s="18" t="s">
        <v>181</v>
      </c>
      <c r="D77" s="21" t="s">
        <v>182</v>
      </c>
      <c r="E77" s="23">
        <v>7.2992700729927001E-2</v>
      </c>
      <c r="F77" s="23">
        <v>0.21167883211678831</v>
      </c>
      <c r="G77" s="23">
        <v>0.41605839416058393</v>
      </c>
      <c r="H77" s="23">
        <v>4.3795620437956206E-2</v>
      </c>
      <c r="I77" s="23">
        <v>2.9197080291970802E-2</v>
      </c>
      <c r="J77" s="23">
        <v>3.6496350364963501E-2</v>
      </c>
      <c r="K77" s="23" t="s">
        <v>603</v>
      </c>
      <c r="L77" s="23">
        <v>0</v>
      </c>
      <c r="M77" s="23">
        <v>0</v>
      </c>
      <c r="N77" s="23">
        <v>0.18248175182481752</v>
      </c>
      <c r="O77" s="74">
        <v>685</v>
      </c>
    </row>
    <row r="78" spans="2:15" x14ac:dyDescent="0.2">
      <c r="B78" s="33" t="s">
        <v>67</v>
      </c>
      <c r="C78" s="18" t="s">
        <v>185</v>
      </c>
      <c r="D78" s="21" t="s">
        <v>186</v>
      </c>
      <c r="E78" s="23">
        <v>3.7974683544303799E-2</v>
      </c>
      <c r="F78" s="23">
        <v>0.30379746835443039</v>
      </c>
      <c r="G78" s="23">
        <v>0.39240506329113922</v>
      </c>
      <c r="H78" s="23">
        <v>0.13924050632911392</v>
      </c>
      <c r="I78" s="23">
        <v>2.5316455696202531E-2</v>
      </c>
      <c r="J78" s="23" t="s">
        <v>603</v>
      </c>
      <c r="K78" s="23" t="s">
        <v>603</v>
      </c>
      <c r="L78" s="23">
        <v>0</v>
      </c>
      <c r="M78" s="23">
        <v>0</v>
      </c>
      <c r="N78" s="23">
        <v>8.8607594936708861E-2</v>
      </c>
      <c r="O78" s="74">
        <v>395</v>
      </c>
    </row>
    <row r="79" spans="2:15" x14ac:dyDescent="0.2">
      <c r="B79" s="33" t="s">
        <v>67</v>
      </c>
      <c r="C79" s="18" t="s">
        <v>187</v>
      </c>
      <c r="D79" s="21" t="s">
        <v>188</v>
      </c>
      <c r="E79" s="23">
        <v>0</v>
      </c>
      <c r="F79" s="23">
        <v>0</v>
      </c>
      <c r="G79" s="23">
        <v>0</v>
      </c>
      <c r="H79" s="23">
        <v>0</v>
      </c>
      <c r="I79" s="23">
        <v>0</v>
      </c>
      <c r="J79" s="23">
        <v>0</v>
      </c>
      <c r="K79" s="23">
        <v>0</v>
      </c>
      <c r="L79" s="23">
        <v>0</v>
      </c>
      <c r="M79" s="23">
        <v>0</v>
      </c>
      <c r="N79" s="23">
        <v>1</v>
      </c>
      <c r="O79" s="74">
        <v>1215</v>
      </c>
    </row>
    <row r="80" spans="2:15" x14ac:dyDescent="0.2">
      <c r="B80" s="33" t="s">
        <v>67</v>
      </c>
      <c r="C80" s="18" t="s">
        <v>189</v>
      </c>
      <c r="D80" s="21" t="s">
        <v>190</v>
      </c>
      <c r="E80" s="23">
        <v>0</v>
      </c>
      <c r="F80" s="23">
        <v>0</v>
      </c>
      <c r="G80" s="23">
        <v>0</v>
      </c>
      <c r="H80" s="23">
        <v>0</v>
      </c>
      <c r="I80" s="23">
        <v>0</v>
      </c>
      <c r="J80" s="23">
        <v>0</v>
      </c>
      <c r="K80" s="23">
        <v>0</v>
      </c>
      <c r="L80" s="23">
        <v>0</v>
      </c>
      <c r="M80" s="23">
        <v>0</v>
      </c>
      <c r="N80" s="23">
        <v>1</v>
      </c>
      <c r="O80" s="74">
        <v>1345</v>
      </c>
    </row>
    <row r="81" spans="2:15" x14ac:dyDescent="0.2">
      <c r="B81" s="33" t="s">
        <v>67</v>
      </c>
      <c r="C81" s="18" t="s">
        <v>191</v>
      </c>
      <c r="D81" s="21" t="s">
        <v>192</v>
      </c>
      <c r="E81" s="23" t="s">
        <v>603</v>
      </c>
      <c r="F81" s="23">
        <v>2.4691358024691357E-2</v>
      </c>
      <c r="G81" s="23">
        <v>0.13580246913580246</v>
      </c>
      <c r="H81" s="23">
        <v>3.7037037037037035E-2</v>
      </c>
      <c r="I81" s="23" t="s">
        <v>603</v>
      </c>
      <c r="J81" s="23" t="s">
        <v>603</v>
      </c>
      <c r="K81" s="23" t="s">
        <v>603</v>
      </c>
      <c r="L81" s="23">
        <v>0</v>
      </c>
      <c r="M81" s="23">
        <v>0</v>
      </c>
      <c r="N81" s="23">
        <v>0.76543209876543206</v>
      </c>
      <c r="O81" s="74">
        <v>405</v>
      </c>
    </row>
    <row r="82" spans="2:15" x14ac:dyDescent="0.2">
      <c r="B82" s="33" t="s">
        <v>67</v>
      </c>
      <c r="C82" s="18" t="s">
        <v>193</v>
      </c>
      <c r="D82" s="21" t="s">
        <v>194</v>
      </c>
      <c r="E82" s="23">
        <v>0</v>
      </c>
      <c r="F82" s="23">
        <v>0</v>
      </c>
      <c r="G82" s="23">
        <v>0</v>
      </c>
      <c r="H82" s="23">
        <v>0</v>
      </c>
      <c r="I82" s="23">
        <v>0</v>
      </c>
      <c r="J82" s="23">
        <v>0</v>
      </c>
      <c r="K82" s="23">
        <v>0</v>
      </c>
      <c r="L82" s="23">
        <v>0</v>
      </c>
      <c r="M82" s="23">
        <v>0</v>
      </c>
      <c r="N82" s="23">
        <v>0</v>
      </c>
      <c r="O82" s="74">
        <v>0</v>
      </c>
    </row>
    <row r="83" spans="2:15" x14ac:dyDescent="0.2">
      <c r="B83" s="33" t="s">
        <v>67</v>
      </c>
      <c r="C83" s="18" t="s">
        <v>406</v>
      </c>
      <c r="D83" s="21" t="s">
        <v>407</v>
      </c>
      <c r="E83" s="23">
        <v>0</v>
      </c>
      <c r="F83" s="23">
        <v>0</v>
      </c>
      <c r="G83" s="23">
        <v>0</v>
      </c>
      <c r="H83" s="23">
        <v>0</v>
      </c>
      <c r="I83" s="23">
        <v>0</v>
      </c>
      <c r="J83" s="23">
        <v>0</v>
      </c>
      <c r="K83" s="23">
        <v>0</v>
      </c>
      <c r="L83" s="23">
        <v>0</v>
      </c>
      <c r="M83" s="23">
        <v>0</v>
      </c>
      <c r="N83" s="23">
        <v>1</v>
      </c>
      <c r="O83" s="74">
        <v>275</v>
      </c>
    </row>
    <row r="84" spans="2:15" x14ac:dyDescent="0.2">
      <c r="B84" s="33" t="s">
        <v>67</v>
      </c>
      <c r="C84" s="18" t="s">
        <v>408</v>
      </c>
      <c r="D84" s="21" t="s">
        <v>409</v>
      </c>
      <c r="E84" s="23">
        <v>0</v>
      </c>
      <c r="F84" s="23">
        <v>0</v>
      </c>
      <c r="G84" s="23">
        <v>0</v>
      </c>
      <c r="H84" s="23">
        <v>0</v>
      </c>
      <c r="I84" s="23">
        <v>0</v>
      </c>
      <c r="J84" s="23">
        <v>0</v>
      </c>
      <c r="K84" s="23">
        <v>0</v>
      </c>
      <c r="L84" s="23">
        <v>0</v>
      </c>
      <c r="M84" s="23">
        <v>0</v>
      </c>
      <c r="N84" s="23">
        <v>1</v>
      </c>
      <c r="O84" s="74">
        <v>3495</v>
      </c>
    </row>
    <row r="85" spans="2:15" x14ac:dyDescent="0.2">
      <c r="B85" s="33" t="s">
        <v>67</v>
      </c>
      <c r="C85" s="18" t="s">
        <v>410</v>
      </c>
      <c r="D85" s="21" t="s">
        <v>411</v>
      </c>
      <c r="E85" s="23">
        <v>0</v>
      </c>
      <c r="F85" s="23">
        <v>0</v>
      </c>
      <c r="G85" s="23">
        <v>0</v>
      </c>
      <c r="H85" s="23">
        <v>0</v>
      </c>
      <c r="I85" s="23">
        <v>0</v>
      </c>
      <c r="J85" s="23">
        <v>0</v>
      </c>
      <c r="K85" s="23">
        <v>0</v>
      </c>
      <c r="L85" s="23">
        <v>0</v>
      </c>
      <c r="M85" s="23">
        <v>0</v>
      </c>
      <c r="N85" s="23">
        <v>0</v>
      </c>
      <c r="O85" s="74">
        <v>0</v>
      </c>
    </row>
    <row r="86" spans="2:15" x14ac:dyDescent="0.2">
      <c r="B86" s="33" t="s">
        <v>67</v>
      </c>
      <c r="C86" s="18" t="s">
        <v>412</v>
      </c>
      <c r="D86" s="21" t="s">
        <v>413</v>
      </c>
      <c r="E86" s="23">
        <v>0</v>
      </c>
      <c r="F86" s="23">
        <v>0</v>
      </c>
      <c r="G86" s="23">
        <v>0</v>
      </c>
      <c r="H86" s="23">
        <v>0</v>
      </c>
      <c r="I86" s="23">
        <v>0</v>
      </c>
      <c r="J86" s="23">
        <v>0</v>
      </c>
      <c r="K86" s="23">
        <v>0</v>
      </c>
      <c r="L86" s="23">
        <v>0</v>
      </c>
      <c r="M86" s="23">
        <v>0</v>
      </c>
      <c r="N86" s="23">
        <v>1</v>
      </c>
      <c r="O86" s="74">
        <v>870</v>
      </c>
    </row>
    <row r="87" spans="2:15" x14ac:dyDescent="0.2">
      <c r="B87" s="33" t="s">
        <v>67</v>
      </c>
      <c r="C87" s="18" t="s">
        <v>197</v>
      </c>
      <c r="D87" s="21" t="s">
        <v>198</v>
      </c>
      <c r="E87" s="23">
        <v>1.238390092879257E-2</v>
      </c>
      <c r="F87" s="23">
        <v>6.5015479876160992E-2</v>
      </c>
      <c r="G87" s="23">
        <v>0.21052631578947367</v>
      </c>
      <c r="H87" s="23">
        <v>6.8111455108359129E-2</v>
      </c>
      <c r="I87" s="23">
        <v>1.8575851393188854E-2</v>
      </c>
      <c r="J87" s="23">
        <v>6.1919504643962852E-3</v>
      </c>
      <c r="K87" s="23" t="s">
        <v>603</v>
      </c>
      <c r="L87" s="23">
        <v>0</v>
      </c>
      <c r="M87" s="23">
        <v>0</v>
      </c>
      <c r="N87" s="23">
        <v>0.61609907120743035</v>
      </c>
      <c r="O87" s="74">
        <v>1615</v>
      </c>
    </row>
    <row r="88" spans="2:15" x14ac:dyDescent="0.2">
      <c r="B88" s="33" t="s">
        <v>67</v>
      </c>
      <c r="C88" s="18" t="s">
        <v>414</v>
      </c>
      <c r="D88" s="21" t="s">
        <v>415</v>
      </c>
      <c r="E88" s="23">
        <v>0</v>
      </c>
      <c r="F88" s="23">
        <v>0</v>
      </c>
      <c r="G88" s="23">
        <v>0</v>
      </c>
      <c r="H88" s="23">
        <v>0</v>
      </c>
      <c r="I88" s="23">
        <v>0</v>
      </c>
      <c r="J88" s="23" t="s">
        <v>603</v>
      </c>
      <c r="K88" s="23">
        <v>0</v>
      </c>
      <c r="L88" s="23">
        <v>0</v>
      </c>
      <c r="M88" s="23">
        <v>0</v>
      </c>
      <c r="N88" s="23">
        <v>0.9921875</v>
      </c>
      <c r="O88" s="74">
        <v>640</v>
      </c>
    </row>
    <row r="89" spans="2:15" x14ac:dyDescent="0.2">
      <c r="B89" s="33" t="s">
        <v>67</v>
      </c>
      <c r="C89" s="18" t="s">
        <v>199</v>
      </c>
      <c r="D89" s="21" t="s">
        <v>200</v>
      </c>
      <c r="E89" s="23">
        <v>0</v>
      </c>
      <c r="F89" s="23">
        <v>0</v>
      </c>
      <c r="G89" s="23">
        <v>0</v>
      </c>
      <c r="H89" s="23">
        <v>0</v>
      </c>
      <c r="I89" s="23">
        <v>0</v>
      </c>
      <c r="J89" s="23">
        <v>0</v>
      </c>
      <c r="K89" s="23">
        <v>0</v>
      </c>
      <c r="L89" s="23">
        <v>0</v>
      </c>
      <c r="M89" s="23">
        <v>0</v>
      </c>
      <c r="N89" s="23">
        <v>1</v>
      </c>
      <c r="O89" s="74">
        <v>375</v>
      </c>
    </row>
    <row r="90" spans="2:15" x14ac:dyDescent="0.2">
      <c r="B90" s="33" t="s">
        <v>67</v>
      </c>
      <c r="C90" s="18" t="s">
        <v>416</v>
      </c>
      <c r="D90" s="21" t="s">
        <v>417</v>
      </c>
      <c r="E90" s="23">
        <v>0</v>
      </c>
      <c r="F90" s="23">
        <v>0</v>
      </c>
      <c r="G90" s="23">
        <v>0</v>
      </c>
      <c r="H90" s="23">
        <v>0</v>
      </c>
      <c r="I90" s="23">
        <v>0</v>
      </c>
      <c r="J90" s="23">
        <v>0</v>
      </c>
      <c r="K90" s="23">
        <v>0</v>
      </c>
      <c r="L90" s="23">
        <v>0</v>
      </c>
      <c r="M90" s="23">
        <v>0</v>
      </c>
      <c r="N90" s="23">
        <v>0</v>
      </c>
      <c r="O90" s="74">
        <v>0</v>
      </c>
    </row>
    <row r="91" spans="2:15" x14ac:dyDescent="0.2">
      <c r="B91" s="33" t="s">
        <v>67</v>
      </c>
      <c r="C91" s="18" t="s">
        <v>201</v>
      </c>
      <c r="D91" s="21" t="s">
        <v>202</v>
      </c>
      <c r="E91" s="23">
        <v>6.1538461538461542E-2</v>
      </c>
      <c r="F91" s="23">
        <v>0.24615384615384617</v>
      </c>
      <c r="G91" s="23">
        <v>0.30769230769230771</v>
      </c>
      <c r="H91" s="23">
        <v>8.461538461538462E-2</v>
      </c>
      <c r="I91" s="23">
        <v>2.3076923076923078E-2</v>
      </c>
      <c r="J91" s="23" t="s">
        <v>603</v>
      </c>
      <c r="K91" s="23" t="s">
        <v>603</v>
      </c>
      <c r="L91" s="23">
        <v>0</v>
      </c>
      <c r="M91" s="23">
        <v>0</v>
      </c>
      <c r="N91" s="23">
        <v>0.25384615384615383</v>
      </c>
      <c r="O91" s="74">
        <v>650</v>
      </c>
    </row>
    <row r="92" spans="2:15" x14ac:dyDescent="0.2">
      <c r="B92" s="33" t="s">
        <v>67</v>
      </c>
      <c r="C92" s="18" t="s">
        <v>418</v>
      </c>
      <c r="D92" s="21" t="s">
        <v>419</v>
      </c>
      <c r="E92" s="23">
        <v>0</v>
      </c>
      <c r="F92" s="23">
        <v>0</v>
      </c>
      <c r="G92" s="23">
        <v>0</v>
      </c>
      <c r="H92" s="23">
        <v>0</v>
      </c>
      <c r="I92" s="23">
        <v>0</v>
      </c>
      <c r="J92" s="23">
        <v>0</v>
      </c>
      <c r="K92" s="23">
        <v>0</v>
      </c>
      <c r="L92" s="23">
        <v>0</v>
      </c>
      <c r="M92" s="23">
        <v>0</v>
      </c>
      <c r="N92" s="23">
        <v>1</v>
      </c>
      <c r="O92" s="74">
        <v>1375</v>
      </c>
    </row>
    <row r="93" spans="2:15" x14ac:dyDescent="0.2">
      <c r="B93" s="33" t="s">
        <v>67</v>
      </c>
      <c r="C93" s="18" t="s">
        <v>203</v>
      </c>
      <c r="D93" s="21" t="s">
        <v>204</v>
      </c>
      <c r="E93" s="23">
        <v>0</v>
      </c>
      <c r="F93" s="23">
        <v>0</v>
      </c>
      <c r="G93" s="23">
        <v>0</v>
      </c>
      <c r="H93" s="23">
        <v>0</v>
      </c>
      <c r="I93" s="23">
        <v>0</v>
      </c>
      <c r="J93" s="23">
        <v>0</v>
      </c>
      <c r="K93" s="23">
        <v>0</v>
      </c>
      <c r="L93" s="23">
        <v>0</v>
      </c>
      <c r="M93" s="23">
        <v>0</v>
      </c>
      <c r="N93" s="23">
        <v>0</v>
      </c>
      <c r="O93" s="74">
        <v>0</v>
      </c>
    </row>
    <row r="94" spans="2:15" x14ac:dyDescent="0.2">
      <c r="B94" s="33" t="s">
        <v>67</v>
      </c>
      <c r="C94" s="18" t="s">
        <v>205</v>
      </c>
      <c r="D94" s="21" t="s">
        <v>206</v>
      </c>
      <c r="E94" s="23">
        <v>0.11475409836065574</v>
      </c>
      <c r="F94" s="23">
        <v>0.14754098360655737</v>
      </c>
      <c r="G94" s="23">
        <v>0.13114754098360656</v>
      </c>
      <c r="H94" s="23">
        <v>9.8360655737704916E-2</v>
      </c>
      <c r="I94" s="23" t="s">
        <v>603</v>
      </c>
      <c r="J94" s="23" t="s">
        <v>603</v>
      </c>
      <c r="K94" s="23">
        <v>0</v>
      </c>
      <c r="L94" s="23">
        <v>0</v>
      </c>
      <c r="M94" s="23">
        <v>0</v>
      </c>
      <c r="N94" s="23">
        <v>0.47540983606557374</v>
      </c>
      <c r="O94" s="74">
        <v>305</v>
      </c>
    </row>
    <row r="95" spans="2:15" x14ac:dyDescent="0.2">
      <c r="B95" s="33" t="s">
        <v>78</v>
      </c>
      <c r="C95" s="18" t="s">
        <v>420</v>
      </c>
      <c r="D95" s="21" t="s">
        <v>421</v>
      </c>
      <c r="E95" s="23">
        <v>0</v>
      </c>
      <c r="F95" s="23">
        <v>0</v>
      </c>
      <c r="G95" s="23">
        <v>0</v>
      </c>
      <c r="H95" s="23">
        <v>0</v>
      </c>
      <c r="I95" s="23">
        <v>0</v>
      </c>
      <c r="J95" s="23">
        <v>0</v>
      </c>
      <c r="K95" s="23">
        <v>0</v>
      </c>
      <c r="L95" s="23">
        <v>0</v>
      </c>
      <c r="M95" s="23">
        <v>0</v>
      </c>
      <c r="N95" s="23">
        <v>1</v>
      </c>
      <c r="O95" s="74">
        <v>210</v>
      </c>
    </row>
    <row r="96" spans="2:15" x14ac:dyDescent="0.2">
      <c r="B96" s="33" t="s">
        <v>78</v>
      </c>
      <c r="C96" s="18" t="s">
        <v>422</v>
      </c>
      <c r="D96" s="21" t="s">
        <v>423</v>
      </c>
      <c r="E96" s="23">
        <v>0</v>
      </c>
      <c r="F96" s="23">
        <v>0</v>
      </c>
      <c r="G96" s="23">
        <v>0</v>
      </c>
      <c r="H96" s="23">
        <v>0</v>
      </c>
      <c r="I96" s="23">
        <v>0</v>
      </c>
      <c r="J96" s="23">
        <v>0</v>
      </c>
      <c r="K96" s="23">
        <v>0</v>
      </c>
      <c r="L96" s="23">
        <v>0</v>
      </c>
      <c r="M96" s="23">
        <v>0</v>
      </c>
      <c r="N96" s="23">
        <v>0</v>
      </c>
      <c r="O96" s="74">
        <v>0</v>
      </c>
    </row>
    <row r="97" spans="2:15" x14ac:dyDescent="0.2">
      <c r="B97" s="33" t="s">
        <v>78</v>
      </c>
      <c r="C97" s="18" t="s">
        <v>424</v>
      </c>
      <c r="D97" s="21" t="s">
        <v>425</v>
      </c>
      <c r="E97" s="23">
        <v>0</v>
      </c>
      <c r="F97" s="23">
        <v>0</v>
      </c>
      <c r="G97" s="23">
        <v>0</v>
      </c>
      <c r="H97" s="23">
        <v>0</v>
      </c>
      <c r="I97" s="23">
        <v>0</v>
      </c>
      <c r="J97" s="23">
        <v>0</v>
      </c>
      <c r="K97" s="23">
        <v>0</v>
      </c>
      <c r="L97" s="23">
        <v>0</v>
      </c>
      <c r="M97" s="23">
        <v>0</v>
      </c>
      <c r="N97" s="23">
        <v>1</v>
      </c>
      <c r="O97" s="74">
        <v>1885</v>
      </c>
    </row>
    <row r="98" spans="2:15" x14ac:dyDescent="0.2">
      <c r="B98" s="33" t="s">
        <v>78</v>
      </c>
      <c r="C98" s="18" t="s">
        <v>426</v>
      </c>
      <c r="D98" s="21" t="s">
        <v>427</v>
      </c>
      <c r="E98" s="23">
        <v>0</v>
      </c>
      <c r="F98" s="23">
        <v>0</v>
      </c>
      <c r="G98" s="23">
        <v>0</v>
      </c>
      <c r="H98" s="23">
        <v>0</v>
      </c>
      <c r="I98" s="23">
        <v>0</v>
      </c>
      <c r="J98" s="23">
        <v>0</v>
      </c>
      <c r="K98" s="23">
        <v>0</v>
      </c>
      <c r="L98" s="23">
        <v>0</v>
      </c>
      <c r="M98" s="23">
        <v>0</v>
      </c>
      <c r="N98" s="23">
        <v>1</v>
      </c>
      <c r="O98" s="74">
        <v>80</v>
      </c>
    </row>
    <row r="99" spans="2:15" x14ac:dyDescent="0.2">
      <c r="B99" s="33" t="s">
        <v>78</v>
      </c>
      <c r="C99" s="18" t="s">
        <v>211</v>
      </c>
      <c r="D99" s="21" t="s">
        <v>212</v>
      </c>
      <c r="E99" s="23">
        <v>0</v>
      </c>
      <c r="F99" s="23">
        <v>0</v>
      </c>
      <c r="G99" s="23">
        <v>0</v>
      </c>
      <c r="H99" s="23">
        <v>0</v>
      </c>
      <c r="I99" s="23">
        <v>0</v>
      </c>
      <c r="J99" s="23">
        <v>0</v>
      </c>
      <c r="K99" s="23">
        <v>0</v>
      </c>
      <c r="L99" s="23">
        <v>0</v>
      </c>
      <c r="M99" s="23">
        <v>0</v>
      </c>
      <c r="N99" s="23">
        <v>1</v>
      </c>
      <c r="O99" s="74">
        <v>265</v>
      </c>
    </row>
    <row r="100" spans="2:15" x14ac:dyDescent="0.2">
      <c r="B100" s="33" t="s">
        <v>78</v>
      </c>
      <c r="C100" s="18" t="s">
        <v>428</v>
      </c>
      <c r="D100" s="21" t="s">
        <v>429</v>
      </c>
      <c r="E100" s="23">
        <v>0</v>
      </c>
      <c r="F100" s="23">
        <v>0</v>
      </c>
      <c r="G100" s="23">
        <v>0</v>
      </c>
      <c r="H100" s="23">
        <v>0</v>
      </c>
      <c r="I100" s="23">
        <v>0</v>
      </c>
      <c r="J100" s="23">
        <v>0</v>
      </c>
      <c r="K100" s="23">
        <v>0</v>
      </c>
      <c r="L100" s="23">
        <v>0</v>
      </c>
      <c r="M100" s="23">
        <v>0</v>
      </c>
      <c r="N100" s="23">
        <v>0</v>
      </c>
      <c r="O100" s="74">
        <v>0</v>
      </c>
    </row>
    <row r="101" spans="2:15" x14ac:dyDescent="0.2">
      <c r="B101" s="33" t="s">
        <v>78</v>
      </c>
      <c r="C101" s="18" t="s">
        <v>430</v>
      </c>
      <c r="D101" s="21" t="s">
        <v>431</v>
      </c>
      <c r="E101" s="23">
        <v>0</v>
      </c>
      <c r="F101" s="23">
        <v>0</v>
      </c>
      <c r="G101" s="23">
        <v>0</v>
      </c>
      <c r="H101" s="23">
        <v>0</v>
      </c>
      <c r="I101" s="23">
        <v>0</v>
      </c>
      <c r="J101" s="23">
        <v>0</v>
      </c>
      <c r="K101" s="23">
        <v>0</v>
      </c>
      <c r="L101" s="23">
        <v>0</v>
      </c>
      <c r="M101" s="23">
        <v>0</v>
      </c>
      <c r="N101" s="23">
        <v>1</v>
      </c>
      <c r="O101" s="74">
        <v>2100</v>
      </c>
    </row>
    <row r="102" spans="2:15" x14ac:dyDescent="0.2">
      <c r="B102" s="33" t="s">
        <v>78</v>
      </c>
      <c r="C102" s="18" t="s">
        <v>432</v>
      </c>
      <c r="D102" s="21" t="s">
        <v>433</v>
      </c>
      <c r="E102" s="23">
        <v>0</v>
      </c>
      <c r="F102" s="23">
        <v>0</v>
      </c>
      <c r="G102" s="23">
        <v>0</v>
      </c>
      <c r="H102" s="23">
        <v>0</v>
      </c>
      <c r="I102" s="23">
        <v>0</v>
      </c>
      <c r="J102" s="23">
        <v>0</v>
      </c>
      <c r="K102" s="23">
        <v>0</v>
      </c>
      <c r="L102" s="23">
        <v>0</v>
      </c>
      <c r="M102" s="23">
        <v>0</v>
      </c>
      <c r="N102" s="23">
        <v>0</v>
      </c>
      <c r="O102" s="74">
        <v>0</v>
      </c>
    </row>
    <row r="103" spans="2:15" x14ac:dyDescent="0.2">
      <c r="B103" s="33" t="s">
        <v>78</v>
      </c>
      <c r="C103" s="18" t="s">
        <v>434</v>
      </c>
      <c r="D103" s="21" t="s">
        <v>435</v>
      </c>
      <c r="E103" s="23">
        <v>0</v>
      </c>
      <c r="F103" s="23">
        <v>0</v>
      </c>
      <c r="G103" s="23">
        <v>0</v>
      </c>
      <c r="H103" s="23">
        <v>0</v>
      </c>
      <c r="I103" s="23">
        <v>0</v>
      </c>
      <c r="J103" s="23">
        <v>0</v>
      </c>
      <c r="K103" s="23">
        <v>0</v>
      </c>
      <c r="L103" s="23">
        <v>0</v>
      </c>
      <c r="M103" s="23">
        <v>0</v>
      </c>
      <c r="N103" s="23">
        <v>0</v>
      </c>
      <c r="O103" s="74">
        <v>0</v>
      </c>
    </row>
    <row r="104" spans="2:15" x14ac:dyDescent="0.2">
      <c r="B104" s="33" t="s">
        <v>78</v>
      </c>
      <c r="C104" s="18" t="s">
        <v>436</v>
      </c>
      <c r="D104" s="21" t="s">
        <v>437</v>
      </c>
      <c r="E104" s="23">
        <v>0</v>
      </c>
      <c r="F104" s="23">
        <v>0</v>
      </c>
      <c r="G104" s="23">
        <v>0</v>
      </c>
      <c r="H104" s="23">
        <v>0</v>
      </c>
      <c r="I104" s="23">
        <v>0</v>
      </c>
      <c r="J104" s="23">
        <v>0</v>
      </c>
      <c r="K104" s="23">
        <v>0</v>
      </c>
      <c r="L104" s="23">
        <v>0</v>
      </c>
      <c r="M104" s="23">
        <v>0</v>
      </c>
      <c r="N104" s="23">
        <v>1</v>
      </c>
      <c r="O104" s="74">
        <v>1370</v>
      </c>
    </row>
    <row r="105" spans="2:15" x14ac:dyDescent="0.2">
      <c r="B105" s="33" t="s">
        <v>78</v>
      </c>
      <c r="C105" s="18" t="s">
        <v>438</v>
      </c>
      <c r="D105" s="21" t="s">
        <v>439</v>
      </c>
      <c r="E105" s="23">
        <v>0</v>
      </c>
      <c r="F105" s="23">
        <v>0</v>
      </c>
      <c r="G105" s="23">
        <v>0</v>
      </c>
      <c r="H105" s="23">
        <v>0</v>
      </c>
      <c r="I105" s="23">
        <v>0</v>
      </c>
      <c r="J105" s="23">
        <v>0</v>
      </c>
      <c r="K105" s="23">
        <v>0</v>
      </c>
      <c r="L105" s="23">
        <v>0</v>
      </c>
      <c r="M105" s="23">
        <v>0</v>
      </c>
      <c r="N105" s="23">
        <v>1</v>
      </c>
      <c r="O105" s="74">
        <v>470</v>
      </c>
    </row>
    <row r="106" spans="2:15" x14ac:dyDescent="0.2">
      <c r="B106" s="33" t="s">
        <v>78</v>
      </c>
      <c r="C106" s="18" t="s">
        <v>440</v>
      </c>
      <c r="D106" s="21" t="s">
        <v>441</v>
      </c>
      <c r="E106" s="23">
        <v>0</v>
      </c>
      <c r="F106" s="23">
        <v>0</v>
      </c>
      <c r="G106" s="23">
        <v>0</v>
      </c>
      <c r="H106" s="23">
        <v>0</v>
      </c>
      <c r="I106" s="23">
        <v>0</v>
      </c>
      <c r="J106" s="23">
        <v>0</v>
      </c>
      <c r="K106" s="23">
        <v>0</v>
      </c>
      <c r="L106" s="23">
        <v>0</v>
      </c>
      <c r="M106" s="23">
        <v>0</v>
      </c>
      <c r="N106" s="23">
        <v>1</v>
      </c>
      <c r="O106" s="74">
        <v>495</v>
      </c>
    </row>
    <row r="107" spans="2:15" x14ac:dyDescent="0.2">
      <c r="B107" s="33" t="s">
        <v>78</v>
      </c>
      <c r="C107" s="18" t="s">
        <v>442</v>
      </c>
      <c r="D107" s="21" t="s">
        <v>443</v>
      </c>
      <c r="E107" s="23">
        <v>0</v>
      </c>
      <c r="F107" s="23">
        <v>0</v>
      </c>
      <c r="G107" s="23">
        <v>0</v>
      </c>
      <c r="H107" s="23">
        <v>0</v>
      </c>
      <c r="I107" s="23">
        <v>0</v>
      </c>
      <c r="J107" s="23">
        <v>0</v>
      </c>
      <c r="K107" s="23">
        <v>0</v>
      </c>
      <c r="L107" s="23">
        <v>0</v>
      </c>
      <c r="M107" s="23">
        <v>0</v>
      </c>
      <c r="N107" s="23" t="s">
        <v>603</v>
      </c>
      <c r="O107" s="74" t="s">
        <v>603</v>
      </c>
    </row>
    <row r="108" spans="2:15" x14ac:dyDescent="0.2">
      <c r="B108" s="33" t="s">
        <v>78</v>
      </c>
      <c r="C108" s="18" t="s">
        <v>219</v>
      </c>
      <c r="D108" s="21" t="s">
        <v>220</v>
      </c>
      <c r="E108" s="23">
        <v>0</v>
      </c>
      <c r="F108" s="23">
        <v>0</v>
      </c>
      <c r="G108" s="23">
        <v>0</v>
      </c>
      <c r="H108" s="23">
        <v>0</v>
      </c>
      <c r="I108" s="23">
        <v>0</v>
      </c>
      <c r="J108" s="23">
        <v>0</v>
      </c>
      <c r="K108" s="23">
        <v>0</v>
      </c>
      <c r="L108" s="23">
        <v>0</v>
      </c>
      <c r="M108" s="23">
        <v>0</v>
      </c>
      <c r="N108" s="23">
        <v>1</v>
      </c>
      <c r="O108" s="74">
        <v>265</v>
      </c>
    </row>
    <row r="109" spans="2:15" x14ac:dyDescent="0.2">
      <c r="B109" s="33" t="s">
        <v>78</v>
      </c>
      <c r="C109" s="18" t="s">
        <v>444</v>
      </c>
      <c r="D109" s="21" t="s">
        <v>445</v>
      </c>
      <c r="E109" s="23">
        <v>0</v>
      </c>
      <c r="F109" s="23">
        <v>0</v>
      </c>
      <c r="G109" s="23">
        <v>0</v>
      </c>
      <c r="H109" s="23">
        <v>0</v>
      </c>
      <c r="I109" s="23">
        <v>0</v>
      </c>
      <c r="J109" s="23">
        <v>0</v>
      </c>
      <c r="K109" s="23">
        <v>0</v>
      </c>
      <c r="L109" s="23">
        <v>0</v>
      </c>
      <c r="M109" s="23">
        <v>0</v>
      </c>
      <c r="N109" s="23">
        <v>1</v>
      </c>
      <c r="O109" s="74">
        <v>275</v>
      </c>
    </row>
    <row r="110" spans="2:15" x14ac:dyDescent="0.2">
      <c r="B110" s="33" t="s">
        <v>78</v>
      </c>
      <c r="C110" s="18" t="s">
        <v>221</v>
      </c>
      <c r="D110" s="21" t="s">
        <v>222</v>
      </c>
      <c r="E110" s="23">
        <v>0</v>
      </c>
      <c r="F110" s="23">
        <v>0</v>
      </c>
      <c r="G110" s="23">
        <v>0</v>
      </c>
      <c r="H110" s="23">
        <v>0</v>
      </c>
      <c r="I110" s="23">
        <v>0</v>
      </c>
      <c r="J110" s="23">
        <v>0</v>
      </c>
      <c r="K110" s="23">
        <v>0</v>
      </c>
      <c r="L110" s="23">
        <v>0</v>
      </c>
      <c r="M110" s="23">
        <v>0</v>
      </c>
      <c r="N110" s="23">
        <v>1</v>
      </c>
      <c r="O110" s="74">
        <v>690</v>
      </c>
    </row>
    <row r="111" spans="2:15" x14ac:dyDescent="0.2">
      <c r="B111" s="33" t="s">
        <v>78</v>
      </c>
      <c r="C111" s="18" t="s">
        <v>227</v>
      </c>
      <c r="D111" s="21" t="s">
        <v>228</v>
      </c>
      <c r="E111" s="23">
        <v>0</v>
      </c>
      <c r="F111" s="23">
        <v>0</v>
      </c>
      <c r="G111" s="23">
        <v>0</v>
      </c>
      <c r="H111" s="23">
        <v>0</v>
      </c>
      <c r="I111" s="23">
        <v>0</v>
      </c>
      <c r="J111" s="23">
        <v>0</v>
      </c>
      <c r="K111" s="23">
        <v>0</v>
      </c>
      <c r="L111" s="23">
        <v>0</v>
      </c>
      <c r="M111" s="23">
        <v>0</v>
      </c>
      <c r="N111" s="23">
        <v>1</v>
      </c>
      <c r="O111" s="74">
        <v>840</v>
      </c>
    </row>
    <row r="112" spans="2:15" x14ac:dyDescent="0.2">
      <c r="B112" s="33" t="s">
        <v>78</v>
      </c>
      <c r="C112" s="18" t="s">
        <v>229</v>
      </c>
      <c r="D112" s="21" t="s">
        <v>230</v>
      </c>
      <c r="E112" s="23">
        <v>0</v>
      </c>
      <c r="F112" s="23">
        <v>0</v>
      </c>
      <c r="G112" s="23">
        <v>0</v>
      </c>
      <c r="H112" s="23">
        <v>0</v>
      </c>
      <c r="I112" s="23">
        <v>0</v>
      </c>
      <c r="J112" s="23">
        <v>0</v>
      </c>
      <c r="K112" s="23">
        <v>0</v>
      </c>
      <c r="L112" s="23">
        <v>0</v>
      </c>
      <c r="M112" s="23">
        <v>0</v>
      </c>
      <c r="N112" s="23">
        <v>1</v>
      </c>
      <c r="O112" s="74">
        <v>255</v>
      </c>
    </row>
    <row r="113" spans="2:15" x14ac:dyDescent="0.2">
      <c r="B113" s="33" t="s">
        <v>78</v>
      </c>
      <c r="C113" s="18" t="s">
        <v>231</v>
      </c>
      <c r="D113" s="21" t="s">
        <v>232</v>
      </c>
      <c r="E113" s="23">
        <v>0</v>
      </c>
      <c r="F113" s="23">
        <v>0</v>
      </c>
      <c r="G113" s="23">
        <v>0</v>
      </c>
      <c r="H113" s="23">
        <v>0</v>
      </c>
      <c r="I113" s="23">
        <v>0</v>
      </c>
      <c r="J113" s="23">
        <v>0</v>
      </c>
      <c r="K113" s="23">
        <v>0</v>
      </c>
      <c r="L113" s="23">
        <v>0</v>
      </c>
      <c r="M113" s="23">
        <v>0</v>
      </c>
      <c r="N113" s="23">
        <v>1</v>
      </c>
      <c r="O113" s="74">
        <v>1005</v>
      </c>
    </row>
    <row r="114" spans="2:15" x14ac:dyDescent="0.2">
      <c r="B114" s="33" t="s">
        <v>78</v>
      </c>
      <c r="C114" s="18" t="s">
        <v>233</v>
      </c>
      <c r="D114" s="21" t="s">
        <v>234</v>
      </c>
      <c r="E114" s="23">
        <v>0</v>
      </c>
      <c r="F114" s="23">
        <v>0</v>
      </c>
      <c r="G114" s="23">
        <v>0</v>
      </c>
      <c r="H114" s="23">
        <v>0</v>
      </c>
      <c r="I114" s="23">
        <v>0</v>
      </c>
      <c r="J114" s="23">
        <v>0</v>
      </c>
      <c r="K114" s="23">
        <v>0</v>
      </c>
      <c r="L114" s="23">
        <v>0</v>
      </c>
      <c r="M114" s="23">
        <v>0</v>
      </c>
      <c r="N114" s="23">
        <v>1</v>
      </c>
      <c r="O114" s="74">
        <v>345</v>
      </c>
    </row>
    <row r="115" spans="2:15" x14ac:dyDescent="0.2">
      <c r="B115" s="33" t="s">
        <v>78</v>
      </c>
      <c r="C115" s="18" t="s">
        <v>235</v>
      </c>
      <c r="D115" s="21" t="s">
        <v>236</v>
      </c>
      <c r="E115" s="23">
        <v>0</v>
      </c>
      <c r="F115" s="23" t="s">
        <v>603</v>
      </c>
      <c r="G115" s="23" t="s">
        <v>603</v>
      </c>
      <c r="H115" s="23" t="s">
        <v>603</v>
      </c>
      <c r="I115" s="23" t="s">
        <v>603</v>
      </c>
      <c r="J115" s="23">
        <v>0</v>
      </c>
      <c r="K115" s="23">
        <v>0</v>
      </c>
      <c r="L115" s="23">
        <v>0</v>
      </c>
      <c r="M115" s="23">
        <v>0</v>
      </c>
      <c r="N115" s="23">
        <v>0.99159663865546221</v>
      </c>
      <c r="O115" s="74">
        <v>595</v>
      </c>
    </row>
    <row r="116" spans="2:15" x14ac:dyDescent="0.2">
      <c r="B116" s="33" t="s">
        <v>101</v>
      </c>
      <c r="C116" s="18" t="s">
        <v>446</v>
      </c>
      <c r="D116" s="21" t="s">
        <v>447</v>
      </c>
      <c r="E116" s="23">
        <v>0</v>
      </c>
      <c r="F116" s="23">
        <v>0</v>
      </c>
      <c r="G116" s="23">
        <v>0</v>
      </c>
      <c r="H116" s="23">
        <v>0</v>
      </c>
      <c r="I116" s="23">
        <v>0</v>
      </c>
      <c r="J116" s="23">
        <v>0</v>
      </c>
      <c r="K116" s="23">
        <v>0</v>
      </c>
      <c r="L116" s="23">
        <v>0</v>
      </c>
      <c r="M116" s="23">
        <v>0</v>
      </c>
      <c r="N116" s="23">
        <v>1</v>
      </c>
      <c r="O116" s="74">
        <v>420</v>
      </c>
    </row>
    <row r="117" spans="2:15" x14ac:dyDescent="0.2">
      <c r="B117" s="33" t="s">
        <v>101</v>
      </c>
      <c r="C117" s="18" t="s">
        <v>448</v>
      </c>
      <c r="D117" s="21" t="s">
        <v>449</v>
      </c>
      <c r="E117" s="23">
        <v>0</v>
      </c>
      <c r="F117" s="23">
        <v>0</v>
      </c>
      <c r="G117" s="23">
        <v>0</v>
      </c>
      <c r="H117" s="23">
        <v>0</v>
      </c>
      <c r="I117" s="23">
        <v>0</v>
      </c>
      <c r="J117" s="23">
        <v>0</v>
      </c>
      <c r="K117" s="23">
        <v>0</v>
      </c>
      <c r="L117" s="23">
        <v>0</v>
      </c>
      <c r="M117" s="23">
        <v>0</v>
      </c>
      <c r="N117" s="23">
        <v>1</v>
      </c>
      <c r="O117" s="74">
        <v>475</v>
      </c>
    </row>
    <row r="118" spans="2:15" x14ac:dyDescent="0.2">
      <c r="B118" s="33" t="s">
        <v>101</v>
      </c>
      <c r="C118" s="18" t="s">
        <v>257</v>
      </c>
      <c r="D118" s="21" t="s">
        <v>258</v>
      </c>
      <c r="E118" s="23">
        <v>0</v>
      </c>
      <c r="F118" s="23">
        <v>0</v>
      </c>
      <c r="G118" s="23">
        <v>0</v>
      </c>
      <c r="H118" s="23">
        <v>0</v>
      </c>
      <c r="I118" s="23">
        <v>0</v>
      </c>
      <c r="J118" s="23">
        <v>0</v>
      </c>
      <c r="K118" s="23">
        <v>0</v>
      </c>
      <c r="L118" s="23">
        <v>0</v>
      </c>
      <c r="M118" s="23">
        <v>0</v>
      </c>
      <c r="N118" s="23">
        <v>0</v>
      </c>
      <c r="O118" s="74">
        <v>0</v>
      </c>
    </row>
    <row r="119" spans="2:15" x14ac:dyDescent="0.2">
      <c r="B119" s="33" t="s">
        <v>101</v>
      </c>
      <c r="C119" s="18" t="s">
        <v>259</v>
      </c>
      <c r="D119" s="21" t="s">
        <v>260</v>
      </c>
      <c r="E119" s="23">
        <v>0</v>
      </c>
      <c r="F119" s="23">
        <v>0</v>
      </c>
      <c r="G119" s="23">
        <v>0</v>
      </c>
      <c r="H119" s="23">
        <v>0</v>
      </c>
      <c r="I119" s="23">
        <v>0</v>
      </c>
      <c r="J119" s="23">
        <v>0</v>
      </c>
      <c r="K119" s="23">
        <v>0</v>
      </c>
      <c r="L119" s="23">
        <v>0</v>
      </c>
      <c r="M119" s="23">
        <v>0</v>
      </c>
      <c r="N119" s="23">
        <v>0</v>
      </c>
      <c r="O119" s="74">
        <v>0</v>
      </c>
    </row>
    <row r="120" spans="2:15" x14ac:dyDescent="0.2">
      <c r="B120" s="33" t="s">
        <v>101</v>
      </c>
      <c r="C120" s="18" t="s">
        <v>450</v>
      </c>
      <c r="D120" s="21" t="s">
        <v>451</v>
      </c>
      <c r="E120" s="23">
        <v>0</v>
      </c>
      <c r="F120" s="23">
        <v>0</v>
      </c>
      <c r="G120" s="23">
        <v>0</v>
      </c>
      <c r="H120" s="23">
        <v>0</v>
      </c>
      <c r="I120" s="23">
        <v>0</v>
      </c>
      <c r="J120" s="23">
        <v>0</v>
      </c>
      <c r="K120" s="23">
        <v>0</v>
      </c>
      <c r="L120" s="23">
        <v>0</v>
      </c>
      <c r="M120" s="23">
        <v>0</v>
      </c>
      <c r="N120" s="23">
        <v>1</v>
      </c>
      <c r="O120" s="74">
        <v>695</v>
      </c>
    </row>
    <row r="121" spans="2:15" x14ac:dyDescent="0.2">
      <c r="B121" s="33" t="s">
        <v>101</v>
      </c>
      <c r="C121" s="18" t="s">
        <v>261</v>
      </c>
      <c r="D121" s="21" t="s">
        <v>262</v>
      </c>
      <c r="E121" s="23">
        <v>0</v>
      </c>
      <c r="F121" s="23">
        <v>0</v>
      </c>
      <c r="G121" s="23">
        <v>0</v>
      </c>
      <c r="H121" s="23">
        <v>0</v>
      </c>
      <c r="I121" s="23">
        <v>0</v>
      </c>
      <c r="J121" s="23">
        <v>0</v>
      </c>
      <c r="K121" s="23">
        <v>0</v>
      </c>
      <c r="L121" s="23">
        <v>0</v>
      </c>
      <c r="M121" s="23">
        <v>0</v>
      </c>
      <c r="N121" s="23">
        <v>1</v>
      </c>
      <c r="O121" s="74">
        <v>580</v>
      </c>
    </row>
    <row r="122" spans="2:15" x14ac:dyDescent="0.2">
      <c r="B122" s="33" t="s">
        <v>101</v>
      </c>
      <c r="C122" s="18" t="s">
        <v>452</v>
      </c>
      <c r="D122" s="21" t="s">
        <v>453</v>
      </c>
      <c r="E122" s="23" t="s">
        <v>603</v>
      </c>
      <c r="F122" s="23" t="s">
        <v>603</v>
      </c>
      <c r="G122" s="23" t="s">
        <v>603</v>
      </c>
      <c r="H122" s="23">
        <v>0</v>
      </c>
      <c r="I122" s="23">
        <v>0</v>
      </c>
      <c r="J122" s="23">
        <v>0</v>
      </c>
      <c r="K122" s="23" t="s">
        <v>603</v>
      </c>
      <c r="L122" s="23">
        <v>0</v>
      </c>
      <c r="M122" s="23">
        <v>0</v>
      </c>
      <c r="N122" s="23">
        <v>0.98181818181818181</v>
      </c>
      <c r="O122" s="74">
        <v>275</v>
      </c>
    </row>
    <row r="123" spans="2:15" x14ac:dyDescent="0.2">
      <c r="B123" s="33" t="s">
        <v>101</v>
      </c>
      <c r="C123" s="18" t="s">
        <v>454</v>
      </c>
      <c r="D123" s="21" t="s">
        <v>455</v>
      </c>
      <c r="E123" s="23">
        <v>0</v>
      </c>
      <c r="F123" s="23">
        <v>0</v>
      </c>
      <c r="G123" s="23">
        <v>0</v>
      </c>
      <c r="H123" s="23">
        <v>0</v>
      </c>
      <c r="I123" s="23">
        <v>0</v>
      </c>
      <c r="J123" s="23">
        <v>0</v>
      </c>
      <c r="K123" s="23">
        <v>0</v>
      </c>
      <c r="L123" s="23">
        <v>0</v>
      </c>
      <c r="M123" s="23">
        <v>0</v>
      </c>
      <c r="N123" s="23">
        <v>1</v>
      </c>
      <c r="O123" s="74">
        <v>450</v>
      </c>
    </row>
    <row r="124" spans="2:15" x14ac:dyDescent="0.2">
      <c r="B124" s="33" t="s">
        <v>101</v>
      </c>
      <c r="C124" s="18" t="s">
        <v>456</v>
      </c>
      <c r="D124" s="21" t="s">
        <v>457</v>
      </c>
      <c r="E124" s="23">
        <v>0</v>
      </c>
      <c r="F124" s="23">
        <v>0</v>
      </c>
      <c r="G124" s="23">
        <v>0</v>
      </c>
      <c r="H124" s="23">
        <v>0</v>
      </c>
      <c r="I124" s="23">
        <v>0</v>
      </c>
      <c r="J124" s="23">
        <v>0</v>
      </c>
      <c r="K124" s="23">
        <v>0</v>
      </c>
      <c r="L124" s="23">
        <v>0</v>
      </c>
      <c r="M124" s="23">
        <v>0</v>
      </c>
      <c r="N124" s="23">
        <v>1</v>
      </c>
      <c r="O124" s="74">
        <v>325</v>
      </c>
    </row>
    <row r="125" spans="2:15" x14ac:dyDescent="0.2">
      <c r="B125" s="33" t="s">
        <v>101</v>
      </c>
      <c r="C125" s="18" t="s">
        <v>267</v>
      </c>
      <c r="D125" s="21" t="s">
        <v>268</v>
      </c>
      <c r="E125" s="23">
        <v>0</v>
      </c>
      <c r="F125" s="23">
        <v>0</v>
      </c>
      <c r="G125" s="23">
        <v>0</v>
      </c>
      <c r="H125" s="23">
        <v>0</v>
      </c>
      <c r="I125" s="23">
        <v>0</v>
      </c>
      <c r="J125" s="23">
        <v>0</v>
      </c>
      <c r="K125" s="23">
        <v>0</v>
      </c>
      <c r="L125" s="23">
        <v>0</v>
      </c>
      <c r="M125" s="23">
        <v>0</v>
      </c>
      <c r="N125" s="23">
        <v>0</v>
      </c>
      <c r="O125" s="74">
        <v>0</v>
      </c>
    </row>
    <row r="126" spans="2:15" x14ac:dyDescent="0.2">
      <c r="B126" s="33" t="s">
        <v>101</v>
      </c>
      <c r="C126" s="18" t="s">
        <v>458</v>
      </c>
      <c r="D126" s="21" t="s">
        <v>459</v>
      </c>
      <c r="E126" s="23">
        <v>0</v>
      </c>
      <c r="F126" s="23">
        <v>0</v>
      </c>
      <c r="G126" s="23">
        <v>0</v>
      </c>
      <c r="H126" s="23">
        <v>0</v>
      </c>
      <c r="I126" s="23">
        <v>0</v>
      </c>
      <c r="J126" s="23">
        <v>0</v>
      </c>
      <c r="K126" s="23">
        <v>0</v>
      </c>
      <c r="L126" s="23">
        <v>0</v>
      </c>
      <c r="M126" s="23">
        <v>0</v>
      </c>
      <c r="N126" s="23">
        <v>0</v>
      </c>
      <c r="O126" s="74">
        <v>0</v>
      </c>
    </row>
    <row r="127" spans="2:15" x14ac:dyDescent="0.2">
      <c r="B127" s="33" t="s">
        <v>101</v>
      </c>
      <c r="C127" s="18" t="s">
        <v>269</v>
      </c>
      <c r="D127" s="21" t="s">
        <v>270</v>
      </c>
      <c r="E127" s="23">
        <v>0.17054263565891473</v>
      </c>
      <c r="F127" s="23">
        <v>1.5503875968992248E-2</v>
      </c>
      <c r="G127" s="23">
        <v>9.3023255813953487E-2</v>
      </c>
      <c r="H127" s="23">
        <v>4.6511627906976744E-2</v>
      </c>
      <c r="I127" s="23">
        <v>1.5503875968992248E-2</v>
      </c>
      <c r="J127" s="23" t="s">
        <v>603</v>
      </c>
      <c r="K127" s="23" t="s">
        <v>603</v>
      </c>
      <c r="L127" s="23">
        <v>0</v>
      </c>
      <c r="M127" s="23">
        <v>0</v>
      </c>
      <c r="N127" s="23">
        <v>0.65116279069767447</v>
      </c>
      <c r="O127" s="74">
        <v>645</v>
      </c>
    </row>
    <row r="128" spans="2:15" x14ac:dyDescent="0.2">
      <c r="B128" s="33" t="s">
        <v>101</v>
      </c>
      <c r="C128" s="18" t="s">
        <v>271</v>
      </c>
      <c r="D128" s="21" t="s">
        <v>272</v>
      </c>
      <c r="E128" s="23">
        <v>0</v>
      </c>
      <c r="F128" s="23">
        <v>0</v>
      </c>
      <c r="G128" s="23">
        <v>0</v>
      </c>
      <c r="H128" s="23">
        <v>0</v>
      </c>
      <c r="I128" s="23">
        <v>0</v>
      </c>
      <c r="J128" s="23">
        <v>0</v>
      </c>
      <c r="K128" s="23">
        <v>0</v>
      </c>
      <c r="L128" s="23">
        <v>0</v>
      </c>
      <c r="M128" s="23">
        <v>0</v>
      </c>
      <c r="N128" s="23">
        <v>1</v>
      </c>
      <c r="O128" s="74">
        <v>580</v>
      </c>
    </row>
    <row r="129" spans="2:15" x14ac:dyDescent="0.2">
      <c r="B129" s="33" t="s">
        <v>101</v>
      </c>
      <c r="C129" s="18" t="s">
        <v>273</v>
      </c>
      <c r="D129" s="21" t="s">
        <v>274</v>
      </c>
      <c r="E129" s="23">
        <v>0</v>
      </c>
      <c r="F129" s="23">
        <v>0</v>
      </c>
      <c r="G129" s="23">
        <v>0</v>
      </c>
      <c r="H129" s="23">
        <v>0</v>
      </c>
      <c r="I129" s="23">
        <v>0</v>
      </c>
      <c r="J129" s="23">
        <v>0</v>
      </c>
      <c r="K129" s="23">
        <v>0</v>
      </c>
      <c r="L129" s="23">
        <v>0</v>
      </c>
      <c r="M129" s="23">
        <v>0</v>
      </c>
      <c r="N129" s="23">
        <v>1</v>
      </c>
      <c r="O129" s="74">
        <v>1345</v>
      </c>
    </row>
    <row r="130" spans="2:15" x14ac:dyDescent="0.2">
      <c r="B130" s="33" t="s">
        <v>101</v>
      </c>
      <c r="C130" s="18" t="s">
        <v>275</v>
      </c>
      <c r="D130" s="21" t="s">
        <v>276</v>
      </c>
      <c r="E130" s="23">
        <v>0</v>
      </c>
      <c r="F130" s="23">
        <v>0</v>
      </c>
      <c r="G130" s="23">
        <v>0</v>
      </c>
      <c r="H130" s="23">
        <v>0</v>
      </c>
      <c r="I130" s="23">
        <v>0</v>
      </c>
      <c r="J130" s="23">
        <v>0</v>
      </c>
      <c r="K130" s="23">
        <v>0</v>
      </c>
      <c r="L130" s="23">
        <v>0</v>
      </c>
      <c r="M130" s="23">
        <v>0</v>
      </c>
      <c r="N130" s="23">
        <v>1</v>
      </c>
      <c r="O130" s="74">
        <v>425</v>
      </c>
    </row>
    <row r="131" spans="2:15" x14ac:dyDescent="0.2">
      <c r="B131" s="33" t="s">
        <v>101</v>
      </c>
      <c r="C131" s="18" t="s">
        <v>277</v>
      </c>
      <c r="D131" s="21" t="s">
        <v>278</v>
      </c>
      <c r="E131" s="23">
        <v>0</v>
      </c>
      <c r="F131" s="23">
        <v>0</v>
      </c>
      <c r="G131" s="23">
        <v>0</v>
      </c>
      <c r="H131" s="23">
        <v>0</v>
      </c>
      <c r="I131" s="23">
        <v>0</v>
      </c>
      <c r="J131" s="23">
        <v>0</v>
      </c>
      <c r="K131" s="23">
        <v>0</v>
      </c>
      <c r="L131" s="23">
        <v>0</v>
      </c>
      <c r="M131" s="23">
        <v>0</v>
      </c>
      <c r="N131" s="23">
        <v>1</v>
      </c>
      <c r="O131" s="74">
        <v>2205</v>
      </c>
    </row>
    <row r="132" spans="2:15" x14ac:dyDescent="0.2">
      <c r="B132" s="33" t="s">
        <v>101</v>
      </c>
      <c r="C132" s="18" t="s">
        <v>460</v>
      </c>
      <c r="D132" s="21" t="s">
        <v>461</v>
      </c>
      <c r="E132" s="23">
        <v>0</v>
      </c>
      <c r="F132" s="23">
        <v>0</v>
      </c>
      <c r="G132" s="23">
        <v>0</v>
      </c>
      <c r="H132" s="23">
        <v>0</v>
      </c>
      <c r="I132" s="23">
        <v>0</v>
      </c>
      <c r="J132" s="23">
        <v>0</v>
      </c>
      <c r="K132" s="23">
        <v>0</v>
      </c>
      <c r="L132" s="23">
        <v>0</v>
      </c>
      <c r="M132" s="23">
        <v>0</v>
      </c>
      <c r="N132" s="23">
        <v>0</v>
      </c>
      <c r="O132" s="74">
        <v>0</v>
      </c>
    </row>
    <row r="133" spans="2:15" x14ac:dyDescent="0.2">
      <c r="B133" s="33" t="s">
        <v>101</v>
      </c>
      <c r="C133" s="18" t="s">
        <v>283</v>
      </c>
      <c r="D133" s="21" t="s">
        <v>284</v>
      </c>
      <c r="E133" s="23">
        <v>0</v>
      </c>
      <c r="F133" s="23">
        <v>0</v>
      </c>
      <c r="G133" s="23">
        <v>0</v>
      </c>
      <c r="H133" s="23">
        <v>0</v>
      </c>
      <c r="I133" s="23">
        <v>0</v>
      </c>
      <c r="J133" s="23">
        <v>0</v>
      </c>
      <c r="K133" s="23">
        <v>0</v>
      </c>
      <c r="L133" s="23">
        <v>0</v>
      </c>
      <c r="M133" s="23">
        <v>0</v>
      </c>
      <c r="N133" s="23">
        <v>1</v>
      </c>
      <c r="O133" s="74">
        <v>1285</v>
      </c>
    </row>
    <row r="134" spans="2:15" x14ac:dyDescent="0.2">
      <c r="B134" s="33" t="s">
        <v>101</v>
      </c>
      <c r="C134" s="18" t="s">
        <v>285</v>
      </c>
      <c r="D134" s="21" t="s">
        <v>286</v>
      </c>
      <c r="E134" s="23">
        <v>0</v>
      </c>
      <c r="F134" s="23">
        <v>0</v>
      </c>
      <c r="G134" s="23">
        <v>0</v>
      </c>
      <c r="H134" s="23">
        <v>0</v>
      </c>
      <c r="I134" s="23">
        <v>0</v>
      </c>
      <c r="J134" s="23">
        <v>0</v>
      </c>
      <c r="K134" s="23">
        <v>0</v>
      </c>
      <c r="L134" s="23">
        <v>0</v>
      </c>
      <c r="M134" s="23">
        <v>0</v>
      </c>
      <c r="N134" s="23">
        <v>1</v>
      </c>
      <c r="O134" s="74">
        <v>945</v>
      </c>
    </row>
    <row r="135" spans="2:15" x14ac:dyDescent="0.2">
      <c r="B135" s="33" t="s">
        <v>101</v>
      </c>
      <c r="C135" s="18" t="s">
        <v>462</v>
      </c>
      <c r="D135" s="21" t="s">
        <v>463</v>
      </c>
      <c r="E135" s="23">
        <v>0</v>
      </c>
      <c r="F135" s="23">
        <v>0</v>
      </c>
      <c r="G135" s="23">
        <v>0</v>
      </c>
      <c r="H135" s="23">
        <v>0</v>
      </c>
      <c r="I135" s="23">
        <v>0</v>
      </c>
      <c r="J135" s="23">
        <v>0</v>
      </c>
      <c r="K135" s="23">
        <v>0</v>
      </c>
      <c r="L135" s="23">
        <v>0</v>
      </c>
      <c r="M135" s="23">
        <v>0</v>
      </c>
      <c r="N135" s="23">
        <v>0</v>
      </c>
      <c r="O135" s="74">
        <v>0</v>
      </c>
    </row>
    <row r="136" spans="2:15" x14ac:dyDescent="0.2">
      <c r="B136" s="33" t="s">
        <v>101</v>
      </c>
      <c r="C136" s="18" t="s">
        <v>287</v>
      </c>
      <c r="D136" s="21" t="s">
        <v>288</v>
      </c>
      <c r="E136" s="23">
        <v>0</v>
      </c>
      <c r="F136" s="23">
        <v>0</v>
      </c>
      <c r="G136" s="23">
        <v>0</v>
      </c>
      <c r="H136" s="23">
        <v>0</v>
      </c>
      <c r="I136" s="23">
        <v>0</v>
      </c>
      <c r="J136" s="23">
        <v>0</v>
      </c>
      <c r="K136" s="23">
        <v>0</v>
      </c>
      <c r="L136" s="23">
        <v>0</v>
      </c>
      <c r="M136" s="23">
        <v>0</v>
      </c>
      <c r="N136" s="23">
        <v>1</v>
      </c>
      <c r="O136" s="74">
        <v>670</v>
      </c>
    </row>
    <row r="137" spans="2:15" x14ac:dyDescent="0.2">
      <c r="B137" s="33" t="s">
        <v>101</v>
      </c>
      <c r="C137" s="18" t="s">
        <v>291</v>
      </c>
      <c r="D137" s="21" t="s">
        <v>292</v>
      </c>
      <c r="E137" s="23">
        <v>0</v>
      </c>
      <c r="F137" s="23" t="s">
        <v>603</v>
      </c>
      <c r="G137" s="23">
        <v>0</v>
      </c>
      <c r="H137" s="23">
        <v>0</v>
      </c>
      <c r="I137" s="23">
        <v>0</v>
      </c>
      <c r="J137" s="23">
        <v>0</v>
      </c>
      <c r="K137" s="23">
        <v>0</v>
      </c>
      <c r="L137" s="23">
        <v>0</v>
      </c>
      <c r="M137" s="23">
        <v>0</v>
      </c>
      <c r="N137" s="23">
        <v>1</v>
      </c>
      <c r="O137" s="74">
        <v>375</v>
      </c>
    </row>
    <row r="138" spans="2:15" x14ac:dyDescent="0.2">
      <c r="B138" s="33" t="s">
        <v>101</v>
      </c>
      <c r="C138" s="18" t="s">
        <v>464</v>
      </c>
      <c r="D138" s="21" t="s">
        <v>465</v>
      </c>
      <c r="E138" s="23">
        <v>0</v>
      </c>
      <c r="F138" s="23">
        <v>0</v>
      </c>
      <c r="G138" s="23">
        <v>0</v>
      </c>
      <c r="H138" s="23">
        <v>0</v>
      </c>
      <c r="I138" s="23">
        <v>0</v>
      </c>
      <c r="J138" s="23">
        <v>0</v>
      </c>
      <c r="K138" s="23">
        <v>0</v>
      </c>
      <c r="L138" s="23">
        <v>0</v>
      </c>
      <c r="M138" s="23">
        <v>0</v>
      </c>
      <c r="N138" s="23">
        <v>0</v>
      </c>
      <c r="O138" s="74">
        <v>0</v>
      </c>
    </row>
    <row r="139" spans="2:15" x14ac:dyDescent="0.2">
      <c r="B139" s="33" t="s">
        <v>110</v>
      </c>
      <c r="C139" s="18" t="s">
        <v>295</v>
      </c>
      <c r="D139" s="21" t="s">
        <v>296</v>
      </c>
      <c r="E139" s="23">
        <v>0</v>
      </c>
      <c r="F139" s="23">
        <v>0</v>
      </c>
      <c r="G139" s="23">
        <v>0</v>
      </c>
      <c r="H139" s="23">
        <v>0</v>
      </c>
      <c r="I139" s="23">
        <v>0</v>
      </c>
      <c r="J139" s="23">
        <v>0</v>
      </c>
      <c r="K139" s="23">
        <v>0</v>
      </c>
      <c r="L139" s="23">
        <v>0</v>
      </c>
      <c r="M139" s="23">
        <v>0</v>
      </c>
      <c r="N139" s="23">
        <v>1</v>
      </c>
      <c r="O139" s="74">
        <v>2495</v>
      </c>
    </row>
    <row r="140" spans="2:15" x14ac:dyDescent="0.2">
      <c r="B140" s="33" t="s">
        <v>110</v>
      </c>
      <c r="C140" s="18" t="s">
        <v>466</v>
      </c>
      <c r="D140" s="21" t="s">
        <v>467</v>
      </c>
      <c r="E140" s="23">
        <v>0</v>
      </c>
      <c r="F140" s="23">
        <v>0</v>
      </c>
      <c r="G140" s="23">
        <v>0</v>
      </c>
      <c r="H140" s="23">
        <v>0</v>
      </c>
      <c r="I140" s="23">
        <v>0</v>
      </c>
      <c r="J140" s="23">
        <v>0</v>
      </c>
      <c r="K140" s="23">
        <v>0</v>
      </c>
      <c r="L140" s="23">
        <v>0</v>
      </c>
      <c r="M140" s="23">
        <v>0</v>
      </c>
      <c r="N140" s="23">
        <v>0</v>
      </c>
      <c r="O140" s="74">
        <v>0</v>
      </c>
    </row>
    <row r="141" spans="2:15" x14ac:dyDescent="0.2">
      <c r="B141" s="33" t="s">
        <v>110</v>
      </c>
      <c r="C141" s="18" t="s">
        <v>468</v>
      </c>
      <c r="D141" s="21" t="s">
        <v>469</v>
      </c>
      <c r="E141" s="23">
        <v>0</v>
      </c>
      <c r="F141" s="23">
        <v>0</v>
      </c>
      <c r="G141" s="23">
        <v>0</v>
      </c>
      <c r="H141" s="23">
        <v>0</v>
      </c>
      <c r="I141" s="23">
        <v>0</v>
      </c>
      <c r="J141" s="23">
        <v>0</v>
      </c>
      <c r="K141" s="23">
        <v>0</v>
      </c>
      <c r="L141" s="23">
        <v>0</v>
      </c>
      <c r="M141" s="23">
        <v>0</v>
      </c>
      <c r="N141" s="23">
        <v>0</v>
      </c>
      <c r="O141" s="74">
        <v>0</v>
      </c>
    </row>
    <row r="142" spans="2:15" x14ac:dyDescent="0.2">
      <c r="B142" s="33" t="s">
        <v>110</v>
      </c>
      <c r="C142" s="18" t="s">
        <v>299</v>
      </c>
      <c r="D142" s="21" t="s">
        <v>300</v>
      </c>
      <c r="E142" s="23">
        <v>0</v>
      </c>
      <c r="F142" s="23">
        <v>0</v>
      </c>
      <c r="G142" s="23">
        <v>0</v>
      </c>
      <c r="H142" s="23">
        <v>0</v>
      </c>
      <c r="I142" s="23">
        <v>0</v>
      </c>
      <c r="J142" s="23">
        <v>0</v>
      </c>
      <c r="K142" s="23">
        <v>0</v>
      </c>
      <c r="L142" s="23">
        <v>0</v>
      </c>
      <c r="M142" s="23">
        <v>0</v>
      </c>
      <c r="N142" s="23">
        <v>1</v>
      </c>
      <c r="O142" s="74">
        <v>340</v>
      </c>
    </row>
    <row r="143" spans="2:15" x14ac:dyDescent="0.2">
      <c r="B143" s="33" t="s">
        <v>110</v>
      </c>
      <c r="C143" s="18" t="s">
        <v>303</v>
      </c>
      <c r="D143" s="21" t="s">
        <v>304</v>
      </c>
      <c r="E143" s="23">
        <v>0</v>
      </c>
      <c r="F143" s="23">
        <v>0</v>
      </c>
      <c r="G143" s="23">
        <v>0</v>
      </c>
      <c r="H143" s="23">
        <v>0</v>
      </c>
      <c r="I143" s="23">
        <v>0</v>
      </c>
      <c r="J143" s="23">
        <v>0</v>
      </c>
      <c r="K143" s="23">
        <v>0</v>
      </c>
      <c r="L143" s="23">
        <v>0</v>
      </c>
      <c r="M143" s="23">
        <v>0</v>
      </c>
      <c r="N143" s="23">
        <v>1</v>
      </c>
      <c r="O143" s="74">
        <v>1015</v>
      </c>
    </row>
    <row r="144" spans="2:15" x14ac:dyDescent="0.2">
      <c r="B144" s="33" t="s">
        <v>110</v>
      </c>
      <c r="C144" s="18" t="s">
        <v>305</v>
      </c>
      <c r="D144" s="21" t="s">
        <v>306</v>
      </c>
      <c r="E144" s="23">
        <v>0</v>
      </c>
      <c r="F144" s="23">
        <v>0</v>
      </c>
      <c r="G144" s="23">
        <v>0</v>
      </c>
      <c r="H144" s="23">
        <v>0</v>
      </c>
      <c r="I144" s="23">
        <v>0</v>
      </c>
      <c r="J144" s="23">
        <v>0</v>
      </c>
      <c r="K144" s="23">
        <v>0</v>
      </c>
      <c r="L144" s="23">
        <v>0</v>
      </c>
      <c r="M144" s="23">
        <v>0</v>
      </c>
      <c r="N144" s="23">
        <v>1</v>
      </c>
      <c r="O144" s="74">
        <v>475</v>
      </c>
    </row>
    <row r="145" spans="2:15" x14ac:dyDescent="0.2">
      <c r="B145" s="33" t="s">
        <v>110</v>
      </c>
      <c r="C145" s="18" t="s">
        <v>307</v>
      </c>
      <c r="D145" s="21" t="s">
        <v>308</v>
      </c>
      <c r="E145" s="23">
        <v>0</v>
      </c>
      <c r="F145" s="23">
        <v>0</v>
      </c>
      <c r="G145" s="23">
        <v>0</v>
      </c>
      <c r="H145" s="23">
        <v>0</v>
      </c>
      <c r="I145" s="23">
        <v>0</v>
      </c>
      <c r="J145" s="23">
        <v>0</v>
      </c>
      <c r="K145" s="23">
        <v>0</v>
      </c>
      <c r="L145" s="23">
        <v>0</v>
      </c>
      <c r="M145" s="23">
        <v>0</v>
      </c>
      <c r="N145" s="23">
        <v>0</v>
      </c>
      <c r="O145" s="74">
        <v>0</v>
      </c>
    </row>
    <row r="146" spans="2:15" x14ac:dyDescent="0.2">
      <c r="B146" s="33" t="s">
        <v>110</v>
      </c>
      <c r="C146" s="18" t="s">
        <v>311</v>
      </c>
      <c r="D146" s="21" t="s">
        <v>312</v>
      </c>
      <c r="E146" s="23" t="s">
        <v>603</v>
      </c>
      <c r="F146" s="23">
        <v>4.065040650406504E-2</v>
      </c>
      <c r="G146" s="23">
        <v>4.878048780487805E-2</v>
      </c>
      <c r="H146" s="23">
        <v>2.032520325203252E-2</v>
      </c>
      <c r="I146" s="23">
        <v>1.6260162601626018E-2</v>
      </c>
      <c r="J146" s="23" t="s">
        <v>603</v>
      </c>
      <c r="K146" s="23" t="s">
        <v>603</v>
      </c>
      <c r="L146" s="23">
        <v>0</v>
      </c>
      <c r="M146" s="23" t="s">
        <v>603</v>
      </c>
      <c r="N146" s="23">
        <v>0.86178861788617889</v>
      </c>
      <c r="O146" s="74">
        <v>1230</v>
      </c>
    </row>
    <row r="147" spans="2:15" x14ac:dyDescent="0.2">
      <c r="B147" s="33" t="s">
        <v>110</v>
      </c>
      <c r="C147" s="18" t="s">
        <v>313</v>
      </c>
      <c r="D147" s="21" t="s">
        <v>314</v>
      </c>
      <c r="E147" s="23">
        <v>0</v>
      </c>
      <c r="F147" s="23">
        <v>0</v>
      </c>
      <c r="G147" s="23">
        <v>0</v>
      </c>
      <c r="H147" s="23">
        <v>0</v>
      </c>
      <c r="I147" s="23">
        <v>0</v>
      </c>
      <c r="J147" s="23">
        <v>0</v>
      </c>
      <c r="K147" s="23">
        <v>0</v>
      </c>
      <c r="L147" s="23">
        <v>0</v>
      </c>
      <c r="M147" s="23">
        <v>0</v>
      </c>
      <c r="N147" s="23">
        <v>0</v>
      </c>
      <c r="O147" s="74">
        <v>0</v>
      </c>
    </row>
    <row r="148" spans="2:15" x14ac:dyDescent="0.2">
      <c r="B148" s="33" t="s">
        <v>110</v>
      </c>
      <c r="C148" s="18" t="s">
        <v>470</v>
      </c>
      <c r="D148" s="21" t="s">
        <v>471</v>
      </c>
      <c r="E148" s="23">
        <v>0</v>
      </c>
      <c r="F148" s="23">
        <v>0</v>
      </c>
      <c r="G148" s="23">
        <v>0</v>
      </c>
      <c r="H148" s="23">
        <v>0</v>
      </c>
      <c r="I148" s="23">
        <v>0</v>
      </c>
      <c r="J148" s="23">
        <v>0</v>
      </c>
      <c r="K148" s="23">
        <v>0</v>
      </c>
      <c r="L148" s="23">
        <v>0</v>
      </c>
      <c r="M148" s="23">
        <v>0</v>
      </c>
      <c r="N148" s="23">
        <v>1</v>
      </c>
      <c r="O148" s="74">
        <v>1295</v>
      </c>
    </row>
    <row r="149" spans="2:15" x14ac:dyDescent="0.2">
      <c r="B149" s="33" t="s">
        <v>110</v>
      </c>
      <c r="C149" s="18" t="s">
        <v>315</v>
      </c>
      <c r="D149" s="21" t="s">
        <v>316</v>
      </c>
      <c r="E149" s="23">
        <v>0</v>
      </c>
      <c r="F149" s="23">
        <v>0</v>
      </c>
      <c r="G149" s="23">
        <v>0</v>
      </c>
      <c r="H149" s="23">
        <v>0</v>
      </c>
      <c r="I149" s="23">
        <v>0</v>
      </c>
      <c r="J149" s="23">
        <v>0</v>
      </c>
      <c r="K149" s="23">
        <v>0</v>
      </c>
      <c r="L149" s="23">
        <v>0</v>
      </c>
      <c r="M149" s="23">
        <v>0</v>
      </c>
      <c r="N149" s="23">
        <v>0</v>
      </c>
      <c r="O149" s="74">
        <v>0</v>
      </c>
    </row>
    <row r="150" spans="2:15" x14ac:dyDescent="0.2">
      <c r="B150" s="33" t="s">
        <v>110</v>
      </c>
      <c r="C150" s="18" t="s">
        <v>472</v>
      </c>
      <c r="D150" s="21" t="s">
        <v>473</v>
      </c>
      <c r="E150" s="23">
        <v>0</v>
      </c>
      <c r="F150" s="23">
        <v>0</v>
      </c>
      <c r="G150" s="23">
        <v>0</v>
      </c>
      <c r="H150" s="23">
        <v>0</v>
      </c>
      <c r="I150" s="23">
        <v>0</v>
      </c>
      <c r="J150" s="23">
        <v>0</v>
      </c>
      <c r="K150" s="23">
        <v>0</v>
      </c>
      <c r="L150" s="23">
        <v>0</v>
      </c>
      <c r="M150" s="23">
        <v>0</v>
      </c>
      <c r="N150" s="23">
        <v>1</v>
      </c>
      <c r="O150" s="74">
        <v>365</v>
      </c>
    </row>
    <row r="151" spans="2:15" x14ac:dyDescent="0.2">
      <c r="B151" s="33" t="s">
        <v>110</v>
      </c>
      <c r="C151" s="18" t="s">
        <v>317</v>
      </c>
      <c r="D151" s="21" t="s">
        <v>318</v>
      </c>
      <c r="E151" s="23">
        <v>0</v>
      </c>
      <c r="F151" s="23">
        <v>0</v>
      </c>
      <c r="G151" s="23">
        <v>0</v>
      </c>
      <c r="H151" s="23">
        <v>0</v>
      </c>
      <c r="I151" s="23">
        <v>0</v>
      </c>
      <c r="J151" s="23">
        <v>0</v>
      </c>
      <c r="K151" s="23">
        <v>0</v>
      </c>
      <c r="L151" s="23">
        <v>0</v>
      </c>
      <c r="M151" s="23">
        <v>0</v>
      </c>
      <c r="N151" s="23">
        <v>0</v>
      </c>
      <c r="O151" s="74">
        <v>0</v>
      </c>
    </row>
    <row r="152" spans="2:15" x14ac:dyDescent="0.2">
      <c r="B152" s="33" t="s">
        <v>110</v>
      </c>
      <c r="C152" s="18" t="s">
        <v>474</v>
      </c>
      <c r="D152" s="21" t="s">
        <v>475</v>
      </c>
      <c r="E152" s="23">
        <v>0</v>
      </c>
      <c r="F152" s="23">
        <v>0</v>
      </c>
      <c r="G152" s="23">
        <v>0</v>
      </c>
      <c r="H152" s="23">
        <v>0</v>
      </c>
      <c r="I152" s="23">
        <v>0</v>
      </c>
      <c r="J152" s="23">
        <v>0</v>
      </c>
      <c r="K152" s="23">
        <v>0</v>
      </c>
      <c r="L152" s="23">
        <v>0</v>
      </c>
      <c r="M152" s="23">
        <v>0</v>
      </c>
      <c r="N152" s="23">
        <v>0</v>
      </c>
      <c r="O152" s="74">
        <v>0</v>
      </c>
    </row>
    <row r="153" spans="2:15" x14ac:dyDescent="0.2">
      <c r="B153" s="33" t="s">
        <v>110</v>
      </c>
      <c r="C153" s="18" t="s">
        <v>319</v>
      </c>
      <c r="D153" s="21" t="s">
        <v>320</v>
      </c>
      <c r="E153" s="23" t="s">
        <v>603</v>
      </c>
      <c r="F153" s="23" t="s">
        <v>603</v>
      </c>
      <c r="G153" s="23">
        <v>0.125</v>
      </c>
      <c r="H153" s="23" t="s">
        <v>603</v>
      </c>
      <c r="I153" s="23" t="s">
        <v>603</v>
      </c>
      <c r="J153" s="23" t="s">
        <v>603</v>
      </c>
      <c r="K153" s="23">
        <v>0</v>
      </c>
      <c r="L153" s="23">
        <v>0</v>
      </c>
      <c r="M153" s="23">
        <v>0</v>
      </c>
      <c r="N153" s="23">
        <v>0.71875</v>
      </c>
      <c r="O153" s="74">
        <v>160</v>
      </c>
    </row>
    <row r="154" spans="2:15" x14ac:dyDescent="0.2">
      <c r="B154" s="33" t="s">
        <v>110</v>
      </c>
      <c r="C154" s="18" t="s">
        <v>321</v>
      </c>
      <c r="D154" s="21" t="s">
        <v>322</v>
      </c>
      <c r="E154" s="23" t="s">
        <v>603</v>
      </c>
      <c r="F154" s="23">
        <v>0</v>
      </c>
      <c r="G154" s="23">
        <v>0</v>
      </c>
      <c r="H154" s="23">
        <v>0</v>
      </c>
      <c r="I154" s="23">
        <v>0</v>
      </c>
      <c r="J154" s="23">
        <v>0</v>
      </c>
      <c r="K154" s="23">
        <v>0</v>
      </c>
      <c r="L154" s="23">
        <v>0</v>
      </c>
      <c r="M154" s="23">
        <v>0</v>
      </c>
      <c r="N154" s="23">
        <v>1</v>
      </c>
      <c r="O154" s="74">
        <v>290</v>
      </c>
    </row>
    <row r="155" spans="2:15" x14ac:dyDescent="0.2">
      <c r="B155" s="33" t="s">
        <v>110</v>
      </c>
      <c r="C155" s="18" t="s">
        <v>323</v>
      </c>
      <c r="D155" s="21" t="s">
        <v>324</v>
      </c>
      <c r="E155" s="23">
        <v>2.6315789473684209E-2</v>
      </c>
      <c r="F155" s="23">
        <v>0.38157894736842107</v>
      </c>
      <c r="G155" s="23">
        <v>0.20394736842105263</v>
      </c>
      <c r="H155" s="23">
        <v>0.1118421052631579</v>
      </c>
      <c r="I155" s="23">
        <v>5.2631578947368418E-2</v>
      </c>
      <c r="J155" s="23">
        <v>1.9736842105263157E-2</v>
      </c>
      <c r="K155" s="23" t="s">
        <v>603</v>
      </c>
      <c r="L155" s="23">
        <v>0</v>
      </c>
      <c r="M155" s="23">
        <v>0</v>
      </c>
      <c r="N155" s="23">
        <v>0.19078947368421054</v>
      </c>
      <c r="O155" s="74">
        <v>760</v>
      </c>
    </row>
    <row r="156" spans="2:15" x14ac:dyDescent="0.2">
      <c r="B156" s="33" t="s">
        <v>110</v>
      </c>
      <c r="C156" s="18" t="s">
        <v>325</v>
      </c>
      <c r="D156" s="21" t="s">
        <v>326</v>
      </c>
      <c r="E156" s="23">
        <v>0</v>
      </c>
      <c r="F156" s="23">
        <v>0</v>
      </c>
      <c r="G156" s="23">
        <v>0</v>
      </c>
      <c r="H156" s="23">
        <v>0</v>
      </c>
      <c r="I156" s="23">
        <v>0</v>
      </c>
      <c r="J156" s="23">
        <v>0</v>
      </c>
      <c r="K156" s="23">
        <v>0</v>
      </c>
      <c r="L156" s="23">
        <v>0</v>
      </c>
      <c r="M156" s="23">
        <v>0</v>
      </c>
      <c r="N156" s="23">
        <v>1</v>
      </c>
      <c r="O156" s="74">
        <v>570</v>
      </c>
    </row>
    <row r="157" spans="2:15" x14ac:dyDescent="0.2">
      <c r="B157" s="33" t="s">
        <v>110</v>
      </c>
      <c r="C157" s="18" t="s">
        <v>327</v>
      </c>
      <c r="D157" s="21" t="s">
        <v>328</v>
      </c>
      <c r="E157" s="23">
        <v>0</v>
      </c>
      <c r="F157" s="23">
        <v>0</v>
      </c>
      <c r="G157" s="23">
        <v>0</v>
      </c>
      <c r="H157" s="23">
        <v>0</v>
      </c>
      <c r="I157" s="23">
        <v>0</v>
      </c>
      <c r="J157" s="23">
        <v>0</v>
      </c>
      <c r="K157" s="23">
        <v>0</v>
      </c>
      <c r="L157" s="23">
        <v>0</v>
      </c>
      <c r="M157" s="23">
        <v>0</v>
      </c>
      <c r="N157" s="23">
        <v>0</v>
      </c>
      <c r="O157" s="74">
        <v>0</v>
      </c>
    </row>
    <row r="158" spans="2:15" x14ac:dyDescent="0.2">
      <c r="B158" s="33" t="s">
        <v>110</v>
      </c>
      <c r="C158" s="18" t="s">
        <v>329</v>
      </c>
      <c r="D158" s="21" t="s">
        <v>330</v>
      </c>
      <c r="E158" s="23">
        <v>0</v>
      </c>
      <c r="F158" s="23">
        <v>0</v>
      </c>
      <c r="G158" s="23">
        <v>0</v>
      </c>
      <c r="H158" s="23">
        <v>0</v>
      </c>
      <c r="I158" s="23">
        <v>0</v>
      </c>
      <c r="J158" s="23">
        <v>0</v>
      </c>
      <c r="K158" s="23">
        <v>0</v>
      </c>
      <c r="L158" s="23">
        <v>0</v>
      </c>
      <c r="M158" s="23">
        <v>0</v>
      </c>
      <c r="N158" s="23">
        <v>1</v>
      </c>
      <c r="O158" s="74">
        <v>825</v>
      </c>
    </row>
    <row r="159" spans="2:15" x14ac:dyDescent="0.2">
      <c r="B159" s="33" t="s">
        <v>117</v>
      </c>
      <c r="C159" s="18" t="s">
        <v>331</v>
      </c>
      <c r="D159" s="21" t="s">
        <v>332</v>
      </c>
      <c r="E159" s="23">
        <v>0</v>
      </c>
      <c r="F159" s="23">
        <v>0</v>
      </c>
      <c r="G159" s="23">
        <v>0</v>
      </c>
      <c r="H159" s="23">
        <v>0</v>
      </c>
      <c r="I159" s="23">
        <v>0</v>
      </c>
      <c r="J159" s="23">
        <v>0</v>
      </c>
      <c r="K159" s="23">
        <v>0</v>
      </c>
      <c r="L159" s="23">
        <v>0</v>
      </c>
      <c r="M159" s="23">
        <v>0</v>
      </c>
      <c r="N159" s="23">
        <v>0</v>
      </c>
      <c r="O159" s="74">
        <v>0</v>
      </c>
    </row>
    <row r="160" spans="2:15" x14ac:dyDescent="0.2">
      <c r="B160" s="33" t="s">
        <v>117</v>
      </c>
      <c r="C160" s="18" t="s">
        <v>476</v>
      </c>
      <c r="D160" s="21" t="s">
        <v>477</v>
      </c>
      <c r="E160" s="23">
        <v>0</v>
      </c>
      <c r="F160" s="23">
        <v>0</v>
      </c>
      <c r="G160" s="23">
        <v>0</v>
      </c>
      <c r="H160" s="23">
        <v>0</v>
      </c>
      <c r="I160" s="23">
        <v>0</v>
      </c>
      <c r="J160" s="23">
        <v>0</v>
      </c>
      <c r="K160" s="23">
        <v>0</v>
      </c>
      <c r="L160" s="23">
        <v>0</v>
      </c>
      <c r="M160" s="23">
        <v>0</v>
      </c>
      <c r="N160" s="23">
        <v>0</v>
      </c>
      <c r="O160" s="74">
        <v>0</v>
      </c>
    </row>
    <row r="161" spans="2:15" x14ac:dyDescent="0.2">
      <c r="B161" s="33" t="s">
        <v>117</v>
      </c>
      <c r="C161" s="18" t="s">
        <v>478</v>
      </c>
      <c r="D161" s="21" t="s">
        <v>479</v>
      </c>
      <c r="E161" s="23">
        <v>0</v>
      </c>
      <c r="F161" s="23">
        <v>0</v>
      </c>
      <c r="G161" s="23">
        <v>0</v>
      </c>
      <c r="H161" s="23">
        <v>0</v>
      </c>
      <c r="I161" s="23">
        <v>0</v>
      </c>
      <c r="J161" s="23">
        <v>0</v>
      </c>
      <c r="K161" s="23">
        <v>0</v>
      </c>
      <c r="L161" s="23">
        <v>0</v>
      </c>
      <c r="M161" s="23">
        <v>0</v>
      </c>
      <c r="N161" s="23">
        <v>1</v>
      </c>
      <c r="O161" s="74">
        <v>260</v>
      </c>
    </row>
    <row r="162" spans="2:15" x14ac:dyDescent="0.2">
      <c r="B162" s="33" t="s">
        <v>117</v>
      </c>
      <c r="C162" s="18" t="s">
        <v>480</v>
      </c>
      <c r="D162" s="21" t="s">
        <v>481</v>
      </c>
      <c r="E162" s="23">
        <v>0</v>
      </c>
      <c r="F162" s="23">
        <v>0</v>
      </c>
      <c r="G162" s="23">
        <v>0</v>
      </c>
      <c r="H162" s="23">
        <v>0</v>
      </c>
      <c r="I162" s="23">
        <v>0</v>
      </c>
      <c r="J162" s="23">
        <v>0</v>
      </c>
      <c r="K162" s="23">
        <v>0</v>
      </c>
      <c r="L162" s="23">
        <v>0</v>
      </c>
      <c r="M162" s="23">
        <v>0</v>
      </c>
      <c r="N162" s="23">
        <v>1</v>
      </c>
      <c r="O162" s="74">
        <v>450</v>
      </c>
    </row>
    <row r="163" spans="2:15" x14ac:dyDescent="0.2">
      <c r="B163" s="33" t="s">
        <v>117</v>
      </c>
      <c r="C163" s="18" t="s">
        <v>333</v>
      </c>
      <c r="D163" s="21" t="s">
        <v>334</v>
      </c>
      <c r="E163" s="23">
        <v>0</v>
      </c>
      <c r="F163" s="23">
        <v>0</v>
      </c>
      <c r="G163" s="23">
        <v>0</v>
      </c>
      <c r="H163" s="23">
        <v>0</v>
      </c>
      <c r="I163" s="23">
        <v>0</v>
      </c>
      <c r="J163" s="23">
        <v>0</v>
      </c>
      <c r="K163" s="23">
        <v>0</v>
      </c>
      <c r="L163" s="23">
        <v>0</v>
      </c>
      <c r="M163" s="23">
        <v>0</v>
      </c>
      <c r="N163" s="23">
        <v>1</v>
      </c>
      <c r="O163" s="74">
        <v>465</v>
      </c>
    </row>
    <row r="164" spans="2:15" x14ac:dyDescent="0.2">
      <c r="B164" s="33" t="s">
        <v>117</v>
      </c>
      <c r="C164" s="18" t="s">
        <v>335</v>
      </c>
      <c r="D164" s="21" t="s">
        <v>336</v>
      </c>
      <c r="E164" s="23">
        <v>0</v>
      </c>
      <c r="F164" s="23">
        <v>0</v>
      </c>
      <c r="G164" s="23">
        <v>0</v>
      </c>
      <c r="H164" s="23">
        <v>0</v>
      </c>
      <c r="I164" s="23">
        <v>0</v>
      </c>
      <c r="J164" s="23">
        <v>0</v>
      </c>
      <c r="K164" s="23">
        <v>0</v>
      </c>
      <c r="L164" s="23">
        <v>0</v>
      </c>
      <c r="M164" s="23">
        <v>0</v>
      </c>
      <c r="N164" s="23">
        <v>1</v>
      </c>
      <c r="O164" s="74">
        <v>600</v>
      </c>
    </row>
    <row r="165" spans="2:15" x14ac:dyDescent="0.2">
      <c r="B165" s="33" t="s">
        <v>117</v>
      </c>
      <c r="C165" s="18" t="s">
        <v>337</v>
      </c>
      <c r="D165" s="21" t="s">
        <v>338</v>
      </c>
      <c r="E165" s="23">
        <v>0</v>
      </c>
      <c r="F165" s="23">
        <v>0</v>
      </c>
      <c r="G165" s="23">
        <v>0</v>
      </c>
      <c r="H165" s="23">
        <v>0</v>
      </c>
      <c r="I165" s="23">
        <v>0</v>
      </c>
      <c r="J165" s="23">
        <v>0</v>
      </c>
      <c r="K165" s="23">
        <v>0</v>
      </c>
      <c r="L165" s="23">
        <v>0</v>
      </c>
      <c r="M165" s="23">
        <v>0</v>
      </c>
      <c r="N165" s="23">
        <v>1</v>
      </c>
      <c r="O165" s="74">
        <v>2750</v>
      </c>
    </row>
    <row r="166" spans="2:15" x14ac:dyDescent="0.2">
      <c r="B166" s="33" t="s">
        <v>117</v>
      </c>
      <c r="C166" s="18" t="s">
        <v>339</v>
      </c>
      <c r="D166" s="21" t="s">
        <v>340</v>
      </c>
      <c r="E166" s="23">
        <v>0.12</v>
      </c>
      <c r="F166" s="23">
        <v>4.6666666666666669E-2</v>
      </c>
      <c r="G166" s="23">
        <v>0.1</v>
      </c>
      <c r="H166" s="23">
        <v>0.08</v>
      </c>
      <c r="I166" s="23">
        <v>0.04</v>
      </c>
      <c r="J166" s="23">
        <v>2.6666666666666668E-2</v>
      </c>
      <c r="K166" s="23" t="s">
        <v>603</v>
      </c>
      <c r="L166" s="23">
        <v>0</v>
      </c>
      <c r="M166" s="23">
        <v>0</v>
      </c>
      <c r="N166" s="23">
        <v>0.57999999999999996</v>
      </c>
      <c r="O166" s="74">
        <v>750</v>
      </c>
    </row>
    <row r="167" spans="2:15" x14ac:dyDescent="0.2">
      <c r="B167" s="33" t="s">
        <v>117</v>
      </c>
      <c r="C167" s="18" t="s">
        <v>341</v>
      </c>
      <c r="D167" s="21" t="s">
        <v>482</v>
      </c>
      <c r="E167" s="23">
        <v>0</v>
      </c>
      <c r="F167" s="23">
        <v>0</v>
      </c>
      <c r="G167" s="23">
        <v>0</v>
      </c>
      <c r="H167" s="23">
        <v>0</v>
      </c>
      <c r="I167" s="23">
        <v>0</v>
      </c>
      <c r="J167" s="23">
        <v>0</v>
      </c>
      <c r="K167" s="23">
        <v>0</v>
      </c>
      <c r="L167" s="23">
        <v>0</v>
      </c>
      <c r="M167" s="23">
        <v>0</v>
      </c>
      <c r="N167" s="23">
        <v>0</v>
      </c>
      <c r="O167" s="74">
        <v>0</v>
      </c>
    </row>
    <row r="168" spans="2:15" x14ac:dyDescent="0.2">
      <c r="B168" s="33" t="s">
        <v>117</v>
      </c>
      <c r="C168" s="18" t="s">
        <v>343</v>
      </c>
      <c r="D168" s="21" t="s">
        <v>344</v>
      </c>
      <c r="E168" s="23">
        <v>0</v>
      </c>
      <c r="F168" s="23">
        <v>0</v>
      </c>
      <c r="G168" s="23">
        <v>0</v>
      </c>
      <c r="H168" s="23">
        <v>0</v>
      </c>
      <c r="I168" s="23">
        <v>0</v>
      </c>
      <c r="J168" s="23">
        <v>0</v>
      </c>
      <c r="K168" s="23">
        <v>0</v>
      </c>
      <c r="L168" s="23">
        <v>0</v>
      </c>
      <c r="M168" s="23">
        <v>0</v>
      </c>
      <c r="N168" s="23">
        <v>0</v>
      </c>
      <c r="O168" s="74">
        <v>0</v>
      </c>
    </row>
    <row r="169" spans="2:15" x14ac:dyDescent="0.2">
      <c r="B169" s="33" t="s">
        <v>117</v>
      </c>
      <c r="C169" s="18" t="s">
        <v>483</v>
      </c>
      <c r="D169" s="21" t="s">
        <v>484</v>
      </c>
      <c r="E169" s="23">
        <v>0</v>
      </c>
      <c r="F169" s="23">
        <v>0</v>
      </c>
      <c r="G169" s="23">
        <v>0</v>
      </c>
      <c r="H169" s="23">
        <v>0</v>
      </c>
      <c r="I169" s="23">
        <v>0</v>
      </c>
      <c r="J169" s="23">
        <v>0</v>
      </c>
      <c r="K169" s="23">
        <v>0</v>
      </c>
      <c r="L169" s="23">
        <v>0</v>
      </c>
      <c r="M169" s="23">
        <v>0</v>
      </c>
      <c r="N169" s="23">
        <v>0</v>
      </c>
      <c r="O169" s="74">
        <v>0</v>
      </c>
    </row>
    <row r="170" spans="2:15" x14ac:dyDescent="0.2">
      <c r="B170" s="33" t="s">
        <v>117</v>
      </c>
      <c r="C170" s="18" t="s">
        <v>345</v>
      </c>
      <c r="D170" s="21" t="s">
        <v>346</v>
      </c>
      <c r="E170" s="23">
        <v>0</v>
      </c>
      <c r="F170" s="23">
        <v>0</v>
      </c>
      <c r="G170" s="23">
        <v>0</v>
      </c>
      <c r="H170" s="23">
        <v>0</v>
      </c>
      <c r="I170" s="23">
        <v>0</v>
      </c>
      <c r="J170" s="23">
        <v>0</v>
      </c>
      <c r="K170" s="23">
        <v>0</v>
      </c>
      <c r="L170" s="23">
        <v>0</v>
      </c>
      <c r="M170" s="23">
        <v>0</v>
      </c>
      <c r="N170" s="23">
        <v>0</v>
      </c>
      <c r="O170" s="74">
        <v>0</v>
      </c>
    </row>
    <row r="171" spans="2:15" x14ac:dyDescent="0.2">
      <c r="B171" s="33" t="s">
        <v>117</v>
      </c>
      <c r="C171" s="18" t="s">
        <v>485</v>
      </c>
      <c r="D171" s="21" t="s">
        <v>486</v>
      </c>
      <c r="E171" s="23">
        <v>0</v>
      </c>
      <c r="F171" s="23">
        <v>0</v>
      </c>
      <c r="G171" s="23">
        <v>0</v>
      </c>
      <c r="H171" s="23">
        <v>0</v>
      </c>
      <c r="I171" s="23">
        <v>0</v>
      </c>
      <c r="J171" s="23">
        <v>0</v>
      </c>
      <c r="K171" s="23">
        <v>0</v>
      </c>
      <c r="L171" s="23">
        <v>0</v>
      </c>
      <c r="M171" s="23">
        <v>0</v>
      </c>
      <c r="N171" s="23">
        <v>1</v>
      </c>
      <c r="O171" s="74">
        <v>1520</v>
      </c>
    </row>
    <row r="172" spans="2:15" x14ac:dyDescent="0.2">
      <c r="B172" s="33" t="s">
        <v>117</v>
      </c>
      <c r="C172" s="18" t="s">
        <v>347</v>
      </c>
      <c r="D172" s="21" t="s">
        <v>348</v>
      </c>
      <c r="E172" s="23">
        <v>1.3422818791946308E-2</v>
      </c>
      <c r="F172" s="23">
        <v>1.3422818791946308E-2</v>
      </c>
      <c r="G172" s="23">
        <v>2.0134228187919462E-2</v>
      </c>
      <c r="H172" s="23">
        <v>1.3422818791946308E-2</v>
      </c>
      <c r="I172" s="23" t="s">
        <v>603</v>
      </c>
      <c r="J172" s="23" t="s">
        <v>603</v>
      </c>
      <c r="K172" s="23">
        <v>0</v>
      </c>
      <c r="L172" s="23">
        <v>0</v>
      </c>
      <c r="M172" s="23">
        <v>0</v>
      </c>
      <c r="N172" s="23">
        <v>0.9261744966442953</v>
      </c>
      <c r="O172" s="74">
        <v>745</v>
      </c>
    </row>
    <row r="173" spans="2:15" x14ac:dyDescent="0.2">
      <c r="B173" s="33" t="s">
        <v>117</v>
      </c>
      <c r="C173" s="18" t="s">
        <v>349</v>
      </c>
      <c r="D173" s="21" t="s">
        <v>350</v>
      </c>
      <c r="E173" s="23">
        <v>0</v>
      </c>
      <c r="F173" s="23">
        <v>0</v>
      </c>
      <c r="G173" s="23">
        <v>0</v>
      </c>
      <c r="H173" s="23">
        <v>0</v>
      </c>
      <c r="I173" s="23">
        <v>0</v>
      </c>
      <c r="J173" s="23">
        <v>0</v>
      </c>
      <c r="K173" s="23">
        <v>0</v>
      </c>
      <c r="L173" s="23">
        <v>0</v>
      </c>
      <c r="M173" s="23">
        <v>0</v>
      </c>
      <c r="N173" s="23">
        <v>1</v>
      </c>
      <c r="O173" s="74">
        <v>375</v>
      </c>
    </row>
    <row r="174" spans="2:15" x14ac:dyDescent="0.2">
      <c r="B174" s="33" t="s">
        <v>117</v>
      </c>
      <c r="C174" s="18" t="s">
        <v>487</v>
      </c>
      <c r="D174" s="21" t="s">
        <v>488</v>
      </c>
      <c r="E174" s="23">
        <v>0</v>
      </c>
      <c r="F174" s="23">
        <v>0</v>
      </c>
      <c r="G174" s="23">
        <v>0</v>
      </c>
      <c r="H174" s="23">
        <v>0</v>
      </c>
      <c r="I174" s="23">
        <v>0</v>
      </c>
      <c r="J174" s="23">
        <v>0</v>
      </c>
      <c r="K174" s="23">
        <v>0</v>
      </c>
      <c r="L174" s="23">
        <v>0</v>
      </c>
      <c r="M174" s="23">
        <v>0</v>
      </c>
      <c r="N174" s="23">
        <v>1</v>
      </c>
      <c r="O174" s="74">
        <v>760</v>
      </c>
    </row>
    <row r="175" spans="2:15" x14ac:dyDescent="0.2">
      <c r="B175" s="33" t="s">
        <v>117</v>
      </c>
      <c r="C175" s="18" t="s">
        <v>353</v>
      </c>
      <c r="D175" s="21" t="s">
        <v>354</v>
      </c>
      <c r="E175" s="23">
        <v>7.1895424836601302E-2</v>
      </c>
      <c r="F175" s="23">
        <v>0.38562091503267976</v>
      </c>
      <c r="G175" s="23">
        <v>0.3202614379084967</v>
      </c>
      <c r="H175" s="23">
        <v>8.4967320261437912E-2</v>
      </c>
      <c r="I175" s="23">
        <v>5.2287581699346407E-2</v>
      </c>
      <c r="J175" s="23">
        <v>1.9607843137254902E-2</v>
      </c>
      <c r="K175" s="23" t="s">
        <v>603</v>
      </c>
      <c r="L175" s="23">
        <v>0</v>
      </c>
      <c r="M175" s="23">
        <v>0</v>
      </c>
      <c r="N175" s="23">
        <v>5.2287581699346407E-2</v>
      </c>
      <c r="O175" s="74">
        <v>765</v>
      </c>
    </row>
    <row r="176" spans="2:15" x14ac:dyDescent="0.2">
      <c r="B176" s="33" t="s">
        <v>117</v>
      </c>
      <c r="C176" s="18" t="s">
        <v>489</v>
      </c>
      <c r="D176" s="21" t="s">
        <v>490</v>
      </c>
      <c r="E176" s="23">
        <v>0</v>
      </c>
      <c r="F176" s="23">
        <v>0</v>
      </c>
      <c r="G176" s="23">
        <v>0</v>
      </c>
      <c r="H176" s="23">
        <v>0</v>
      </c>
      <c r="I176" s="23">
        <v>0</v>
      </c>
      <c r="J176" s="23">
        <v>0</v>
      </c>
      <c r="K176" s="23">
        <v>0</v>
      </c>
      <c r="L176" s="23">
        <v>0</v>
      </c>
      <c r="M176" s="23">
        <v>0</v>
      </c>
      <c r="N176" s="23">
        <v>1</v>
      </c>
      <c r="O176" s="74">
        <v>660</v>
      </c>
    </row>
    <row r="177" spans="2:15" x14ac:dyDescent="0.2">
      <c r="B177" s="33" t="s">
        <v>117</v>
      </c>
      <c r="C177" s="18" t="s">
        <v>491</v>
      </c>
      <c r="D177" s="21" t="s">
        <v>492</v>
      </c>
      <c r="E177" s="23">
        <v>0</v>
      </c>
      <c r="F177" s="23">
        <v>0</v>
      </c>
      <c r="G177" s="23">
        <v>0</v>
      </c>
      <c r="H177" s="23">
        <v>0</v>
      </c>
      <c r="I177" s="23">
        <v>0</v>
      </c>
      <c r="J177" s="23">
        <v>0</v>
      </c>
      <c r="K177" s="23">
        <v>0</v>
      </c>
      <c r="L177" s="23">
        <v>0</v>
      </c>
      <c r="M177" s="23">
        <v>0</v>
      </c>
      <c r="N177" s="23">
        <v>0</v>
      </c>
      <c r="O177" s="74">
        <v>0</v>
      </c>
    </row>
    <row r="178" spans="2:15" x14ac:dyDescent="0.2">
      <c r="B178" s="33" t="s">
        <v>117</v>
      </c>
      <c r="C178" s="18" t="s">
        <v>493</v>
      </c>
      <c r="D178" s="21" t="s">
        <v>494</v>
      </c>
      <c r="E178" s="23">
        <v>0</v>
      </c>
      <c r="F178" s="23">
        <v>0</v>
      </c>
      <c r="G178" s="23">
        <v>0</v>
      </c>
      <c r="H178" s="23">
        <v>0</v>
      </c>
      <c r="I178" s="23">
        <v>0</v>
      </c>
      <c r="J178" s="23">
        <v>0</v>
      </c>
      <c r="K178" s="23">
        <v>0</v>
      </c>
      <c r="L178" s="23">
        <v>0</v>
      </c>
      <c r="M178" s="23">
        <v>0</v>
      </c>
      <c r="N178" s="23">
        <v>1</v>
      </c>
      <c r="O178" s="74">
        <v>635</v>
      </c>
    </row>
    <row r="179" spans="2:15" x14ac:dyDescent="0.2">
      <c r="B179" s="33" t="s">
        <v>117</v>
      </c>
      <c r="C179" s="18" t="s">
        <v>495</v>
      </c>
      <c r="D179" s="21" t="s">
        <v>496</v>
      </c>
      <c r="E179" s="23">
        <v>0</v>
      </c>
      <c r="F179" s="23">
        <v>0</v>
      </c>
      <c r="G179" s="23">
        <v>0</v>
      </c>
      <c r="H179" s="23">
        <v>0</v>
      </c>
      <c r="I179" s="23">
        <v>0</v>
      </c>
      <c r="J179" s="23">
        <v>0</v>
      </c>
      <c r="K179" s="23">
        <v>0</v>
      </c>
      <c r="L179" s="23">
        <v>0</v>
      </c>
      <c r="M179" s="23">
        <v>0</v>
      </c>
      <c r="N179" s="23">
        <v>1</v>
      </c>
      <c r="O179" s="74">
        <v>865</v>
      </c>
    </row>
    <row r="180" spans="2:15" x14ac:dyDescent="0.2">
      <c r="B180" s="33" t="s">
        <v>117</v>
      </c>
      <c r="C180" s="18" t="s">
        <v>497</v>
      </c>
      <c r="D180" s="21" t="s">
        <v>498</v>
      </c>
      <c r="E180" s="23">
        <v>0</v>
      </c>
      <c r="F180" s="23">
        <v>0</v>
      </c>
      <c r="G180" s="23">
        <v>0</v>
      </c>
      <c r="H180" s="23">
        <v>0</v>
      </c>
      <c r="I180" s="23">
        <v>0</v>
      </c>
      <c r="J180" s="23">
        <v>0</v>
      </c>
      <c r="K180" s="23">
        <v>0</v>
      </c>
      <c r="L180" s="23">
        <v>0</v>
      </c>
      <c r="M180" s="23">
        <v>0</v>
      </c>
      <c r="N180" s="23">
        <v>1</v>
      </c>
      <c r="O180" s="74">
        <v>1175</v>
      </c>
    </row>
    <row r="181" spans="2:15" x14ac:dyDescent="0.2">
      <c r="B181" s="33" t="s">
        <v>117</v>
      </c>
      <c r="C181" s="18" t="s">
        <v>363</v>
      </c>
      <c r="D181" s="21" t="s">
        <v>364</v>
      </c>
      <c r="E181" s="23">
        <v>3.8123167155425221E-2</v>
      </c>
      <c r="F181" s="23">
        <v>0.10557184750733138</v>
      </c>
      <c r="G181" s="23">
        <v>0.25219941348973607</v>
      </c>
      <c r="H181" s="23">
        <v>0.12023460410557185</v>
      </c>
      <c r="I181" s="23">
        <v>7.0381231671554259E-2</v>
      </c>
      <c r="J181" s="23">
        <v>4.398826979472141E-2</v>
      </c>
      <c r="K181" s="23">
        <v>8.7976539589442824E-3</v>
      </c>
      <c r="L181" s="23">
        <v>0</v>
      </c>
      <c r="M181" s="23">
        <v>0</v>
      </c>
      <c r="N181" s="23">
        <v>0.36363636363636365</v>
      </c>
      <c r="O181" s="74">
        <v>1705</v>
      </c>
    </row>
    <row r="182" spans="2:15" x14ac:dyDescent="0.2">
      <c r="B182" s="33" t="s">
        <v>117</v>
      </c>
      <c r="C182" s="18" t="s">
        <v>499</v>
      </c>
      <c r="D182" s="21" t="s">
        <v>500</v>
      </c>
      <c r="E182" s="23">
        <v>0</v>
      </c>
      <c r="F182" s="23">
        <v>0</v>
      </c>
      <c r="G182" s="23">
        <v>0</v>
      </c>
      <c r="H182" s="23">
        <v>0</v>
      </c>
      <c r="I182" s="23">
        <v>0</v>
      </c>
      <c r="J182" s="23">
        <v>0</v>
      </c>
      <c r="K182" s="23">
        <v>0</v>
      </c>
      <c r="L182" s="23">
        <v>0</v>
      </c>
      <c r="M182" s="23">
        <v>0</v>
      </c>
      <c r="N182" s="23">
        <v>0</v>
      </c>
      <c r="O182" s="74">
        <v>0</v>
      </c>
    </row>
    <row r="183" spans="2:15" x14ac:dyDescent="0.2">
      <c r="B183" s="33" t="s">
        <v>117</v>
      </c>
      <c r="C183" s="18" t="s">
        <v>501</v>
      </c>
      <c r="D183" s="21" t="s">
        <v>502</v>
      </c>
      <c r="E183" s="23">
        <v>0</v>
      </c>
      <c r="F183" s="23">
        <v>0</v>
      </c>
      <c r="G183" s="23">
        <v>0</v>
      </c>
      <c r="H183" s="23">
        <v>0</v>
      </c>
      <c r="I183" s="23">
        <v>0</v>
      </c>
      <c r="J183" s="23">
        <v>0</v>
      </c>
      <c r="K183" s="23">
        <v>0</v>
      </c>
      <c r="L183" s="23">
        <v>0</v>
      </c>
      <c r="M183" s="23">
        <v>0</v>
      </c>
      <c r="N183" s="23">
        <v>0</v>
      </c>
      <c r="O183" s="74">
        <v>0</v>
      </c>
    </row>
    <row r="184" spans="2:15" x14ac:dyDescent="0.2">
      <c r="B184" s="33" t="s">
        <v>130</v>
      </c>
      <c r="C184" s="18" t="s">
        <v>503</v>
      </c>
      <c r="D184" s="21" t="s">
        <v>504</v>
      </c>
      <c r="E184" s="23">
        <v>0</v>
      </c>
      <c r="F184" s="23">
        <v>0</v>
      </c>
      <c r="G184" s="23">
        <v>0</v>
      </c>
      <c r="H184" s="23">
        <v>0</v>
      </c>
      <c r="I184" s="23">
        <v>0</v>
      </c>
      <c r="J184" s="23">
        <v>0</v>
      </c>
      <c r="K184" s="23">
        <v>0</v>
      </c>
      <c r="L184" s="23">
        <v>0</v>
      </c>
      <c r="M184" s="23">
        <v>0</v>
      </c>
      <c r="N184" s="23">
        <v>1</v>
      </c>
      <c r="O184" s="74">
        <v>875</v>
      </c>
    </row>
    <row r="185" spans="2:15" x14ac:dyDescent="0.2">
      <c r="B185" s="33" t="s">
        <v>130</v>
      </c>
      <c r="C185" s="18" t="s">
        <v>505</v>
      </c>
      <c r="D185" s="21" t="s">
        <v>506</v>
      </c>
      <c r="E185" s="23">
        <v>0</v>
      </c>
      <c r="F185" s="23">
        <v>0</v>
      </c>
      <c r="G185" s="23">
        <v>0</v>
      </c>
      <c r="H185" s="23">
        <v>0</v>
      </c>
      <c r="I185" s="23">
        <v>0</v>
      </c>
      <c r="J185" s="23">
        <v>0</v>
      </c>
      <c r="K185" s="23">
        <v>0</v>
      </c>
      <c r="L185" s="23">
        <v>0</v>
      </c>
      <c r="M185" s="23">
        <v>0</v>
      </c>
      <c r="N185" s="23">
        <v>0</v>
      </c>
      <c r="O185" s="74">
        <v>0</v>
      </c>
    </row>
    <row r="186" spans="2:15" x14ac:dyDescent="0.2">
      <c r="B186" s="33" t="s">
        <v>130</v>
      </c>
      <c r="C186" s="18" t="s">
        <v>369</v>
      </c>
      <c r="D186" s="21" t="s">
        <v>370</v>
      </c>
      <c r="E186" s="23">
        <v>0</v>
      </c>
      <c r="F186" s="23">
        <v>0</v>
      </c>
      <c r="G186" s="23">
        <v>0</v>
      </c>
      <c r="H186" s="23">
        <v>0</v>
      </c>
      <c r="I186" s="23">
        <v>0</v>
      </c>
      <c r="J186" s="23">
        <v>0</v>
      </c>
      <c r="K186" s="23">
        <v>0</v>
      </c>
      <c r="L186" s="23">
        <v>0</v>
      </c>
      <c r="M186" s="23">
        <v>0</v>
      </c>
      <c r="N186" s="23">
        <v>1</v>
      </c>
      <c r="O186" s="74">
        <v>685</v>
      </c>
    </row>
    <row r="187" spans="2:15" x14ac:dyDescent="0.2">
      <c r="B187" s="33" t="s">
        <v>130</v>
      </c>
      <c r="C187" s="18" t="s">
        <v>373</v>
      </c>
      <c r="D187" s="21" t="s">
        <v>374</v>
      </c>
      <c r="E187" s="23">
        <v>8.8495575221238937E-2</v>
      </c>
      <c r="F187" s="23">
        <v>0.34513274336283184</v>
      </c>
      <c r="G187" s="23">
        <v>0.33628318584070799</v>
      </c>
      <c r="H187" s="23">
        <v>0.11504424778761062</v>
      </c>
      <c r="I187" s="23">
        <v>5.3097345132743362E-2</v>
      </c>
      <c r="J187" s="23">
        <v>2.6548672566371681E-2</v>
      </c>
      <c r="K187" s="23">
        <v>1.7699115044247787E-2</v>
      </c>
      <c r="L187" s="23">
        <v>0</v>
      </c>
      <c r="M187" s="23">
        <v>0</v>
      </c>
      <c r="N187" s="23" t="s">
        <v>603</v>
      </c>
      <c r="O187" s="74">
        <v>565</v>
      </c>
    </row>
    <row r="188" spans="2:15" x14ac:dyDescent="0.2">
      <c r="B188" s="33" t="s">
        <v>130</v>
      </c>
      <c r="C188" s="18" t="s">
        <v>377</v>
      </c>
      <c r="D188" s="21" t="s">
        <v>378</v>
      </c>
      <c r="E188" s="23">
        <v>0</v>
      </c>
      <c r="F188" s="23">
        <v>0</v>
      </c>
      <c r="G188" s="23">
        <v>0</v>
      </c>
      <c r="H188" s="23">
        <v>0</v>
      </c>
      <c r="I188" s="23">
        <v>0</v>
      </c>
      <c r="J188" s="23">
        <v>0</v>
      </c>
      <c r="K188" s="23">
        <v>0</v>
      </c>
      <c r="L188" s="23">
        <v>0</v>
      </c>
      <c r="M188" s="23">
        <v>0</v>
      </c>
      <c r="N188" s="23">
        <v>0</v>
      </c>
      <c r="O188" s="74">
        <v>0</v>
      </c>
    </row>
    <row r="189" spans="2:15" x14ac:dyDescent="0.2">
      <c r="B189" s="33" t="s">
        <v>130</v>
      </c>
      <c r="C189" s="18" t="s">
        <v>381</v>
      </c>
      <c r="D189" s="21" t="s">
        <v>382</v>
      </c>
      <c r="E189" s="23">
        <v>0</v>
      </c>
      <c r="F189" s="23">
        <v>0</v>
      </c>
      <c r="G189" s="23">
        <v>0</v>
      </c>
      <c r="H189" s="23">
        <v>0</v>
      </c>
      <c r="I189" s="23" t="s">
        <v>603</v>
      </c>
      <c r="J189" s="23">
        <v>0</v>
      </c>
      <c r="K189" s="23">
        <v>0</v>
      </c>
      <c r="L189" s="23">
        <v>0</v>
      </c>
      <c r="M189" s="23">
        <v>0</v>
      </c>
      <c r="N189" s="23">
        <v>1</v>
      </c>
      <c r="O189" s="74">
        <v>1985</v>
      </c>
    </row>
    <row r="190" spans="2:15" x14ac:dyDescent="0.2">
      <c r="B190" s="33" t="s">
        <v>130</v>
      </c>
      <c r="C190" s="18" t="s">
        <v>507</v>
      </c>
      <c r="D190" s="21" t="s">
        <v>508</v>
      </c>
      <c r="E190" s="23">
        <v>0</v>
      </c>
      <c r="F190" s="23">
        <v>0</v>
      </c>
      <c r="G190" s="23">
        <v>0</v>
      </c>
      <c r="H190" s="23">
        <v>0</v>
      </c>
      <c r="I190" s="23">
        <v>0</v>
      </c>
      <c r="J190" s="23">
        <v>0</v>
      </c>
      <c r="K190" s="23">
        <v>0</v>
      </c>
      <c r="L190" s="23">
        <v>0</v>
      </c>
      <c r="M190" s="23">
        <v>0</v>
      </c>
      <c r="N190" s="23">
        <v>0</v>
      </c>
      <c r="O190" s="74">
        <v>0</v>
      </c>
    </row>
    <row r="191" spans="2:15" x14ac:dyDescent="0.2">
      <c r="B191" s="33" t="s">
        <v>130</v>
      </c>
      <c r="C191" s="18" t="s">
        <v>509</v>
      </c>
      <c r="D191" s="21" t="s">
        <v>510</v>
      </c>
      <c r="E191" s="23">
        <v>0</v>
      </c>
      <c r="F191" s="23">
        <v>0</v>
      </c>
      <c r="G191" s="23">
        <v>0</v>
      </c>
      <c r="H191" s="23">
        <v>0</v>
      </c>
      <c r="I191" s="23">
        <v>0</v>
      </c>
      <c r="J191" s="23">
        <v>0</v>
      </c>
      <c r="K191" s="23">
        <v>0</v>
      </c>
      <c r="L191" s="23">
        <v>0</v>
      </c>
      <c r="M191" s="23">
        <v>0</v>
      </c>
      <c r="N191" s="23">
        <v>1</v>
      </c>
      <c r="O191" s="74">
        <v>410</v>
      </c>
    </row>
    <row r="192" spans="2:15" x14ac:dyDescent="0.2">
      <c r="B192" s="33" t="s">
        <v>130</v>
      </c>
      <c r="C192" s="18" t="s">
        <v>383</v>
      </c>
      <c r="D192" s="21" t="s">
        <v>384</v>
      </c>
      <c r="E192" s="23">
        <v>0</v>
      </c>
      <c r="F192" s="23">
        <v>0</v>
      </c>
      <c r="G192" s="23">
        <v>0</v>
      </c>
      <c r="H192" s="23">
        <v>0</v>
      </c>
      <c r="I192" s="23">
        <v>0</v>
      </c>
      <c r="J192" s="23">
        <v>0</v>
      </c>
      <c r="K192" s="23">
        <v>0</v>
      </c>
      <c r="L192" s="23">
        <v>0</v>
      </c>
      <c r="M192" s="23">
        <v>0</v>
      </c>
      <c r="N192" s="23">
        <v>1</v>
      </c>
      <c r="O192" s="74">
        <v>700</v>
      </c>
    </row>
    <row r="193" spans="2:15" x14ac:dyDescent="0.2">
      <c r="B193" s="33" t="s">
        <v>130</v>
      </c>
      <c r="C193" s="18" t="s">
        <v>387</v>
      </c>
      <c r="D193" s="21" t="s">
        <v>388</v>
      </c>
      <c r="E193" s="23">
        <v>0</v>
      </c>
      <c r="F193" s="23">
        <v>0</v>
      </c>
      <c r="G193" s="23">
        <v>0</v>
      </c>
      <c r="H193" s="23">
        <v>0</v>
      </c>
      <c r="I193" s="23">
        <v>0</v>
      </c>
      <c r="J193" s="23">
        <v>0</v>
      </c>
      <c r="K193" s="23">
        <v>0</v>
      </c>
      <c r="L193" s="23">
        <v>0</v>
      </c>
      <c r="M193" s="23">
        <v>0</v>
      </c>
      <c r="N193" s="23">
        <v>0</v>
      </c>
      <c r="O193" s="74">
        <v>0</v>
      </c>
    </row>
    <row r="194" spans="2:15" x14ac:dyDescent="0.2">
      <c r="B194" s="33" t="s">
        <v>130</v>
      </c>
      <c r="C194" s="18" t="s">
        <v>389</v>
      </c>
      <c r="D194" s="21" t="s">
        <v>390</v>
      </c>
      <c r="E194" s="23">
        <v>0</v>
      </c>
      <c r="F194" s="23">
        <v>0</v>
      </c>
      <c r="G194" s="23">
        <v>0</v>
      </c>
      <c r="H194" s="23">
        <v>0</v>
      </c>
      <c r="I194" s="23">
        <v>0</v>
      </c>
      <c r="J194" s="23">
        <v>0</v>
      </c>
      <c r="K194" s="23">
        <v>0</v>
      </c>
      <c r="L194" s="23">
        <v>0</v>
      </c>
      <c r="M194" s="23">
        <v>0</v>
      </c>
      <c r="N194" s="23">
        <v>1</v>
      </c>
      <c r="O194" s="74">
        <v>635</v>
      </c>
    </row>
    <row r="195" spans="2:15" x14ac:dyDescent="0.2">
      <c r="B195"/>
      <c r="C195"/>
      <c r="D195"/>
    </row>
    <row r="196" spans="2:15" x14ac:dyDescent="0.2">
      <c r="B196" s="35" t="s">
        <v>391</v>
      </c>
    </row>
    <row r="197" spans="2:15" x14ac:dyDescent="0.2">
      <c r="B197" s="16"/>
    </row>
    <row r="198" spans="2:15" x14ac:dyDescent="0.2">
      <c r="B198" s="16" t="s">
        <v>392</v>
      </c>
    </row>
    <row r="199" spans="2:15" x14ac:dyDescent="0.2">
      <c r="B199" s="16" t="s">
        <v>393</v>
      </c>
    </row>
    <row r="200" spans="2:15" x14ac:dyDescent="0.2">
      <c r="B200" s="16" t="s">
        <v>394</v>
      </c>
    </row>
    <row r="201" spans="2:15" x14ac:dyDescent="0.2">
      <c r="B201" s="16" t="s">
        <v>559</v>
      </c>
    </row>
    <row r="202" spans="2:15" x14ac:dyDescent="0.2">
      <c r="B202" s="69" t="s">
        <v>575</v>
      </c>
    </row>
    <row r="203" spans="2:15" x14ac:dyDescent="0.2">
      <c r="B203" s="16" t="s">
        <v>579</v>
      </c>
    </row>
    <row r="204" spans="2:15" x14ac:dyDescent="0.2">
      <c r="B204" s="16"/>
    </row>
    <row r="205" spans="2:15" x14ac:dyDescent="0.2">
      <c r="B205" s="16"/>
    </row>
    <row r="206" spans="2:15" x14ac:dyDescent="0.2">
      <c r="B206" s="16"/>
    </row>
    <row r="207" spans="2:15" x14ac:dyDescent="0.2">
      <c r="B207" s="16"/>
    </row>
    <row r="208" spans="2:15" x14ac:dyDescent="0.2">
      <c r="B208" s="16"/>
    </row>
    <row r="209" spans="2:3" x14ac:dyDescent="0.2">
      <c r="B209" s="16"/>
    </row>
    <row r="210" spans="2:3" x14ac:dyDescent="0.2">
      <c r="B210" s="16"/>
    </row>
    <row r="211" spans="2:3" x14ac:dyDescent="0.2">
      <c r="B211" s="16"/>
      <c r="C211" s="14"/>
    </row>
    <row r="212" spans="2:3" x14ac:dyDescent="0.2">
      <c r="B212" s="16"/>
    </row>
    <row r="213" spans="2:3" x14ac:dyDescent="0.2">
      <c r="B213" s="16"/>
    </row>
    <row r="214" spans="2:3" x14ac:dyDescent="0.2">
      <c r="B214" s="16"/>
    </row>
    <row r="215" spans="2:3" x14ac:dyDescent="0.2">
      <c r="B215" s="16"/>
    </row>
    <row r="216" spans="2:3" x14ac:dyDescent="0.2">
      <c r="B216" s="16"/>
    </row>
    <row r="217" spans="2:3" x14ac:dyDescent="0.2">
      <c r="B217" s="16"/>
    </row>
    <row r="218" spans="2:3" x14ac:dyDescent="0.2">
      <c r="B218" s="16"/>
    </row>
    <row r="219" spans="2:3" x14ac:dyDescent="0.2">
      <c r="B219" s="16"/>
    </row>
    <row r="220" spans="2:3" x14ac:dyDescent="0.2">
      <c r="B220" s="16"/>
    </row>
    <row r="221" spans="2:3" x14ac:dyDescent="0.2">
      <c r="B221" s="16"/>
    </row>
    <row r="222" spans="2:3" x14ac:dyDescent="0.2">
      <c r="B222" s="16"/>
    </row>
    <row r="223" spans="2:3" x14ac:dyDescent="0.2">
      <c r="B223" s="16"/>
    </row>
    <row r="224" spans="2:3" x14ac:dyDescent="0.2">
      <c r="B224" s="16"/>
    </row>
    <row r="225" spans="2:2" x14ac:dyDescent="0.2">
      <c r="B225" s="16"/>
    </row>
    <row r="226" spans="2:2" x14ac:dyDescent="0.2">
      <c r="B226" s="16"/>
    </row>
    <row r="227" spans="2:2" x14ac:dyDescent="0.2">
      <c r="B227" s="16"/>
    </row>
    <row r="228" spans="2:2" x14ac:dyDescent="0.2">
      <c r="B228" s="16"/>
    </row>
    <row r="229" spans="2:2" x14ac:dyDescent="0.2">
      <c r="B229" s="16"/>
    </row>
    <row r="230" spans="2:2" x14ac:dyDescent="0.2">
      <c r="B230" s="16"/>
    </row>
    <row r="231" spans="2:2" x14ac:dyDescent="0.2">
      <c r="B231" s="16"/>
    </row>
    <row r="232" spans="2:2" x14ac:dyDescent="0.2">
      <c r="B232" s="16"/>
    </row>
    <row r="233" spans="2:2" x14ac:dyDescent="0.2">
      <c r="B233" s="16"/>
    </row>
    <row r="234" spans="2:2" x14ac:dyDescent="0.2">
      <c r="B234" s="16"/>
    </row>
    <row r="235" spans="2:2" x14ac:dyDescent="0.2">
      <c r="B235" s="16"/>
    </row>
    <row r="236" spans="2:2" x14ac:dyDescent="0.2">
      <c r="B236" s="16"/>
    </row>
    <row r="237" spans="2:2" x14ac:dyDescent="0.2">
      <c r="B237" s="16"/>
    </row>
    <row r="238" spans="2:2" x14ac:dyDescent="0.2">
      <c r="B238" s="16"/>
    </row>
    <row r="239" spans="2:2" x14ac:dyDescent="0.2">
      <c r="B239" s="16"/>
    </row>
    <row r="240" spans="2:2" x14ac:dyDescent="0.2">
      <c r="B240" s="16"/>
    </row>
    <row r="241" spans="2:2" x14ac:dyDescent="0.2">
      <c r="B241" s="16"/>
    </row>
    <row r="242" spans="2:2" x14ac:dyDescent="0.2">
      <c r="B242" s="16"/>
    </row>
    <row r="243" spans="2:2" x14ac:dyDescent="0.2">
      <c r="B243" s="16"/>
    </row>
    <row r="244" spans="2:2" x14ac:dyDescent="0.2">
      <c r="B244" s="16"/>
    </row>
    <row r="245" spans="2:2" x14ac:dyDescent="0.2">
      <c r="B245" s="16"/>
    </row>
    <row r="246" spans="2:2" x14ac:dyDescent="0.2">
      <c r="B246" s="16"/>
    </row>
    <row r="247" spans="2:2" x14ac:dyDescent="0.2">
      <c r="B247" s="16"/>
    </row>
    <row r="248" spans="2:2" x14ac:dyDescent="0.2">
      <c r="B248" s="16"/>
    </row>
    <row r="249" spans="2:2" x14ac:dyDescent="0.2">
      <c r="B249" s="16"/>
    </row>
    <row r="250" spans="2:2" x14ac:dyDescent="0.2">
      <c r="B250" s="16"/>
    </row>
    <row r="251" spans="2:2" x14ac:dyDescent="0.2">
      <c r="B251" s="16"/>
    </row>
    <row r="252" spans="2:2" x14ac:dyDescent="0.2">
      <c r="B252" s="16"/>
    </row>
    <row r="253" spans="2:2" x14ac:dyDescent="0.2">
      <c r="B253" s="16"/>
    </row>
    <row r="254" spans="2:2" x14ac:dyDescent="0.2">
      <c r="B254" s="16"/>
    </row>
    <row r="255" spans="2:2" x14ac:dyDescent="0.2">
      <c r="B255" s="16"/>
    </row>
    <row r="256" spans="2:2" x14ac:dyDescent="0.2">
      <c r="B256" s="16"/>
    </row>
    <row r="257" spans="2:2" x14ac:dyDescent="0.2">
      <c r="B257" s="16"/>
    </row>
    <row r="258" spans="2:2" x14ac:dyDescent="0.2">
      <c r="B258" s="16"/>
    </row>
    <row r="259" spans="2:2" x14ac:dyDescent="0.2">
      <c r="B259" s="16"/>
    </row>
    <row r="260" spans="2:2" x14ac:dyDescent="0.2">
      <c r="B260" s="16"/>
    </row>
    <row r="261" spans="2:2" x14ac:dyDescent="0.2">
      <c r="B261" s="16"/>
    </row>
    <row r="262" spans="2:2" x14ac:dyDescent="0.2">
      <c r="B262" s="16"/>
    </row>
    <row r="263" spans="2:2" x14ac:dyDescent="0.2">
      <c r="B263" s="16"/>
    </row>
    <row r="264" spans="2:2" x14ac:dyDescent="0.2">
      <c r="B264" s="16"/>
    </row>
    <row r="265" spans="2:2" x14ac:dyDescent="0.2">
      <c r="B265" s="16"/>
    </row>
    <row r="266" spans="2:2" x14ac:dyDescent="0.2">
      <c r="B266" s="16"/>
    </row>
    <row r="267" spans="2:2" x14ac:dyDescent="0.2">
      <c r="B267" s="16"/>
    </row>
    <row r="268" spans="2:2" x14ac:dyDescent="0.2">
      <c r="B268" s="16"/>
    </row>
    <row r="269" spans="2:2" x14ac:dyDescent="0.2">
      <c r="B269" s="16"/>
    </row>
    <row r="270" spans="2:2" x14ac:dyDescent="0.2">
      <c r="B270" s="16"/>
    </row>
    <row r="271" spans="2:2" x14ac:dyDescent="0.2">
      <c r="B271" s="16"/>
    </row>
    <row r="272" spans="2:2" x14ac:dyDescent="0.2">
      <c r="B272" s="16"/>
    </row>
    <row r="273" spans="2:2" x14ac:dyDescent="0.2">
      <c r="B273" s="16"/>
    </row>
    <row r="274" spans="2:2" x14ac:dyDescent="0.2">
      <c r="B274" s="16"/>
    </row>
    <row r="275" spans="2:2" x14ac:dyDescent="0.2">
      <c r="B275" s="16"/>
    </row>
    <row r="276" spans="2:2" x14ac:dyDescent="0.2">
      <c r="B276" s="16"/>
    </row>
    <row r="277" spans="2:2" x14ac:dyDescent="0.2">
      <c r="B277" s="16"/>
    </row>
    <row r="278" spans="2:2" x14ac:dyDescent="0.2">
      <c r="B278" s="16"/>
    </row>
    <row r="279" spans="2:2" x14ac:dyDescent="0.2">
      <c r="B279" s="16"/>
    </row>
    <row r="280" spans="2:2" x14ac:dyDescent="0.2">
      <c r="B280" s="16"/>
    </row>
    <row r="281" spans="2:2" x14ac:dyDescent="0.2">
      <c r="B281" s="16"/>
    </row>
    <row r="282" spans="2:2" x14ac:dyDescent="0.2">
      <c r="B282" s="16"/>
    </row>
    <row r="283" spans="2:2" x14ac:dyDescent="0.2">
      <c r="B283" s="16"/>
    </row>
    <row r="284" spans="2:2" x14ac:dyDescent="0.2">
      <c r="B284" s="16"/>
    </row>
    <row r="285" spans="2:2" x14ac:dyDescent="0.2">
      <c r="B285" s="16"/>
    </row>
    <row r="286" spans="2:2" x14ac:dyDescent="0.2">
      <c r="B286" s="16"/>
    </row>
    <row r="287" spans="2:2" x14ac:dyDescent="0.2">
      <c r="B287" s="16"/>
    </row>
    <row r="288" spans="2:2" x14ac:dyDescent="0.2">
      <c r="B288" s="16"/>
    </row>
    <row r="289" spans="2:2" x14ac:dyDescent="0.2">
      <c r="B289" s="16"/>
    </row>
    <row r="290" spans="2:2" x14ac:dyDescent="0.2">
      <c r="B290" s="16"/>
    </row>
    <row r="291" spans="2:2" x14ac:dyDescent="0.2">
      <c r="B291" s="16"/>
    </row>
    <row r="292" spans="2:2" x14ac:dyDescent="0.2">
      <c r="B292" s="16"/>
    </row>
    <row r="293" spans="2:2" x14ac:dyDescent="0.2">
      <c r="B293" s="16"/>
    </row>
    <row r="294" spans="2:2" x14ac:dyDescent="0.2">
      <c r="B294" s="16"/>
    </row>
    <row r="295" spans="2:2" x14ac:dyDescent="0.2">
      <c r="B295" s="16"/>
    </row>
    <row r="296" spans="2:2" x14ac:dyDescent="0.2">
      <c r="B296" s="16"/>
    </row>
    <row r="297" spans="2:2" x14ac:dyDescent="0.2">
      <c r="B297" s="16"/>
    </row>
    <row r="298" spans="2:2" x14ac:dyDescent="0.2">
      <c r="B298" s="16"/>
    </row>
    <row r="299" spans="2:2" x14ac:dyDescent="0.2">
      <c r="B299" s="16"/>
    </row>
    <row r="300" spans="2:2" x14ac:dyDescent="0.2">
      <c r="B300" s="16"/>
    </row>
    <row r="301" spans="2:2" x14ac:dyDescent="0.2">
      <c r="B301" s="16"/>
    </row>
    <row r="302" spans="2:2" x14ac:dyDescent="0.2">
      <c r="B302" s="16"/>
    </row>
    <row r="303" spans="2:2" x14ac:dyDescent="0.2">
      <c r="B303" s="16"/>
    </row>
    <row r="304" spans="2:2" x14ac:dyDescent="0.2">
      <c r="B304" s="16"/>
    </row>
    <row r="305" spans="2:2" x14ac:dyDescent="0.2">
      <c r="B305" s="16"/>
    </row>
    <row r="306" spans="2:2" x14ac:dyDescent="0.2">
      <c r="B306" s="16"/>
    </row>
    <row r="307" spans="2:2" x14ac:dyDescent="0.2">
      <c r="B307" s="16"/>
    </row>
    <row r="308" spans="2:2" x14ac:dyDescent="0.2">
      <c r="B308" s="16"/>
    </row>
    <row r="309" spans="2:2" x14ac:dyDescent="0.2">
      <c r="B309" s="16"/>
    </row>
    <row r="310" spans="2:2" x14ac:dyDescent="0.2">
      <c r="B310" s="16"/>
    </row>
    <row r="311" spans="2:2" x14ac:dyDescent="0.2">
      <c r="B311" s="16"/>
    </row>
    <row r="312" spans="2:2" x14ac:dyDescent="0.2">
      <c r="B312" s="16"/>
    </row>
  </sheetData>
  <mergeCells count="1">
    <mergeCell ref="E15:N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8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F71B0-CCB7-4FD4-8548-5917F2D643BC}">
  <dimension ref="B2:S155"/>
  <sheetViews>
    <sheetView showGridLines="0" zoomScale="85" zoomScaleNormal="85" workbookViewId="0"/>
  </sheetViews>
  <sheetFormatPr defaultColWidth="9.42578125" defaultRowHeight="12.75" x14ac:dyDescent="0.2"/>
  <cols>
    <col min="1" max="1" width="2.5703125" customWidth="1"/>
    <col min="2" max="2" width="23.5703125" customWidth="1"/>
    <col min="3" max="3" width="10.5703125" customWidth="1"/>
    <col min="4" max="4" width="64.5703125" bestFit="1" customWidth="1"/>
    <col min="5" max="5" width="10.5703125" customWidth="1"/>
    <col min="6" max="7" width="12" customWidth="1"/>
    <col min="8" max="8" width="13.42578125" customWidth="1"/>
    <col min="9" max="9" width="14.5703125" customWidth="1"/>
    <col min="10" max="10" width="16.42578125" customWidth="1"/>
    <col min="11" max="11" width="4.42578125" customWidth="1"/>
    <col min="12" max="12" width="23.5703125" customWidth="1"/>
    <col min="13" max="13" width="11" customWidth="1"/>
    <col min="14" max="14" width="64.5703125" customWidth="1"/>
    <col min="15" max="15" width="10.5703125" customWidth="1"/>
    <col min="16" max="17" width="12" customWidth="1"/>
    <col min="18" max="18" width="12.5703125" customWidth="1"/>
    <col min="19" max="19" width="14.5703125" customWidth="1"/>
  </cols>
  <sheetData>
    <row r="2" spans="2:19" ht="24.75" x14ac:dyDescent="0.2">
      <c r="B2" s="34" t="s">
        <v>580</v>
      </c>
      <c r="C2" s="34"/>
    </row>
    <row r="4" spans="2:19" ht="44.25" customHeight="1" x14ac:dyDescent="0.2">
      <c r="B4" s="80" t="s">
        <v>581</v>
      </c>
      <c r="C4" s="80"/>
      <c r="D4" s="80"/>
      <c r="E4" s="80"/>
      <c r="F4" s="80"/>
      <c r="G4" s="80"/>
      <c r="H4" s="80"/>
      <c r="I4" s="80"/>
      <c r="J4" s="80"/>
      <c r="K4" s="80"/>
      <c r="L4" s="80"/>
      <c r="M4" s="80"/>
      <c r="N4" s="80"/>
      <c r="O4" s="80"/>
      <c r="P4" s="80"/>
      <c r="Q4" s="80"/>
      <c r="R4" s="80"/>
      <c r="S4" s="80"/>
    </row>
    <row r="6" spans="2:19" x14ac:dyDescent="0.2">
      <c r="B6" s="27" t="s">
        <v>582</v>
      </c>
      <c r="C6" s="27"/>
    </row>
    <row r="7" spans="2:19" x14ac:dyDescent="0.2">
      <c r="B7" s="28" t="s">
        <v>583</v>
      </c>
      <c r="C7" s="28"/>
    </row>
    <row r="9" spans="2:19" x14ac:dyDescent="0.2">
      <c r="B9" s="37" t="s">
        <v>584</v>
      </c>
      <c r="C9" s="37"/>
      <c r="D9" s="37"/>
      <c r="E9" s="37"/>
      <c r="F9" s="37"/>
      <c r="G9" s="37"/>
      <c r="H9" s="37"/>
      <c r="I9" s="37"/>
      <c r="J9" s="37"/>
      <c r="K9" s="37"/>
    </row>
    <row r="11" spans="2:19" x14ac:dyDescent="0.2">
      <c r="B11" s="27" t="s">
        <v>585</v>
      </c>
      <c r="C11" s="27"/>
    </row>
    <row r="13" spans="2:19" x14ac:dyDescent="0.2">
      <c r="B13" s="27" t="s">
        <v>586</v>
      </c>
      <c r="C13" s="27"/>
    </row>
    <row r="14" spans="2:19" x14ac:dyDescent="0.2">
      <c r="B14" s="27" t="s">
        <v>587</v>
      </c>
      <c r="C14" s="27"/>
    </row>
    <row r="15" spans="2:19" x14ac:dyDescent="0.2">
      <c r="B15" s="27" t="s">
        <v>588</v>
      </c>
      <c r="C15" s="27"/>
    </row>
    <row r="16" spans="2:19" x14ac:dyDescent="0.2">
      <c r="B16" s="27" t="s">
        <v>589</v>
      </c>
      <c r="C16" s="27"/>
    </row>
    <row r="17" spans="2:19" x14ac:dyDescent="0.2">
      <c r="B17" s="27" t="s">
        <v>590</v>
      </c>
      <c r="C17" s="27"/>
    </row>
    <row r="18" spans="2:19" x14ac:dyDescent="0.2">
      <c r="B18" s="27"/>
      <c r="C18" s="27"/>
    </row>
    <row r="19" spans="2:19" x14ac:dyDescent="0.2">
      <c r="B19" s="27" t="s">
        <v>591</v>
      </c>
      <c r="C19" s="27"/>
      <c r="L19" s="27" t="s">
        <v>592</v>
      </c>
      <c r="M19" s="27"/>
    </row>
    <row r="21" spans="2:19" ht="41.25" customHeight="1" x14ac:dyDescent="0.2">
      <c r="B21" s="11" t="s">
        <v>44</v>
      </c>
      <c r="C21" s="11" t="s">
        <v>526</v>
      </c>
      <c r="D21" s="10" t="s">
        <v>527</v>
      </c>
      <c r="E21" s="11" t="s">
        <v>593</v>
      </c>
      <c r="F21" s="36" t="s">
        <v>594</v>
      </c>
      <c r="G21" s="36" t="s">
        <v>595</v>
      </c>
      <c r="H21" s="36" t="s">
        <v>596</v>
      </c>
      <c r="I21" s="36" t="s">
        <v>597</v>
      </c>
      <c r="J21" s="36" t="s">
        <v>598</v>
      </c>
      <c r="L21" s="11" t="s">
        <v>44</v>
      </c>
      <c r="M21" s="11" t="s">
        <v>526</v>
      </c>
      <c r="N21" s="10" t="s">
        <v>527</v>
      </c>
      <c r="O21" s="11" t="s">
        <v>593</v>
      </c>
      <c r="P21" s="36" t="s">
        <v>594</v>
      </c>
      <c r="Q21" s="36" t="s">
        <v>595</v>
      </c>
      <c r="R21" s="36" t="s">
        <v>596</v>
      </c>
      <c r="S21" s="36" t="s">
        <v>597</v>
      </c>
    </row>
    <row r="22" spans="2:19" x14ac:dyDescent="0.2">
      <c r="B22" s="30" t="s">
        <v>54</v>
      </c>
      <c r="C22" s="30" t="s">
        <v>145</v>
      </c>
      <c r="D22" s="30" t="s">
        <v>146</v>
      </c>
      <c r="E22" s="50">
        <v>2</v>
      </c>
      <c r="F22" s="38">
        <v>1</v>
      </c>
      <c r="G22" s="38">
        <v>1</v>
      </c>
      <c r="H22" s="38">
        <v>1</v>
      </c>
      <c r="I22" s="38">
        <v>0</v>
      </c>
      <c r="J22" s="38">
        <v>1</v>
      </c>
      <c r="L22" s="30" t="s">
        <v>54</v>
      </c>
      <c r="M22" s="30" t="s">
        <v>145</v>
      </c>
      <c r="N22" s="30" t="s">
        <v>146</v>
      </c>
      <c r="O22" s="50">
        <v>1</v>
      </c>
      <c r="P22" s="38">
        <v>1</v>
      </c>
      <c r="Q22" s="38">
        <v>1</v>
      </c>
      <c r="R22" s="38">
        <v>1</v>
      </c>
      <c r="S22" s="38">
        <v>0</v>
      </c>
    </row>
    <row r="23" spans="2:19" x14ac:dyDescent="0.2">
      <c r="B23" s="30" t="s">
        <v>54</v>
      </c>
      <c r="C23" s="30" t="s">
        <v>147</v>
      </c>
      <c r="D23" s="30" t="s">
        <v>148</v>
      </c>
      <c r="E23" s="50">
        <v>1</v>
      </c>
      <c r="F23" s="38">
        <v>1</v>
      </c>
      <c r="G23" s="38">
        <v>1</v>
      </c>
      <c r="H23" s="38">
        <v>0</v>
      </c>
      <c r="I23" s="38">
        <v>1</v>
      </c>
      <c r="J23" s="38">
        <v>1</v>
      </c>
      <c r="L23" s="30" t="s">
        <v>54</v>
      </c>
      <c r="M23" s="30" t="s">
        <v>147</v>
      </c>
      <c r="N23" s="30" t="s">
        <v>148</v>
      </c>
      <c r="O23" s="50">
        <v>1</v>
      </c>
      <c r="P23" s="38">
        <v>1</v>
      </c>
      <c r="Q23" s="38">
        <v>1</v>
      </c>
      <c r="R23" s="38">
        <v>0</v>
      </c>
      <c r="S23" s="38">
        <v>1</v>
      </c>
    </row>
    <row r="24" spans="2:19" x14ac:dyDescent="0.2">
      <c r="B24" s="30" t="s">
        <v>54</v>
      </c>
      <c r="C24" s="30" t="s">
        <v>149</v>
      </c>
      <c r="D24" s="30" t="s">
        <v>150</v>
      </c>
      <c r="E24" s="50">
        <v>1</v>
      </c>
      <c r="F24" s="38">
        <v>1</v>
      </c>
      <c r="G24" s="38">
        <v>1</v>
      </c>
      <c r="H24" s="38">
        <v>0</v>
      </c>
      <c r="I24" s="38">
        <v>1</v>
      </c>
      <c r="J24" s="38">
        <v>1</v>
      </c>
      <c r="L24" s="30" t="s">
        <v>54</v>
      </c>
      <c r="M24" s="30" t="s">
        <v>149</v>
      </c>
      <c r="N24" s="30" t="s">
        <v>150</v>
      </c>
      <c r="O24" s="50">
        <v>1</v>
      </c>
      <c r="P24" s="38">
        <v>1</v>
      </c>
      <c r="Q24" s="38">
        <v>1</v>
      </c>
      <c r="R24" s="38">
        <v>0</v>
      </c>
      <c r="S24" s="38">
        <v>1</v>
      </c>
    </row>
    <row r="25" spans="2:19" x14ac:dyDescent="0.2">
      <c r="B25" s="30" t="s">
        <v>54</v>
      </c>
      <c r="C25" s="30" t="s">
        <v>151</v>
      </c>
      <c r="D25" s="30" t="s">
        <v>152</v>
      </c>
      <c r="E25" s="50">
        <v>2</v>
      </c>
      <c r="F25" s="38">
        <v>1</v>
      </c>
      <c r="G25" s="38">
        <v>1</v>
      </c>
      <c r="H25" s="38">
        <v>0</v>
      </c>
      <c r="I25" s="38">
        <v>1</v>
      </c>
      <c r="J25" s="38">
        <v>1</v>
      </c>
      <c r="L25" s="30" t="s">
        <v>54</v>
      </c>
      <c r="M25" s="30" t="s">
        <v>151</v>
      </c>
      <c r="N25" s="30" t="s">
        <v>152</v>
      </c>
      <c r="O25" s="50">
        <v>2</v>
      </c>
      <c r="P25" s="38">
        <v>1</v>
      </c>
      <c r="Q25" s="38">
        <v>1</v>
      </c>
      <c r="R25" s="38">
        <v>1</v>
      </c>
      <c r="S25" s="38">
        <v>1</v>
      </c>
    </row>
    <row r="26" spans="2:19" x14ac:dyDescent="0.2">
      <c r="B26" s="30" t="s">
        <v>54</v>
      </c>
      <c r="C26" s="30" t="s">
        <v>153</v>
      </c>
      <c r="D26" s="30" t="s">
        <v>154</v>
      </c>
      <c r="E26" s="50">
        <v>1</v>
      </c>
      <c r="F26" s="38">
        <v>1</v>
      </c>
      <c r="G26" s="38">
        <v>1</v>
      </c>
      <c r="H26" s="38">
        <v>0</v>
      </c>
      <c r="I26" s="38">
        <v>1</v>
      </c>
      <c r="J26" s="38">
        <v>1</v>
      </c>
      <c r="L26" s="30" t="s">
        <v>54</v>
      </c>
      <c r="M26" s="30" t="s">
        <v>398</v>
      </c>
      <c r="N26" s="30" t="s">
        <v>399</v>
      </c>
      <c r="O26" s="50">
        <v>1</v>
      </c>
      <c r="P26" s="38">
        <v>0</v>
      </c>
      <c r="Q26" s="38">
        <v>0</v>
      </c>
      <c r="R26" s="38">
        <v>0</v>
      </c>
      <c r="S26" s="38">
        <v>0</v>
      </c>
    </row>
    <row r="27" spans="2:19" x14ac:dyDescent="0.2">
      <c r="B27" s="30" t="s">
        <v>54</v>
      </c>
      <c r="C27" s="30" t="s">
        <v>155</v>
      </c>
      <c r="D27" s="30" t="s">
        <v>156</v>
      </c>
      <c r="E27" s="50">
        <v>3</v>
      </c>
      <c r="F27" s="38">
        <v>1</v>
      </c>
      <c r="G27" s="38">
        <v>1</v>
      </c>
      <c r="H27" s="38">
        <v>0</v>
      </c>
      <c r="I27" s="38">
        <v>1</v>
      </c>
      <c r="J27" s="38">
        <v>1</v>
      </c>
      <c r="L27" s="30" t="s">
        <v>54</v>
      </c>
      <c r="M27" s="30" t="s">
        <v>400</v>
      </c>
      <c r="N27" s="30" t="s">
        <v>401</v>
      </c>
      <c r="O27" s="50">
        <v>1</v>
      </c>
      <c r="P27" s="38">
        <v>0</v>
      </c>
      <c r="Q27" s="38">
        <v>0</v>
      </c>
      <c r="R27" s="38">
        <v>0</v>
      </c>
      <c r="S27" s="38">
        <v>0</v>
      </c>
    </row>
    <row r="28" spans="2:19" x14ac:dyDescent="0.2">
      <c r="B28" s="30" t="s">
        <v>54</v>
      </c>
      <c r="C28" s="30" t="s">
        <v>157</v>
      </c>
      <c r="D28" s="30" t="s">
        <v>158</v>
      </c>
      <c r="E28" s="50">
        <v>1</v>
      </c>
      <c r="F28" s="38">
        <v>1</v>
      </c>
      <c r="G28" s="38">
        <v>1</v>
      </c>
      <c r="H28" s="38">
        <v>0</v>
      </c>
      <c r="I28" s="38">
        <v>1</v>
      </c>
      <c r="J28" s="38">
        <v>1</v>
      </c>
      <c r="L28" s="30" t="s">
        <v>54</v>
      </c>
      <c r="M28" s="30" t="s">
        <v>161</v>
      </c>
      <c r="N28" s="30" t="s">
        <v>162</v>
      </c>
      <c r="O28" s="50">
        <v>1</v>
      </c>
      <c r="P28" s="38">
        <v>1</v>
      </c>
      <c r="Q28" s="38">
        <v>0</v>
      </c>
      <c r="R28" s="38">
        <v>0</v>
      </c>
      <c r="S28" s="38">
        <v>1</v>
      </c>
    </row>
    <row r="29" spans="2:19" x14ac:dyDescent="0.2">
      <c r="B29" s="30" t="s">
        <v>54</v>
      </c>
      <c r="C29" s="30" t="s">
        <v>159</v>
      </c>
      <c r="D29" s="30" t="s">
        <v>160</v>
      </c>
      <c r="E29" s="50">
        <v>1</v>
      </c>
      <c r="F29" s="38">
        <v>1</v>
      </c>
      <c r="G29" s="38">
        <v>1</v>
      </c>
      <c r="H29" s="38">
        <v>1</v>
      </c>
      <c r="I29" s="38">
        <v>1</v>
      </c>
      <c r="J29" s="38">
        <v>1</v>
      </c>
      <c r="L29" s="30" t="s">
        <v>54</v>
      </c>
      <c r="M29" s="30" t="s">
        <v>163</v>
      </c>
      <c r="N29" s="30" t="s">
        <v>164</v>
      </c>
      <c r="O29" s="50">
        <v>1</v>
      </c>
      <c r="P29" s="38">
        <v>0</v>
      </c>
      <c r="Q29" s="38">
        <v>0</v>
      </c>
      <c r="R29" s="38">
        <v>0</v>
      </c>
      <c r="S29" s="38">
        <v>0</v>
      </c>
    </row>
    <row r="30" spans="2:19" x14ac:dyDescent="0.2">
      <c r="B30" s="30" t="s">
        <v>54</v>
      </c>
      <c r="C30" s="30" t="s">
        <v>161</v>
      </c>
      <c r="D30" s="30" t="s">
        <v>162</v>
      </c>
      <c r="E30" s="50">
        <v>2</v>
      </c>
      <c r="F30" s="38">
        <v>1</v>
      </c>
      <c r="G30" s="38">
        <v>0</v>
      </c>
      <c r="H30" s="38">
        <v>0</v>
      </c>
      <c r="I30" s="38">
        <v>1</v>
      </c>
      <c r="J30" s="38">
        <v>1</v>
      </c>
      <c r="L30" s="30" t="s">
        <v>54</v>
      </c>
      <c r="M30" s="30" t="s">
        <v>167</v>
      </c>
      <c r="N30" s="30" t="s">
        <v>168</v>
      </c>
      <c r="O30" s="50">
        <v>2</v>
      </c>
      <c r="P30" s="38">
        <v>1</v>
      </c>
      <c r="Q30" s="38">
        <v>1</v>
      </c>
      <c r="R30" s="38">
        <v>0</v>
      </c>
      <c r="S30" s="38">
        <v>0</v>
      </c>
    </row>
    <row r="31" spans="2:19" x14ac:dyDescent="0.2">
      <c r="B31" s="30" t="s">
        <v>54</v>
      </c>
      <c r="C31" s="30" t="s">
        <v>163</v>
      </c>
      <c r="D31" s="30" t="s">
        <v>164</v>
      </c>
      <c r="E31" s="50">
        <v>1</v>
      </c>
      <c r="F31" s="38">
        <v>1</v>
      </c>
      <c r="G31" s="38">
        <v>1</v>
      </c>
      <c r="H31" s="38">
        <v>0</v>
      </c>
      <c r="I31" s="38">
        <v>1</v>
      </c>
      <c r="J31" s="38">
        <v>1</v>
      </c>
      <c r="L31" s="30" t="s">
        <v>67</v>
      </c>
      <c r="M31" s="30" t="s">
        <v>173</v>
      </c>
      <c r="N31" s="30" t="s">
        <v>174</v>
      </c>
      <c r="O31" s="50">
        <v>1</v>
      </c>
      <c r="P31" s="38">
        <v>1</v>
      </c>
      <c r="Q31" s="38">
        <v>1</v>
      </c>
      <c r="R31" s="38">
        <v>0</v>
      </c>
      <c r="S31" s="38">
        <v>1</v>
      </c>
    </row>
    <row r="32" spans="2:19" x14ac:dyDescent="0.2">
      <c r="B32" s="30" t="s">
        <v>54</v>
      </c>
      <c r="C32" s="30" t="s">
        <v>165</v>
      </c>
      <c r="D32" s="30" t="s">
        <v>166</v>
      </c>
      <c r="E32" s="50">
        <v>1</v>
      </c>
      <c r="F32" s="38">
        <v>1</v>
      </c>
      <c r="G32" s="38">
        <v>1</v>
      </c>
      <c r="H32" s="38">
        <v>1</v>
      </c>
      <c r="I32" s="38">
        <v>1</v>
      </c>
      <c r="J32" s="38">
        <v>1</v>
      </c>
      <c r="L32" s="30" t="s">
        <v>67</v>
      </c>
      <c r="M32" s="30" t="s">
        <v>402</v>
      </c>
      <c r="N32" s="30" t="s">
        <v>403</v>
      </c>
      <c r="O32" s="50">
        <v>1</v>
      </c>
      <c r="P32" s="38">
        <v>1</v>
      </c>
      <c r="Q32" s="38">
        <v>1</v>
      </c>
      <c r="R32" s="38">
        <v>1</v>
      </c>
      <c r="S32" s="38">
        <v>1</v>
      </c>
    </row>
    <row r="33" spans="2:19" x14ac:dyDescent="0.2">
      <c r="B33" s="30" t="s">
        <v>54</v>
      </c>
      <c r="C33" s="30" t="s">
        <v>167</v>
      </c>
      <c r="D33" s="30" t="s">
        <v>168</v>
      </c>
      <c r="E33" s="50">
        <v>1</v>
      </c>
      <c r="F33" s="38">
        <v>1</v>
      </c>
      <c r="G33" s="38">
        <v>1</v>
      </c>
      <c r="H33" s="38">
        <v>0</v>
      </c>
      <c r="I33" s="38">
        <v>1</v>
      </c>
      <c r="J33" s="38">
        <v>1</v>
      </c>
      <c r="L33" s="30" t="s">
        <v>67</v>
      </c>
      <c r="M33" s="30" t="s">
        <v>175</v>
      </c>
      <c r="N33" s="30" t="s">
        <v>176</v>
      </c>
      <c r="O33" s="50">
        <v>2</v>
      </c>
      <c r="P33" s="38">
        <v>1</v>
      </c>
      <c r="Q33" s="38">
        <v>1</v>
      </c>
      <c r="R33" s="38">
        <v>0</v>
      </c>
      <c r="S33" s="38">
        <v>1</v>
      </c>
    </row>
    <row r="34" spans="2:19" x14ac:dyDescent="0.2">
      <c r="B34" s="30" t="s">
        <v>54</v>
      </c>
      <c r="C34" s="30" t="s">
        <v>169</v>
      </c>
      <c r="D34" s="30" t="s">
        <v>170</v>
      </c>
      <c r="E34" s="50">
        <v>1</v>
      </c>
      <c r="F34" s="38">
        <v>1</v>
      </c>
      <c r="G34" s="38">
        <v>1</v>
      </c>
      <c r="H34" s="38">
        <v>0</v>
      </c>
      <c r="I34" s="38">
        <v>1</v>
      </c>
      <c r="J34" s="38">
        <v>1</v>
      </c>
      <c r="L34" s="30" t="s">
        <v>67</v>
      </c>
      <c r="M34" s="30" t="s">
        <v>177</v>
      </c>
      <c r="N34" s="30" t="s">
        <v>178</v>
      </c>
      <c r="O34" s="50">
        <v>1</v>
      </c>
      <c r="P34" s="38">
        <v>1</v>
      </c>
      <c r="Q34" s="38">
        <v>1</v>
      </c>
      <c r="R34" s="38">
        <v>0</v>
      </c>
      <c r="S34" s="38">
        <v>1</v>
      </c>
    </row>
    <row r="35" spans="2:19" x14ac:dyDescent="0.2">
      <c r="B35" s="30" t="s">
        <v>67</v>
      </c>
      <c r="C35" s="30" t="s">
        <v>171</v>
      </c>
      <c r="D35" s="30" t="s">
        <v>172</v>
      </c>
      <c r="E35" s="50">
        <v>2</v>
      </c>
      <c r="F35" s="38">
        <v>1</v>
      </c>
      <c r="G35" s="38">
        <v>1</v>
      </c>
      <c r="H35" s="38">
        <v>0</v>
      </c>
      <c r="I35" s="38">
        <v>1</v>
      </c>
      <c r="J35" s="38">
        <v>1</v>
      </c>
      <c r="L35" s="30" t="s">
        <v>67</v>
      </c>
      <c r="M35" s="30" t="s">
        <v>179</v>
      </c>
      <c r="N35" s="30" t="s">
        <v>180</v>
      </c>
      <c r="O35" s="50">
        <v>2</v>
      </c>
      <c r="P35" s="38">
        <v>1</v>
      </c>
      <c r="Q35" s="38">
        <v>1</v>
      </c>
      <c r="R35" s="38">
        <v>1</v>
      </c>
      <c r="S35" s="38">
        <v>1</v>
      </c>
    </row>
    <row r="36" spans="2:19" x14ac:dyDescent="0.2">
      <c r="B36" s="30" t="s">
        <v>67</v>
      </c>
      <c r="C36" s="30" t="s">
        <v>173</v>
      </c>
      <c r="D36" s="30" t="s">
        <v>174</v>
      </c>
      <c r="E36" s="50">
        <v>3</v>
      </c>
      <c r="F36" s="38">
        <v>1</v>
      </c>
      <c r="G36" s="38">
        <v>1</v>
      </c>
      <c r="H36" s="38">
        <v>0</v>
      </c>
      <c r="I36" s="38">
        <v>1</v>
      </c>
      <c r="J36" s="38">
        <v>1</v>
      </c>
      <c r="L36" s="30" t="s">
        <v>67</v>
      </c>
      <c r="M36" s="30" t="s">
        <v>404</v>
      </c>
      <c r="N36" s="30" t="s">
        <v>405</v>
      </c>
      <c r="O36" s="50">
        <v>1</v>
      </c>
      <c r="P36" s="38">
        <v>1</v>
      </c>
      <c r="Q36" s="38">
        <v>1</v>
      </c>
      <c r="R36" s="38">
        <v>0</v>
      </c>
      <c r="S36" s="38">
        <v>0</v>
      </c>
    </row>
    <row r="37" spans="2:19" x14ac:dyDescent="0.2">
      <c r="B37" s="30" t="s">
        <v>67</v>
      </c>
      <c r="C37" s="30" t="s">
        <v>175</v>
      </c>
      <c r="D37" s="30" t="s">
        <v>176</v>
      </c>
      <c r="E37" s="50">
        <v>2</v>
      </c>
      <c r="F37" s="38">
        <v>1</v>
      </c>
      <c r="G37" s="38">
        <v>1</v>
      </c>
      <c r="H37" s="38">
        <v>0</v>
      </c>
      <c r="I37" s="38">
        <v>1</v>
      </c>
      <c r="J37" s="38">
        <v>1</v>
      </c>
      <c r="L37" s="30" t="s">
        <v>67</v>
      </c>
      <c r="M37" s="30" t="s">
        <v>181</v>
      </c>
      <c r="N37" s="30" t="s">
        <v>182</v>
      </c>
      <c r="O37" s="50">
        <v>2</v>
      </c>
      <c r="P37" s="38">
        <v>1</v>
      </c>
      <c r="Q37" s="38">
        <v>1</v>
      </c>
      <c r="R37" s="38">
        <v>0</v>
      </c>
      <c r="S37" s="38">
        <v>0</v>
      </c>
    </row>
    <row r="38" spans="2:19" x14ac:dyDescent="0.2">
      <c r="B38" s="30" t="s">
        <v>67</v>
      </c>
      <c r="C38" s="30" t="s">
        <v>177</v>
      </c>
      <c r="D38" s="30" t="s">
        <v>178</v>
      </c>
      <c r="E38" s="50">
        <v>1</v>
      </c>
      <c r="F38" s="38">
        <v>1</v>
      </c>
      <c r="G38" s="38">
        <v>1</v>
      </c>
      <c r="H38" s="38">
        <v>0</v>
      </c>
      <c r="I38" s="38">
        <v>0</v>
      </c>
      <c r="J38" s="38">
        <v>1</v>
      </c>
      <c r="L38" s="30" t="s">
        <v>67</v>
      </c>
      <c r="M38" s="30" t="s">
        <v>185</v>
      </c>
      <c r="N38" s="30" t="s">
        <v>186</v>
      </c>
      <c r="O38" s="50">
        <v>2</v>
      </c>
      <c r="P38" s="38">
        <v>1</v>
      </c>
      <c r="Q38" s="38">
        <v>1</v>
      </c>
      <c r="R38" s="38">
        <v>0</v>
      </c>
      <c r="S38" s="38">
        <v>1</v>
      </c>
    </row>
    <row r="39" spans="2:19" x14ac:dyDescent="0.2">
      <c r="B39" s="30" t="s">
        <v>67</v>
      </c>
      <c r="C39" s="30" t="s">
        <v>179</v>
      </c>
      <c r="D39" s="30" t="s">
        <v>180</v>
      </c>
      <c r="E39" s="50">
        <v>2</v>
      </c>
      <c r="F39" s="38">
        <v>1</v>
      </c>
      <c r="G39" s="38">
        <v>1</v>
      </c>
      <c r="H39" s="38">
        <v>1</v>
      </c>
      <c r="I39" s="38">
        <v>1</v>
      </c>
      <c r="J39" s="38">
        <v>1</v>
      </c>
      <c r="L39" s="30" t="s">
        <v>67</v>
      </c>
      <c r="M39" s="30" t="s">
        <v>187</v>
      </c>
      <c r="N39" s="30" t="s">
        <v>188</v>
      </c>
      <c r="O39" s="50">
        <v>1</v>
      </c>
      <c r="P39" s="38">
        <v>1</v>
      </c>
      <c r="Q39" s="38">
        <v>1</v>
      </c>
      <c r="R39" s="38">
        <v>1</v>
      </c>
      <c r="S39" s="38">
        <v>1</v>
      </c>
    </row>
    <row r="40" spans="2:19" x14ac:dyDescent="0.2">
      <c r="B40" s="30" t="s">
        <v>67</v>
      </c>
      <c r="C40" s="30" t="s">
        <v>181</v>
      </c>
      <c r="D40" s="30" t="s">
        <v>182</v>
      </c>
      <c r="E40" s="50">
        <v>1</v>
      </c>
      <c r="F40" s="38">
        <v>1</v>
      </c>
      <c r="G40" s="38">
        <v>1</v>
      </c>
      <c r="H40" s="38">
        <v>1</v>
      </c>
      <c r="I40" s="38">
        <v>1</v>
      </c>
      <c r="J40" s="38">
        <v>1</v>
      </c>
      <c r="L40" s="30" t="s">
        <v>67</v>
      </c>
      <c r="M40" s="30" t="s">
        <v>189</v>
      </c>
      <c r="N40" s="30" t="s">
        <v>190</v>
      </c>
      <c r="O40" s="50">
        <v>2</v>
      </c>
      <c r="P40" s="38">
        <v>1</v>
      </c>
      <c r="Q40" s="38">
        <v>1</v>
      </c>
      <c r="R40" s="38">
        <v>0</v>
      </c>
      <c r="S40" s="38">
        <v>1</v>
      </c>
    </row>
    <row r="41" spans="2:19" x14ac:dyDescent="0.2">
      <c r="B41" s="30" t="s">
        <v>67</v>
      </c>
      <c r="C41" s="30" t="s">
        <v>183</v>
      </c>
      <c r="D41" s="30" t="s">
        <v>184</v>
      </c>
      <c r="E41" s="50">
        <v>1</v>
      </c>
      <c r="F41" s="38">
        <v>1</v>
      </c>
      <c r="G41" s="38">
        <v>1</v>
      </c>
      <c r="H41" s="38">
        <v>1</v>
      </c>
      <c r="I41" s="38">
        <v>1</v>
      </c>
      <c r="J41" s="38">
        <v>1</v>
      </c>
      <c r="L41" s="30" t="s">
        <v>67</v>
      </c>
      <c r="M41" s="30" t="s">
        <v>191</v>
      </c>
      <c r="N41" s="30" t="s">
        <v>192</v>
      </c>
      <c r="O41" s="50">
        <v>1</v>
      </c>
      <c r="P41" s="38">
        <v>1</v>
      </c>
      <c r="Q41" s="38">
        <v>1</v>
      </c>
      <c r="R41" s="38">
        <v>0</v>
      </c>
      <c r="S41" s="38">
        <v>1</v>
      </c>
    </row>
    <row r="42" spans="2:19" x14ac:dyDescent="0.2">
      <c r="B42" s="30" t="s">
        <v>67</v>
      </c>
      <c r="C42" s="30" t="s">
        <v>185</v>
      </c>
      <c r="D42" s="30" t="s">
        <v>186</v>
      </c>
      <c r="E42" s="50">
        <v>3</v>
      </c>
      <c r="F42" s="38">
        <v>1</v>
      </c>
      <c r="G42" s="38">
        <v>1</v>
      </c>
      <c r="H42" s="38">
        <v>0</v>
      </c>
      <c r="I42" s="38">
        <v>1</v>
      </c>
      <c r="J42" s="38">
        <v>1</v>
      </c>
      <c r="L42" s="30" t="s">
        <v>67</v>
      </c>
      <c r="M42" s="30" t="s">
        <v>193</v>
      </c>
      <c r="N42" s="30" t="s">
        <v>194</v>
      </c>
      <c r="O42" s="50">
        <v>3</v>
      </c>
      <c r="P42" s="38">
        <v>0</v>
      </c>
      <c r="Q42" s="38">
        <v>0</v>
      </c>
      <c r="R42" s="38">
        <v>0</v>
      </c>
      <c r="S42" s="38">
        <v>0</v>
      </c>
    </row>
    <row r="43" spans="2:19" x14ac:dyDescent="0.2">
      <c r="B43" s="30" t="s">
        <v>67</v>
      </c>
      <c r="C43" s="30" t="s">
        <v>187</v>
      </c>
      <c r="D43" s="30" t="s">
        <v>188</v>
      </c>
      <c r="E43" s="50">
        <v>2</v>
      </c>
      <c r="F43" s="38">
        <v>0</v>
      </c>
      <c r="G43" s="38">
        <v>0</v>
      </c>
      <c r="H43" s="38">
        <v>0</v>
      </c>
      <c r="I43" s="38">
        <v>0</v>
      </c>
      <c r="J43" s="38">
        <v>0</v>
      </c>
      <c r="L43" s="30" t="s">
        <v>67</v>
      </c>
      <c r="M43" s="30" t="s">
        <v>406</v>
      </c>
      <c r="N43" s="30" t="s">
        <v>407</v>
      </c>
      <c r="O43" s="50">
        <v>1</v>
      </c>
      <c r="P43" s="38">
        <v>1</v>
      </c>
      <c r="Q43" s="38">
        <v>1</v>
      </c>
      <c r="R43" s="38">
        <v>0</v>
      </c>
      <c r="S43" s="38">
        <v>1</v>
      </c>
    </row>
    <row r="44" spans="2:19" x14ac:dyDescent="0.2">
      <c r="B44" s="30" t="s">
        <v>67</v>
      </c>
      <c r="C44" s="30" t="s">
        <v>189</v>
      </c>
      <c r="D44" s="30" t="s">
        <v>190</v>
      </c>
      <c r="E44" s="50">
        <v>1</v>
      </c>
      <c r="F44" s="38">
        <v>1</v>
      </c>
      <c r="G44" s="38">
        <v>1</v>
      </c>
      <c r="H44" s="38">
        <v>0</v>
      </c>
      <c r="I44" s="38">
        <v>0</v>
      </c>
      <c r="J44" s="38">
        <v>1</v>
      </c>
      <c r="L44" s="30" t="s">
        <v>67</v>
      </c>
      <c r="M44" s="30" t="s">
        <v>408</v>
      </c>
      <c r="N44" s="30" t="s">
        <v>409</v>
      </c>
      <c r="O44" s="50">
        <v>4</v>
      </c>
      <c r="P44" s="38">
        <v>1</v>
      </c>
      <c r="Q44" s="38">
        <v>1</v>
      </c>
      <c r="R44" s="38">
        <v>0</v>
      </c>
      <c r="S44" s="38">
        <v>0</v>
      </c>
    </row>
    <row r="45" spans="2:19" x14ac:dyDescent="0.2">
      <c r="B45" s="30" t="s">
        <v>67</v>
      </c>
      <c r="C45" s="30" t="s">
        <v>191</v>
      </c>
      <c r="D45" s="30" t="s">
        <v>192</v>
      </c>
      <c r="E45" s="50">
        <v>2</v>
      </c>
      <c r="F45" s="38">
        <v>1</v>
      </c>
      <c r="G45" s="38">
        <v>1</v>
      </c>
      <c r="H45" s="38">
        <v>0</v>
      </c>
      <c r="I45" s="38">
        <v>1</v>
      </c>
      <c r="J45" s="38">
        <v>1</v>
      </c>
      <c r="L45" s="30" t="s">
        <v>67</v>
      </c>
      <c r="M45" s="30" t="s">
        <v>410</v>
      </c>
      <c r="N45" s="30" t="s">
        <v>411</v>
      </c>
      <c r="O45" s="50">
        <v>1</v>
      </c>
      <c r="P45" s="38">
        <v>0</v>
      </c>
      <c r="Q45" s="38">
        <v>0</v>
      </c>
      <c r="R45" s="38">
        <v>0</v>
      </c>
      <c r="S45" s="38">
        <v>0</v>
      </c>
    </row>
    <row r="46" spans="2:19" x14ac:dyDescent="0.2">
      <c r="B46" s="30" t="s">
        <v>67</v>
      </c>
      <c r="C46" s="30" t="s">
        <v>193</v>
      </c>
      <c r="D46" s="30" t="s">
        <v>194</v>
      </c>
      <c r="E46" s="50">
        <v>2</v>
      </c>
      <c r="F46" s="38">
        <v>1</v>
      </c>
      <c r="G46" s="38">
        <v>1</v>
      </c>
      <c r="H46" s="38">
        <v>0</v>
      </c>
      <c r="I46" s="38">
        <v>0</v>
      </c>
      <c r="J46" s="38">
        <v>1</v>
      </c>
      <c r="L46" s="30" t="s">
        <v>67</v>
      </c>
      <c r="M46" s="30" t="s">
        <v>412</v>
      </c>
      <c r="N46" s="30" t="s">
        <v>413</v>
      </c>
      <c r="O46" s="50">
        <v>1</v>
      </c>
      <c r="P46" s="38">
        <v>1</v>
      </c>
      <c r="Q46" s="38">
        <v>1</v>
      </c>
      <c r="R46" s="38">
        <v>0</v>
      </c>
      <c r="S46" s="38">
        <v>0</v>
      </c>
    </row>
    <row r="47" spans="2:19" x14ac:dyDescent="0.2">
      <c r="B47" s="30" t="s">
        <v>67</v>
      </c>
      <c r="C47" s="30" t="s">
        <v>195</v>
      </c>
      <c r="D47" s="30" t="s">
        <v>196</v>
      </c>
      <c r="E47" s="50">
        <v>2</v>
      </c>
      <c r="F47" s="38">
        <v>1</v>
      </c>
      <c r="G47" s="38">
        <v>1</v>
      </c>
      <c r="H47" s="38">
        <v>0</v>
      </c>
      <c r="I47" s="38">
        <v>1</v>
      </c>
      <c r="J47" s="38">
        <v>1</v>
      </c>
      <c r="L47" s="30" t="s">
        <v>67</v>
      </c>
      <c r="M47" s="30" t="s">
        <v>197</v>
      </c>
      <c r="N47" s="30" t="s">
        <v>198</v>
      </c>
      <c r="O47" s="50">
        <v>3</v>
      </c>
      <c r="P47" s="38">
        <v>1</v>
      </c>
      <c r="Q47" s="38">
        <v>1</v>
      </c>
      <c r="R47" s="38">
        <v>0</v>
      </c>
      <c r="S47" s="38">
        <v>0</v>
      </c>
    </row>
    <row r="48" spans="2:19" x14ac:dyDescent="0.2">
      <c r="B48" s="30" t="s">
        <v>67</v>
      </c>
      <c r="C48" s="30" t="s">
        <v>197</v>
      </c>
      <c r="D48" s="30" t="s">
        <v>198</v>
      </c>
      <c r="E48" s="50">
        <v>2</v>
      </c>
      <c r="F48" s="38">
        <v>1</v>
      </c>
      <c r="G48" s="38">
        <v>1</v>
      </c>
      <c r="H48" s="38">
        <v>0</v>
      </c>
      <c r="I48" s="38">
        <v>0</v>
      </c>
      <c r="J48" s="38">
        <v>1</v>
      </c>
      <c r="L48" s="30" t="s">
        <v>67</v>
      </c>
      <c r="M48" s="30" t="s">
        <v>414</v>
      </c>
      <c r="N48" s="30" t="s">
        <v>415</v>
      </c>
      <c r="O48" s="50">
        <v>1</v>
      </c>
      <c r="P48" s="38">
        <v>1</v>
      </c>
      <c r="Q48" s="38">
        <v>1</v>
      </c>
      <c r="R48" s="38">
        <v>0</v>
      </c>
      <c r="S48" s="38">
        <v>1</v>
      </c>
    </row>
    <row r="49" spans="2:19" x14ac:dyDescent="0.2">
      <c r="B49" s="30" t="s">
        <v>67</v>
      </c>
      <c r="C49" s="30" t="s">
        <v>199</v>
      </c>
      <c r="D49" s="30" t="s">
        <v>200</v>
      </c>
      <c r="E49" s="50">
        <v>1</v>
      </c>
      <c r="F49" s="38">
        <v>1</v>
      </c>
      <c r="G49" s="38">
        <v>1</v>
      </c>
      <c r="H49" s="38">
        <v>0</v>
      </c>
      <c r="I49" s="38">
        <v>1</v>
      </c>
      <c r="J49" s="38">
        <v>1</v>
      </c>
      <c r="L49" s="30" t="s">
        <v>67</v>
      </c>
      <c r="M49" s="30" t="s">
        <v>199</v>
      </c>
      <c r="N49" s="30" t="s">
        <v>200</v>
      </c>
      <c r="O49" s="50">
        <v>1</v>
      </c>
      <c r="P49" s="38">
        <v>1</v>
      </c>
      <c r="Q49" s="38">
        <v>1</v>
      </c>
      <c r="R49" s="38">
        <v>1</v>
      </c>
      <c r="S49" s="38">
        <v>1</v>
      </c>
    </row>
    <row r="50" spans="2:19" x14ac:dyDescent="0.2">
      <c r="B50" s="30" t="s">
        <v>67</v>
      </c>
      <c r="C50" s="30" t="s">
        <v>201</v>
      </c>
      <c r="D50" s="30" t="s">
        <v>202</v>
      </c>
      <c r="E50" s="50">
        <v>1</v>
      </c>
      <c r="F50" s="38">
        <v>1</v>
      </c>
      <c r="G50" s="38">
        <v>1</v>
      </c>
      <c r="H50" s="38">
        <v>0</v>
      </c>
      <c r="I50" s="38">
        <v>1</v>
      </c>
      <c r="J50" s="38">
        <v>1</v>
      </c>
      <c r="L50" s="30" t="s">
        <v>67</v>
      </c>
      <c r="M50" s="30" t="s">
        <v>416</v>
      </c>
      <c r="N50" s="30" t="s">
        <v>417</v>
      </c>
      <c r="O50" s="50">
        <v>1</v>
      </c>
      <c r="P50" s="38">
        <v>0</v>
      </c>
      <c r="Q50" s="38">
        <v>0</v>
      </c>
      <c r="R50" s="38">
        <v>0</v>
      </c>
      <c r="S50" s="38">
        <v>0</v>
      </c>
    </row>
    <row r="51" spans="2:19" x14ac:dyDescent="0.2">
      <c r="B51" s="30" t="s">
        <v>67</v>
      </c>
      <c r="C51" s="30" t="s">
        <v>203</v>
      </c>
      <c r="D51" s="30" t="s">
        <v>204</v>
      </c>
      <c r="E51" s="50">
        <v>1</v>
      </c>
      <c r="F51" s="38">
        <v>1</v>
      </c>
      <c r="G51" s="38">
        <v>1</v>
      </c>
      <c r="H51" s="38">
        <v>0</v>
      </c>
      <c r="I51" s="38">
        <v>1</v>
      </c>
      <c r="J51" s="38">
        <v>1</v>
      </c>
      <c r="L51" s="30" t="s">
        <v>67</v>
      </c>
      <c r="M51" s="30" t="s">
        <v>201</v>
      </c>
      <c r="N51" s="30" t="s">
        <v>202</v>
      </c>
      <c r="O51" s="50">
        <v>1</v>
      </c>
      <c r="P51" s="38">
        <v>1</v>
      </c>
      <c r="Q51" s="38">
        <v>1</v>
      </c>
      <c r="R51" s="38">
        <v>0</v>
      </c>
      <c r="S51" s="38">
        <v>1</v>
      </c>
    </row>
    <row r="52" spans="2:19" x14ac:dyDescent="0.2">
      <c r="B52" s="30" t="s">
        <v>67</v>
      </c>
      <c r="C52" s="30" t="s">
        <v>205</v>
      </c>
      <c r="D52" s="30" t="s">
        <v>206</v>
      </c>
      <c r="E52" s="50">
        <v>1</v>
      </c>
      <c r="F52" s="38">
        <v>1</v>
      </c>
      <c r="G52" s="38">
        <v>1</v>
      </c>
      <c r="H52" s="38">
        <v>0</v>
      </c>
      <c r="I52" s="38">
        <v>1</v>
      </c>
      <c r="J52" s="38">
        <v>1</v>
      </c>
      <c r="L52" s="30" t="s">
        <v>67</v>
      </c>
      <c r="M52" s="30" t="s">
        <v>418</v>
      </c>
      <c r="N52" s="30" t="s">
        <v>419</v>
      </c>
      <c r="O52" s="50">
        <v>1</v>
      </c>
      <c r="P52" s="38">
        <v>1</v>
      </c>
      <c r="Q52" s="38">
        <v>1</v>
      </c>
      <c r="R52" s="38">
        <v>1</v>
      </c>
      <c r="S52" s="38">
        <v>1</v>
      </c>
    </row>
    <row r="53" spans="2:19" x14ac:dyDescent="0.2">
      <c r="B53" s="30" t="s">
        <v>78</v>
      </c>
      <c r="C53" s="30" t="s">
        <v>207</v>
      </c>
      <c r="D53" s="30" t="s">
        <v>208</v>
      </c>
      <c r="E53" s="50">
        <v>1</v>
      </c>
      <c r="F53" s="38">
        <v>0</v>
      </c>
      <c r="G53" s="38">
        <v>0</v>
      </c>
      <c r="H53" s="38">
        <v>0</v>
      </c>
      <c r="I53" s="38">
        <v>0</v>
      </c>
      <c r="J53" s="38">
        <v>0</v>
      </c>
      <c r="L53" s="30" t="s">
        <v>67</v>
      </c>
      <c r="M53" s="30" t="s">
        <v>203</v>
      </c>
      <c r="N53" s="30" t="s">
        <v>204</v>
      </c>
      <c r="O53" s="50">
        <v>1</v>
      </c>
      <c r="P53" s="38">
        <v>0</v>
      </c>
      <c r="Q53" s="38">
        <v>0</v>
      </c>
      <c r="R53" s="38">
        <v>0</v>
      </c>
      <c r="S53" s="38">
        <v>0</v>
      </c>
    </row>
    <row r="54" spans="2:19" x14ac:dyDescent="0.2">
      <c r="B54" s="30" t="s">
        <v>78</v>
      </c>
      <c r="C54" s="30" t="s">
        <v>209</v>
      </c>
      <c r="D54" s="30" t="s">
        <v>210</v>
      </c>
      <c r="E54" s="50">
        <v>1</v>
      </c>
      <c r="F54" s="38">
        <v>1</v>
      </c>
      <c r="G54" s="38">
        <v>1</v>
      </c>
      <c r="H54" s="38">
        <v>1</v>
      </c>
      <c r="I54" s="38">
        <v>1</v>
      </c>
      <c r="J54" s="38">
        <v>1</v>
      </c>
      <c r="L54" s="30" t="s">
        <v>67</v>
      </c>
      <c r="M54" s="30" t="s">
        <v>205</v>
      </c>
      <c r="N54" s="30" t="s">
        <v>206</v>
      </c>
      <c r="O54" s="50">
        <v>1</v>
      </c>
      <c r="P54" s="38">
        <v>1</v>
      </c>
      <c r="Q54" s="38">
        <v>1</v>
      </c>
      <c r="R54" s="38">
        <v>0</v>
      </c>
      <c r="S54" s="38">
        <v>1</v>
      </c>
    </row>
    <row r="55" spans="2:19" x14ac:dyDescent="0.2">
      <c r="B55" s="30" t="s">
        <v>78</v>
      </c>
      <c r="C55" s="30" t="s">
        <v>211</v>
      </c>
      <c r="D55" s="30" t="s">
        <v>212</v>
      </c>
      <c r="E55" s="50">
        <v>1</v>
      </c>
      <c r="F55" s="38">
        <v>1</v>
      </c>
      <c r="G55" s="38">
        <v>1</v>
      </c>
      <c r="H55" s="38">
        <v>0</v>
      </c>
      <c r="I55" s="38">
        <v>0</v>
      </c>
      <c r="J55" s="38">
        <v>1</v>
      </c>
      <c r="L55" s="30" t="s">
        <v>78</v>
      </c>
      <c r="M55" s="30" t="s">
        <v>420</v>
      </c>
      <c r="N55" s="30" t="s">
        <v>421</v>
      </c>
      <c r="O55" s="50">
        <v>2</v>
      </c>
      <c r="P55" s="38">
        <v>1</v>
      </c>
      <c r="Q55" s="38">
        <v>1</v>
      </c>
      <c r="R55" s="38">
        <v>1</v>
      </c>
      <c r="S55" s="38">
        <v>1</v>
      </c>
    </row>
    <row r="56" spans="2:19" x14ac:dyDescent="0.2">
      <c r="B56" s="30" t="s">
        <v>78</v>
      </c>
      <c r="C56" s="30" t="s">
        <v>213</v>
      </c>
      <c r="D56" s="30" t="s">
        <v>214</v>
      </c>
      <c r="E56" s="50">
        <v>1</v>
      </c>
      <c r="F56" s="38">
        <v>1</v>
      </c>
      <c r="G56" s="38">
        <v>1</v>
      </c>
      <c r="H56" s="38">
        <v>1</v>
      </c>
      <c r="I56" s="38">
        <v>1</v>
      </c>
      <c r="J56" s="38">
        <v>1</v>
      </c>
      <c r="L56" s="30" t="s">
        <v>78</v>
      </c>
      <c r="M56" s="30" t="s">
        <v>422</v>
      </c>
      <c r="N56" s="30" t="s">
        <v>423</v>
      </c>
      <c r="O56" s="50">
        <v>1</v>
      </c>
      <c r="P56" s="38">
        <v>0</v>
      </c>
      <c r="Q56" s="38">
        <v>0</v>
      </c>
      <c r="R56" s="38">
        <v>0</v>
      </c>
      <c r="S56" s="38">
        <v>0</v>
      </c>
    </row>
    <row r="57" spans="2:19" x14ac:dyDescent="0.2">
      <c r="B57" s="30" t="s">
        <v>78</v>
      </c>
      <c r="C57" s="30" t="s">
        <v>215</v>
      </c>
      <c r="D57" s="30" t="s">
        <v>216</v>
      </c>
      <c r="E57" s="50">
        <v>1</v>
      </c>
      <c r="F57" s="38">
        <v>1</v>
      </c>
      <c r="G57" s="38">
        <v>1</v>
      </c>
      <c r="H57" s="38">
        <v>1</v>
      </c>
      <c r="I57" s="38">
        <v>1</v>
      </c>
      <c r="J57" s="38">
        <v>1</v>
      </c>
      <c r="L57" s="30" t="s">
        <v>78</v>
      </c>
      <c r="M57" s="30" t="s">
        <v>424</v>
      </c>
      <c r="N57" s="30" t="s">
        <v>425</v>
      </c>
      <c r="O57" s="50">
        <v>4</v>
      </c>
      <c r="P57" s="38">
        <v>1</v>
      </c>
      <c r="Q57" s="38">
        <v>1</v>
      </c>
      <c r="R57" s="38">
        <v>0</v>
      </c>
      <c r="S57" s="38">
        <v>0</v>
      </c>
    </row>
    <row r="58" spans="2:19" x14ac:dyDescent="0.2">
      <c r="B58" s="30" t="s">
        <v>78</v>
      </c>
      <c r="C58" s="30" t="s">
        <v>217</v>
      </c>
      <c r="D58" s="30" t="s">
        <v>218</v>
      </c>
      <c r="E58" s="50">
        <v>1</v>
      </c>
      <c r="F58" s="38">
        <v>1</v>
      </c>
      <c r="G58" s="38">
        <v>1</v>
      </c>
      <c r="H58" s="38">
        <v>0</v>
      </c>
      <c r="I58" s="38">
        <v>0</v>
      </c>
      <c r="J58" s="38">
        <v>1</v>
      </c>
      <c r="L58" s="30" t="s">
        <v>78</v>
      </c>
      <c r="M58" s="30" t="s">
        <v>426</v>
      </c>
      <c r="N58" s="30" t="s">
        <v>427</v>
      </c>
      <c r="O58" s="50">
        <v>1</v>
      </c>
      <c r="P58" s="38">
        <v>1</v>
      </c>
      <c r="Q58" s="38">
        <v>1</v>
      </c>
      <c r="R58" s="38">
        <v>0</v>
      </c>
      <c r="S58" s="38">
        <v>0</v>
      </c>
    </row>
    <row r="59" spans="2:19" x14ac:dyDescent="0.2">
      <c r="B59" s="30" t="s">
        <v>78</v>
      </c>
      <c r="C59" s="30" t="s">
        <v>219</v>
      </c>
      <c r="D59" s="30" t="s">
        <v>220</v>
      </c>
      <c r="E59" s="50">
        <v>3</v>
      </c>
      <c r="F59" s="38">
        <v>1</v>
      </c>
      <c r="G59" s="38">
        <v>0</v>
      </c>
      <c r="H59" s="38">
        <v>0</v>
      </c>
      <c r="I59" s="38">
        <v>1</v>
      </c>
      <c r="J59" s="38">
        <v>1</v>
      </c>
      <c r="L59" s="30" t="s">
        <v>78</v>
      </c>
      <c r="M59" s="30" t="s">
        <v>211</v>
      </c>
      <c r="N59" s="30" t="s">
        <v>212</v>
      </c>
      <c r="O59" s="50">
        <v>1</v>
      </c>
      <c r="P59" s="38">
        <v>1</v>
      </c>
      <c r="Q59" s="38">
        <v>1</v>
      </c>
      <c r="R59" s="38">
        <v>0</v>
      </c>
      <c r="S59" s="38">
        <v>0</v>
      </c>
    </row>
    <row r="60" spans="2:19" x14ac:dyDescent="0.2">
      <c r="B60" s="30" t="s">
        <v>78</v>
      </c>
      <c r="C60" s="30" t="s">
        <v>221</v>
      </c>
      <c r="D60" s="30" t="s">
        <v>222</v>
      </c>
      <c r="E60" s="50">
        <v>1</v>
      </c>
      <c r="F60" s="38">
        <v>1</v>
      </c>
      <c r="G60" s="38">
        <v>1</v>
      </c>
      <c r="H60" s="38">
        <v>0</v>
      </c>
      <c r="I60" s="38">
        <v>1</v>
      </c>
      <c r="J60" s="38">
        <v>1</v>
      </c>
      <c r="L60" s="30" t="s">
        <v>78</v>
      </c>
      <c r="M60" s="30" t="s">
        <v>428</v>
      </c>
      <c r="N60" s="30" t="s">
        <v>429</v>
      </c>
      <c r="O60" s="50">
        <v>2</v>
      </c>
      <c r="P60" s="38">
        <v>0</v>
      </c>
      <c r="Q60" s="38">
        <v>0</v>
      </c>
      <c r="R60" s="38">
        <v>0</v>
      </c>
      <c r="S60" s="38">
        <v>0</v>
      </c>
    </row>
    <row r="61" spans="2:19" x14ac:dyDescent="0.2">
      <c r="B61" s="30" t="s">
        <v>78</v>
      </c>
      <c r="C61" s="30" t="s">
        <v>223</v>
      </c>
      <c r="D61" s="30" t="s">
        <v>224</v>
      </c>
      <c r="E61" s="50">
        <v>1</v>
      </c>
      <c r="F61" s="38">
        <v>1</v>
      </c>
      <c r="G61" s="38">
        <v>1</v>
      </c>
      <c r="H61" s="38">
        <v>0</v>
      </c>
      <c r="I61" s="38">
        <v>1</v>
      </c>
      <c r="J61" s="38">
        <v>1</v>
      </c>
      <c r="L61" s="30" t="s">
        <v>78</v>
      </c>
      <c r="M61" s="30" t="s">
        <v>430</v>
      </c>
      <c r="N61" s="30" t="s">
        <v>431</v>
      </c>
      <c r="O61" s="50">
        <v>7</v>
      </c>
      <c r="P61" s="38">
        <v>1</v>
      </c>
      <c r="Q61" s="38">
        <v>1</v>
      </c>
      <c r="R61" s="38">
        <v>0</v>
      </c>
      <c r="S61" s="38">
        <v>0</v>
      </c>
    </row>
    <row r="62" spans="2:19" x14ac:dyDescent="0.2">
      <c r="B62" s="30" t="s">
        <v>78</v>
      </c>
      <c r="C62" s="30" t="s">
        <v>225</v>
      </c>
      <c r="D62" s="30" t="s">
        <v>226</v>
      </c>
      <c r="E62" s="50">
        <v>1</v>
      </c>
      <c r="F62" s="38">
        <v>1</v>
      </c>
      <c r="G62" s="38">
        <v>1</v>
      </c>
      <c r="H62" s="38">
        <v>0</v>
      </c>
      <c r="I62" s="38">
        <v>1</v>
      </c>
      <c r="J62" s="38">
        <v>1</v>
      </c>
      <c r="L62" s="30" t="s">
        <v>78</v>
      </c>
      <c r="M62" s="30" t="s">
        <v>432</v>
      </c>
      <c r="N62" s="30" t="s">
        <v>433</v>
      </c>
      <c r="O62" s="50">
        <v>1</v>
      </c>
      <c r="P62" s="38">
        <v>0</v>
      </c>
      <c r="Q62" s="38">
        <v>0</v>
      </c>
      <c r="R62" s="38">
        <v>0</v>
      </c>
      <c r="S62" s="38">
        <v>0</v>
      </c>
    </row>
    <row r="63" spans="2:19" x14ac:dyDescent="0.2">
      <c r="B63" s="30" t="s">
        <v>78</v>
      </c>
      <c r="C63" s="30" t="s">
        <v>227</v>
      </c>
      <c r="D63" s="30" t="s">
        <v>228</v>
      </c>
      <c r="E63" s="50">
        <v>1</v>
      </c>
      <c r="F63" s="38">
        <v>0</v>
      </c>
      <c r="G63" s="38">
        <v>0</v>
      </c>
      <c r="H63" s="38">
        <v>0</v>
      </c>
      <c r="I63" s="38">
        <v>0</v>
      </c>
      <c r="J63" s="38">
        <v>0</v>
      </c>
      <c r="L63" s="30" t="s">
        <v>78</v>
      </c>
      <c r="M63" s="30" t="s">
        <v>434</v>
      </c>
      <c r="N63" s="30" t="s">
        <v>435</v>
      </c>
      <c r="O63" s="50">
        <v>1</v>
      </c>
      <c r="P63" s="38">
        <v>0</v>
      </c>
      <c r="Q63" s="38">
        <v>0</v>
      </c>
      <c r="R63" s="38">
        <v>0</v>
      </c>
      <c r="S63" s="38">
        <v>0</v>
      </c>
    </row>
    <row r="64" spans="2:19" x14ac:dyDescent="0.2">
      <c r="B64" s="30" t="s">
        <v>78</v>
      </c>
      <c r="C64" s="30" t="s">
        <v>229</v>
      </c>
      <c r="D64" s="30" t="s">
        <v>230</v>
      </c>
      <c r="E64" s="50">
        <v>2</v>
      </c>
      <c r="F64" s="38">
        <v>0</v>
      </c>
      <c r="G64" s="38">
        <v>0</v>
      </c>
      <c r="H64" s="38">
        <v>0</v>
      </c>
      <c r="I64" s="38">
        <v>0</v>
      </c>
      <c r="J64" s="38">
        <v>0</v>
      </c>
      <c r="L64" s="30" t="s">
        <v>78</v>
      </c>
      <c r="M64" s="30" t="s">
        <v>436</v>
      </c>
      <c r="N64" s="30" t="s">
        <v>437</v>
      </c>
      <c r="O64" s="50">
        <v>1</v>
      </c>
      <c r="P64" s="38">
        <v>1</v>
      </c>
      <c r="Q64" s="38">
        <v>1</v>
      </c>
      <c r="R64" s="38">
        <v>1</v>
      </c>
      <c r="S64" s="38">
        <v>0</v>
      </c>
    </row>
    <row r="65" spans="2:19" x14ac:dyDescent="0.2">
      <c r="B65" s="30" t="s">
        <v>78</v>
      </c>
      <c r="C65" s="30" t="s">
        <v>231</v>
      </c>
      <c r="D65" s="30" t="s">
        <v>232</v>
      </c>
      <c r="E65" s="50">
        <v>3</v>
      </c>
      <c r="F65" s="38">
        <v>1</v>
      </c>
      <c r="G65" s="38">
        <v>1</v>
      </c>
      <c r="H65" s="38">
        <v>0</v>
      </c>
      <c r="I65" s="38">
        <v>1</v>
      </c>
      <c r="J65" s="38">
        <v>1</v>
      </c>
      <c r="L65" s="30" t="s">
        <v>78</v>
      </c>
      <c r="M65" s="30" t="s">
        <v>438</v>
      </c>
      <c r="N65" s="30" t="s">
        <v>439</v>
      </c>
      <c r="O65" s="50">
        <v>1</v>
      </c>
      <c r="P65" s="38">
        <v>1</v>
      </c>
      <c r="Q65" s="38">
        <v>1</v>
      </c>
      <c r="R65" s="38">
        <v>1</v>
      </c>
      <c r="S65" s="38">
        <v>1</v>
      </c>
    </row>
    <row r="66" spans="2:19" x14ac:dyDescent="0.2">
      <c r="B66" s="30" t="s">
        <v>78</v>
      </c>
      <c r="C66" s="30" t="s">
        <v>233</v>
      </c>
      <c r="D66" s="30" t="s">
        <v>234</v>
      </c>
      <c r="E66" s="50">
        <v>3</v>
      </c>
      <c r="F66" s="38">
        <v>1</v>
      </c>
      <c r="G66" s="38">
        <v>1</v>
      </c>
      <c r="H66" s="38">
        <v>1</v>
      </c>
      <c r="I66" s="38">
        <v>1</v>
      </c>
      <c r="J66" s="38">
        <v>1</v>
      </c>
      <c r="L66" s="30" t="s">
        <v>78</v>
      </c>
      <c r="M66" s="30" t="s">
        <v>440</v>
      </c>
      <c r="N66" s="30" t="s">
        <v>441</v>
      </c>
      <c r="O66" s="50">
        <v>1</v>
      </c>
      <c r="P66" s="38">
        <v>1</v>
      </c>
      <c r="Q66" s="38">
        <v>1</v>
      </c>
      <c r="R66" s="38">
        <v>0</v>
      </c>
      <c r="S66" s="38">
        <v>0</v>
      </c>
    </row>
    <row r="67" spans="2:19" x14ac:dyDescent="0.2">
      <c r="B67" s="30" t="s">
        <v>78</v>
      </c>
      <c r="C67" s="30" t="s">
        <v>235</v>
      </c>
      <c r="D67" s="30" t="s">
        <v>236</v>
      </c>
      <c r="E67" s="50">
        <v>1</v>
      </c>
      <c r="F67" s="38">
        <v>1</v>
      </c>
      <c r="G67" s="38">
        <v>1</v>
      </c>
      <c r="H67" s="38">
        <v>0</v>
      </c>
      <c r="I67" s="38">
        <v>0</v>
      </c>
      <c r="J67" s="38">
        <v>1</v>
      </c>
      <c r="L67" s="30" t="s">
        <v>78</v>
      </c>
      <c r="M67" s="30" t="s">
        <v>442</v>
      </c>
      <c r="N67" s="30" t="s">
        <v>443</v>
      </c>
      <c r="O67" s="50">
        <v>1</v>
      </c>
      <c r="P67" s="38">
        <v>0</v>
      </c>
      <c r="Q67" s="38">
        <v>0</v>
      </c>
      <c r="R67" s="38">
        <v>0</v>
      </c>
      <c r="S67" s="38">
        <v>0</v>
      </c>
    </row>
    <row r="68" spans="2:19" x14ac:dyDescent="0.2">
      <c r="B68" s="30" t="s">
        <v>78</v>
      </c>
      <c r="C68" s="30" t="s">
        <v>237</v>
      </c>
      <c r="D68" s="30" t="s">
        <v>238</v>
      </c>
      <c r="E68" s="50">
        <v>2</v>
      </c>
      <c r="F68" s="38">
        <v>1</v>
      </c>
      <c r="G68" s="38">
        <v>1</v>
      </c>
      <c r="H68" s="38">
        <v>0</v>
      </c>
      <c r="I68" s="38">
        <v>1</v>
      </c>
      <c r="J68" s="38">
        <v>1</v>
      </c>
      <c r="L68" s="30" t="s">
        <v>78</v>
      </c>
      <c r="M68" s="30" t="s">
        <v>219</v>
      </c>
      <c r="N68" s="30" t="s">
        <v>220</v>
      </c>
      <c r="O68" s="50">
        <v>2</v>
      </c>
      <c r="P68" s="38">
        <v>1</v>
      </c>
      <c r="Q68" s="38">
        <v>1</v>
      </c>
      <c r="R68" s="38">
        <v>0</v>
      </c>
      <c r="S68" s="38">
        <v>0</v>
      </c>
    </row>
    <row r="69" spans="2:19" x14ac:dyDescent="0.2">
      <c r="B69" s="30" t="s">
        <v>78</v>
      </c>
      <c r="C69" s="30" t="s">
        <v>239</v>
      </c>
      <c r="D69" s="30" t="s">
        <v>240</v>
      </c>
      <c r="E69" s="50">
        <v>1</v>
      </c>
      <c r="F69" s="38">
        <v>1</v>
      </c>
      <c r="G69" s="38">
        <v>1</v>
      </c>
      <c r="H69" s="38">
        <v>1</v>
      </c>
      <c r="I69" s="38">
        <v>1</v>
      </c>
      <c r="J69" s="38">
        <v>1</v>
      </c>
      <c r="L69" s="30" t="s">
        <v>78</v>
      </c>
      <c r="M69" s="30" t="s">
        <v>444</v>
      </c>
      <c r="N69" s="30" t="s">
        <v>445</v>
      </c>
      <c r="O69" s="50">
        <v>1</v>
      </c>
      <c r="P69" s="38">
        <v>1</v>
      </c>
      <c r="Q69" s="38">
        <v>1</v>
      </c>
      <c r="R69" s="38">
        <v>0</v>
      </c>
      <c r="S69" s="38">
        <v>0</v>
      </c>
    </row>
    <row r="70" spans="2:19" x14ac:dyDescent="0.2">
      <c r="B70" s="30" t="s">
        <v>78</v>
      </c>
      <c r="C70" s="30" t="s">
        <v>241</v>
      </c>
      <c r="D70" s="30" t="s">
        <v>242</v>
      </c>
      <c r="E70" s="50">
        <v>2</v>
      </c>
      <c r="F70" s="38">
        <v>1</v>
      </c>
      <c r="G70" s="38">
        <v>1</v>
      </c>
      <c r="H70" s="38">
        <v>0</v>
      </c>
      <c r="I70" s="38">
        <v>1</v>
      </c>
      <c r="J70" s="38">
        <v>1</v>
      </c>
      <c r="L70" s="30" t="s">
        <v>78</v>
      </c>
      <c r="M70" s="30" t="s">
        <v>221</v>
      </c>
      <c r="N70" s="30" t="s">
        <v>222</v>
      </c>
      <c r="O70" s="50">
        <v>1</v>
      </c>
      <c r="P70" s="38">
        <v>1</v>
      </c>
      <c r="Q70" s="38">
        <v>1</v>
      </c>
      <c r="R70" s="38">
        <v>1</v>
      </c>
      <c r="S70" s="38">
        <v>1</v>
      </c>
    </row>
    <row r="71" spans="2:19" x14ac:dyDescent="0.2">
      <c r="B71" s="30" t="s">
        <v>78</v>
      </c>
      <c r="C71" s="30" t="s">
        <v>243</v>
      </c>
      <c r="D71" s="30" t="s">
        <v>244</v>
      </c>
      <c r="E71" s="50">
        <v>1</v>
      </c>
      <c r="F71" s="38">
        <v>1</v>
      </c>
      <c r="G71" s="38">
        <v>1</v>
      </c>
      <c r="H71" s="38">
        <v>0</v>
      </c>
      <c r="I71" s="38">
        <v>1</v>
      </c>
      <c r="J71" s="38">
        <v>1</v>
      </c>
      <c r="L71" s="30" t="s">
        <v>78</v>
      </c>
      <c r="M71" s="30" t="s">
        <v>227</v>
      </c>
      <c r="N71" s="30" t="s">
        <v>228</v>
      </c>
      <c r="O71" s="50">
        <v>2</v>
      </c>
      <c r="P71" s="38">
        <v>1</v>
      </c>
      <c r="Q71" s="38">
        <v>1</v>
      </c>
      <c r="R71" s="38">
        <v>0</v>
      </c>
      <c r="S71" s="38">
        <v>0</v>
      </c>
    </row>
    <row r="72" spans="2:19" x14ac:dyDescent="0.2">
      <c r="B72" s="30" t="s">
        <v>78</v>
      </c>
      <c r="C72" s="30" t="s">
        <v>245</v>
      </c>
      <c r="D72" s="30" t="s">
        <v>246</v>
      </c>
      <c r="E72" s="50">
        <v>2</v>
      </c>
      <c r="F72" s="38">
        <v>1</v>
      </c>
      <c r="G72" s="38">
        <v>1</v>
      </c>
      <c r="H72" s="38">
        <v>1</v>
      </c>
      <c r="I72" s="38">
        <v>1</v>
      </c>
      <c r="J72" s="38">
        <v>1</v>
      </c>
      <c r="L72" s="30" t="s">
        <v>78</v>
      </c>
      <c r="M72" s="30" t="s">
        <v>229</v>
      </c>
      <c r="N72" s="30" t="s">
        <v>230</v>
      </c>
      <c r="O72" s="50">
        <v>2</v>
      </c>
      <c r="P72" s="38">
        <v>0</v>
      </c>
      <c r="Q72" s="38">
        <v>0</v>
      </c>
      <c r="R72" s="38">
        <v>0</v>
      </c>
      <c r="S72" s="38">
        <v>0</v>
      </c>
    </row>
    <row r="73" spans="2:19" x14ac:dyDescent="0.2">
      <c r="B73" s="30" t="s">
        <v>78</v>
      </c>
      <c r="C73" s="30" t="s">
        <v>247</v>
      </c>
      <c r="D73" s="30" t="s">
        <v>248</v>
      </c>
      <c r="E73" s="50">
        <v>1</v>
      </c>
      <c r="F73" s="38">
        <v>1</v>
      </c>
      <c r="G73" s="38">
        <v>1</v>
      </c>
      <c r="H73" s="38">
        <v>0</v>
      </c>
      <c r="I73" s="38">
        <v>1</v>
      </c>
      <c r="J73" s="38">
        <v>1</v>
      </c>
      <c r="L73" s="30" t="s">
        <v>78</v>
      </c>
      <c r="M73" s="30" t="s">
        <v>231</v>
      </c>
      <c r="N73" s="30" t="s">
        <v>232</v>
      </c>
      <c r="O73" s="50">
        <v>1</v>
      </c>
      <c r="P73" s="38">
        <v>1</v>
      </c>
      <c r="Q73" s="38">
        <v>1</v>
      </c>
      <c r="R73" s="38">
        <v>1</v>
      </c>
      <c r="S73" s="38">
        <v>1</v>
      </c>
    </row>
    <row r="74" spans="2:19" x14ac:dyDescent="0.2">
      <c r="B74" s="30" t="s">
        <v>101</v>
      </c>
      <c r="C74" s="30" t="s">
        <v>249</v>
      </c>
      <c r="D74" s="30" t="s">
        <v>250</v>
      </c>
      <c r="E74" s="50">
        <v>1</v>
      </c>
      <c r="F74" s="38">
        <v>1</v>
      </c>
      <c r="G74" s="38">
        <v>1</v>
      </c>
      <c r="H74" s="38">
        <v>0</v>
      </c>
      <c r="I74" s="38">
        <v>1</v>
      </c>
      <c r="J74" s="38">
        <v>1</v>
      </c>
      <c r="L74" s="30" t="s">
        <v>78</v>
      </c>
      <c r="M74" s="30" t="s">
        <v>233</v>
      </c>
      <c r="N74" s="30" t="s">
        <v>234</v>
      </c>
      <c r="O74" s="50">
        <v>1</v>
      </c>
      <c r="P74" s="38">
        <v>1</v>
      </c>
      <c r="Q74" s="38">
        <v>1</v>
      </c>
      <c r="R74" s="38">
        <v>1</v>
      </c>
      <c r="S74" s="38">
        <v>1</v>
      </c>
    </row>
    <row r="75" spans="2:19" x14ac:dyDescent="0.2">
      <c r="B75" s="30" t="s">
        <v>101</v>
      </c>
      <c r="C75" s="30" t="s">
        <v>251</v>
      </c>
      <c r="D75" s="30" t="s">
        <v>252</v>
      </c>
      <c r="E75" s="50">
        <v>1</v>
      </c>
      <c r="F75" s="38">
        <v>1</v>
      </c>
      <c r="G75" s="38">
        <v>1</v>
      </c>
      <c r="H75" s="38">
        <v>0</v>
      </c>
      <c r="I75" s="38">
        <v>1</v>
      </c>
      <c r="J75" s="38">
        <v>1</v>
      </c>
      <c r="L75" s="30" t="s">
        <v>78</v>
      </c>
      <c r="M75" s="30" t="s">
        <v>235</v>
      </c>
      <c r="N75" s="30" t="s">
        <v>236</v>
      </c>
      <c r="O75" s="50">
        <v>2</v>
      </c>
      <c r="P75" s="38">
        <v>1</v>
      </c>
      <c r="Q75" s="38">
        <v>1</v>
      </c>
      <c r="R75" s="38">
        <v>0</v>
      </c>
      <c r="S75" s="38">
        <v>0</v>
      </c>
    </row>
    <row r="76" spans="2:19" x14ac:dyDescent="0.2">
      <c r="B76" s="30" t="s">
        <v>101</v>
      </c>
      <c r="C76" s="30" t="s">
        <v>253</v>
      </c>
      <c r="D76" s="30" t="s">
        <v>254</v>
      </c>
      <c r="E76" s="50">
        <v>1</v>
      </c>
      <c r="F76" s="38">
        <v>1</v>
      </c>
      <c r="G76" s="38">
        <v>1</v>
      </c>
      <c r="H76" s="38">
        <v>0</v>
      </c>
      <c r="I76" s="38">
        <v>1</v>
      </c>
      <c r="J76" s="38">
        <v>1</v>
      </c>
      <c r="L76" s="30" t="s">
        <v>101</v>
      </c>
      <c r="M76" s="30" t="s">
        <v>446</v>
      </c>
      <c r="N76" s="30" t="s">
        <v>447</v>
      </c>
      <c r="O76" s="50">
        <v>1</v>
      </c>
      <c r="P76" s="38">
        <v>1</v>
      </c>
      <c r="Q76" s="38">
        <v>1</v>
      </c>
      <c r="R76" s="38">
        <v>1</v>
      </c>
      <c r="S76" s="38">
        <v>1</v>
      </c>
    </row>
    <row r="77" spans="2:19" x14ac:dyDescent="0.2">
      <c r="B77" s="30" t="s">
        <v>101</v>
      </c>
      <c r="C77" s="30" t="s">
        <v>255</v>
      </c>
      <c r="D77" s="30" t="s">
        <v>256</v>
      </c>
      <c r="E77" s="50">
        <v>2</v>
      </c>
      <c r="F77" s="38">
        <v>1</v>
      </c>
      <c r="G77" s="38">
        <v>1</v>
      </c>
      <c r="H77" s="38">
        <v>0</v>
      </c>
      <c r="I77" s="38">
        <v>1</v>
      </c>
      <c r="J77" s="38">
        <v>1</v>
      </c>
      <c r="L77" s="30" t="s">
        <v>101</v>
      </c>
      <c r="M77" s="30" t="s">
        <v>448</v>
      </c>
      <c r="N77" s="30" t="s">
        <v>449</v>
      </c>
      <c r="O77" s="50">
        <v>1</v>
      </c>
      <c r="P77" s="38">
        <v>1</v>
      </c>
      <c r="Q77" s="38">
        <v>1</v>
      </c>
      <c r="R77" s="38">
        <v>1</v>
      </c>
      <c r="S77" s="38">
        <v>1</v>
      </c>
    </row>
    <row r="78" spans="2:19" x14ac:dyDescent="0.2">
      <c r="B78" s="30" t="s">
        <v>101</v>
      </c>
      <c r="C78" s="30" t="s">
        <v>257</v>
      </c>
      <c r="D78" s="30" t="s">
        <v>258</v>
      </c>
      <c r="E78" s="50">
        <v>2</v>
      </c>
      <c r="F78" s="38">
        <v>0</v>
      </c>
      <c r="G78" s="38">
        <v>0</v>
      </c>
      <c r="H78" s="38">
        <v>0</v>
      </c>
      <c r="I78" s="38">
        <v>0</v>
      </c>
      <c r="J78" s="38">
        <v>0</v>
      </c>
      <c r="L78" s="30" t="s">
        <v>101</v>
      </c>
      <c r="M78" s="30" t="s">
        <v>257</v>
      </c>
      <c r="N78" s="30" t="s">
        <v>258</v>
      </c>
      <c r="O78" s="50">
        <v>5</v>
      </c>
      <c r="P78" s="38">
        <v>0</v>
      </c>
      <c r="Q78" s="38">
        <v>0</v>
      </c>
      <c r="R78" s="38">
        <v>0</v>
      </c>
      <c r="S78" s="38">
        <v>0</v>
      </c>
    </row>
    <row r="79" spans="2:19" x14ac:dyDescent="0.2">
      <c r="B79" s="30" t="s">
        <v>101</v>
      </c>
      <c r="C79" s="30" t="s">
        <v>259</v>
      </c>
      <c r="D79" s="30" t="s">
        <v>260</v>
      </c>
      <c r="E79" s="50">
        <v>2</v>
      </c>
      <c r="F79" s="38">
        <v>1</v>
      </c>
      <c r="G79" s="38">
        <v>1</v>
      </c>
      <c r="H79" s="38">
        <v>0</v>
      </c>
      <c r="I79" s="38">
        <v>1</v>
      </c>
      <c r="J79" s="38">
        <v>1</v>
      </c>
      <c r="L79" s="30" t="s">
        <v>101</v>
      </c>
      <c r="M79" s="30" t="s">
        <v>259</v>
      </c>
      <c r="N79" s="30" t="s">
        <v>260</v>
      </c>
      <c r="O79" s="50">
        <v>1</v>
      </c>
      <c r="P79" s="38">
        <v>0</v>
      </c>
      <c r="Q79" s="38">
        <v>0</v>
      </c>
      <c r="R79" s="38">
        <v>0</v>
      </c>
      <c r="S79" s="38">
        <v>0</v>
      </c>
    </row>
    <row r="80" spans="2:19" x14ac:dyDescent="0.2">
      <c r="B80" s="30" t="s">
        <v>101</v>
      </c>
      <c r="C80" s="30" t="s">
        <v>261</v>
      </c>
      <c r="D80" s="30" t="s">
        <v>262</v>
      </c>
      <c r="E80" s="50">
        <v>1</v>
      </c>
      <c r="F80" s="38">
        <v>1</v>
      </c>
      <c r="G80" s="38">
        <v>1</v>
      </c>
      <c r="H80" s="38">
        <v>0</v>
      </c>
      <c r="I80" s="38">
        <v>0</v>
      </c>
      <c r="J80" s="38">
        <v>1</v>
      </c>
      <c r="L80" s="30" t="s">
        <v>101</v>
      </c>
      <c r="M80" s="30" t="s">
        <v>450</v>
      </c>
      <c r="N80" s="30" t="s">
        <v>451</v>
      </c>
      <c r="O80" s="50">
        <v>1</v>
      </c>
      <c r="P80" s="38">
        <v>1</v>
      </c>
      <c r="Q80" s="38">
        <v>1</v>
      </c>
      <c r="R80" s="38">
        <v>1</v>
      </c>
      <c r="S80" s="38">
        <v>0</v>
      </c>
    </row>
    <row r="81" spans="2:19" x14ac:dyDescent="0.2">
      <c r="B81" s="30" t="s">
        <v>101</v>
      </c>
      <c r="C81" s="30" t="s">
        <v>263</v>
      </c>
      <c r="D81" s="30" t="s">
        <v>264</v>
      </c>
      <c r="E81" s="50">
        <v>1</v>
      </c>
      <c r="F81" s="38">
        <v>1</v>
      </c>
      <c r="G81" s="38">
        <v>1</v>
      </c>
      <c r="H81" s="38">
        <v>1</v>
      </c>
      <c r="I81" s="38">
        <v>1</v>
      </c>
      <c r="J81" s="38">
        <v>1</v>
      </c>
      <c r="L81" s="30" t="s">
        <v>101</v>
      </c>
      <c r="M81" s="30" t="s">
        <v>261</v>
      </c>
      <c r="N81" s="30" t="s">
        <v>262</v>
      </c>
      <c r="O81" s="50">
        <v>2</v>
      </c>
      <c r="P81" s="38">
        <v>1</v>
      </c>
      <c r="Q81" s="38">
        <v>1</v>
      </c>
      <c r="R81" s="38">
        <v>0</v>
      </c>
      <c r="S81" s="38">
        <v>0</v>
      </c>
    </row>
    <row r="82" spans="2:19" x14ac:dyDescent="0.2">
      <c r="B82" s="30" t="s">
        <v>101</v>
      </c>
      <c r="C82" s="30" t="s">
        <v>265</v>
      </c>
      <c r="D82" s="30" t="s">
        <v>266</v>
      </c>
      <c r="E82" s="50">
        <v>1</v>
      </c>
      <c r="F82" s="38">
        <v>1</v>
      </c>
      <c r="G82" s="38">
        <v>1</v>
      </c>
      <c r="H82" s="38">
        <v>0</v>
      </c>
      <c r="I82" s="38">
        <v>1</v>
      </c>
      <c r="J82" s="38">
        <v>1</v>
      </c>
      <c r="L82" s="30" t="s">
        <v>101</v>
      </c>
      <c r="M82" s="30" t="s">
        <v>452</v>
      </c>
      <c r="N82" s="30" t="s">
        <v>453</v>
      </c>
      <c r="O82" s="50">
        <v>1</v>
      </c>
      <c r="P82" s="38">
        <v>1</v>
      </c>
      <c r="Q82" s="38">
        <v>1</v>
      </c>
      <c r="R82" s="38">
        <v>1</v>
      </c>
      <c r="S82" s="38">
        <v>1</v>
      </c>
    </row>
    <row r="83" spans="2:19" x14ac:dyDescent="0.2">
      <c r="B83" s="30" t="s">
        <v>101</v>
      </c>
      <c r="C83" s="30" t="s">
        <v>267</v>
      </c>
      <c r="D83" s="30" t="s">
        <v>268</v>
      </c>
      <c r="E83" s="50">
        <v>2</v>
      </c>
      <c r="F83" s="38">
        <v>1</v>
      </c>
      <c r="G83" s="38">
        <v>1</v>
      </c>
      <c r="H83" s="38">
        <v>1</v>
      </c>
      <c r="I83" s="38">
        <v>1</v>
      </c>
      <c r="J83" s="38">
        <v>1</v>
      </c>
      <c r="L83" s="30" t="s">
        <v>101</v>
      </c>
      <c r="M83" s="30" t="s">
        <v>454</v>
      </c>
      <c r="N83" s="30" t="s">
        <v>455</v>
      </c>
      <c r="O83" s="50">
        <v>1</v>
      </c>
      <c r="P83" s="38">
        <v>1</v>
      </c>
      <c r="Q83" s="38">
        <v>1</v>
      </c>
      <c r="R83" s="38">
        <v>1</v>
      </c>
      <c r="S83" s="38">
        <v>0</v>
      </c>
    </row>
    <row r="84" spans="2:19" x14ac:dyDescent="0.2">
      <c r="B84" s="30" t="s">
        <v>101</v>
      </c>
      <c r="C84" s="30" t="s">
        <v>269</v>
      </c>
      <c r="D84" s="30" t="s">
        <v>270</v>
      </c>
      <c r="E84" s="50">
        <v>2</v>
      </c>
      <c r="F84" s="38">
        <v>1</v>
      </c>
      <c r="G84" s="38">
        <v>1</v>
      </c>
      <c r="H84" s="38">
        <v>0</v>
      </c>
      <c r="I84" s="38">
        <v>1</v>
      </c>
      <c r="J84" s="38">
        <v>1</v>
      </c>
      <c r="L84" s="30" t="s">
        <v>101</v>
      </c>
      <c r="M84" s="30" t="s">
        <v>456</v>
      </c>
      <c r="N84" s="30" t="s">
        <v>457</v>
      </c>
      <c r="O84" s="50">
        <v>1</v>
      </c>
      <c r="P84" s="38">
        <v>1</v>
      </c>
      <c r="Q84" s="38">
        <v>1</v>
      </c>
      <c r="R84" s="38">
        <v>0</v>
      </c>
      <c r="S84" s="38">
        <v>1</v>
      </c>
    </row>
    <row r="85" spans="2:19" x14ac:dyDescent="0.2">
      <c r="B85" s="30" t="s">
        <v>101</v>
      </c>
      <c r="C85" s="30" t="s">
        <v>271</v>
      </c>
      <c r="D85" s="30" t="s">
        <v>272</v>
      </c>
      <c r="E85" s="50">
        <v>2</v>
      </c>
      <c r="F85" s="38">
        <v>1</v>
      </c>
      <c r="G85" s="38">
        <v>1</v>
      </c>
      <c r="H85" s="38">
        <v>1</v>
      </c>
      <c r="I85" s="38">
        <v>1</v>
      </c>
      <c r="J85" s="38">
        <v>1</v>
      </c>
      <c r="L85" s="30" t="s">
        <v>101</v>
      </c>
      <c r="M85" s="30" t="s">
        <v>267</v>
      </c>
      <c r="N85" s="30" t="s">
        <v>268</v>
      </c>
      <c r="O85" s="50">
        <v>1</v>
      </c>
      <c r="P85" s="38">
        <v>0</v>
      </c>
      <c r="Q85" s="38">
        <v>0</v>
      </c>
      <c r="R85" s="38">
        <v>0</v>
      </c>
      <c r="S85" s="38">
        <v>0</v>
      </c>
    </row>
    <row r="86" spans="2:19" x14ac:dyDescent="0.2">
      <c r="B86" s="30" t="s">
        <v>101</v>
      </c>
      <c r="C86" s="30" t="s">
        <v>273</v>
      </c>
      <c r="D86" s="30" t="s">
        <v>274</v>
      </c>
      <c r="E86" s="50">
        <v>1</v>
      </c>
      <c r="F86" s="38">
        <v>0</v>
      </c>
      <c r="G86" s="38">
        <v>0</v>
      </c>
      <c r="H86" s="38">
        <v>0</v>
      </c>
      <c r="I86" s="38">
        <v>0</v>
      </c>
      <c r="J86" s="38">
        <v>0</v>
      </c>
      <c r="L86" s="30" t="s">
        <v>101</v>
      </c>
      <c r="M86" s="30" t="s">
        <v>458</v>
      </c>
      <c r="N86" s="30" t="s">
        <v>459</v>
      </c>
      <c r="O86" s="50">
        <v>1</v>
      </c>
      <c r="P86" s="38">
        <v>0</v>
      </c>
      <c r="Q86" s="38">
        <v>0</v>
      </c>
      <c r="R86" s="38">
        <v>0</v>
      </c>
      <c r="S86" s="38">
        <v>0</v>
      </c>
    </row>
    <row r="87" spans="2:19" x14ac:dyDescent="0.2">
      <c r="B87" s="30" t="s">
        <v>101</v>
      </c>
      <c r="C87" s="30" t="s">
        <v>275</v>
      </c>
      <c r="D87" s="30" t="s">
        <v>276</v>
      </c>
      <c r="E87" s="50">
        <v>2</v>
      </c>
      <c r="F87" s="38">
        <v>1</v>
      </c>
      <c r="G87" s="38">
        <v>1</v>
      </c>
      <c r="H87" s="38">
        <v>0</v>
      </c>
      <c r="I87" s="38">
        <v>1</v>
      </c>
      <c r="J87" s="38">
        <v>1</v>
      </c>
      <c r="L87" s="30" t="s">
        <v>101</v>
      </c>
      <c r="M87" s="30" t="s">
        <v>269</v>
      </c>
      <c r="N87" s="30" t="s">
        <v>270</v>
      </c>
      <c r="O87" s="50">
        <v>1</v>
      </c>
      <c r="P87" s="38">
        <v>1</v>
      </c>
      <c r="Q87" s="38">
        <v>1</v>
      </c>
      <c r="R87" s="38">
        <v>0</v>
      </c>
      <c r="S87" s="38">
        <v>1</v>
      </c>
    </row>
    <row r="88" spans="2:19" x14ac:dyDescent="0.2">
      <c r="B88" s="30" t="s">
        <v>101</v>
      </c>
      <c r="C88" s="30" t="s">
        <v>277</v>
      </c>
      <c r="D88" s="30" t="s">
        <v>278</v>
      </c>
      <c r="E88" s="50">
        <v>1</v>
      </c>
      <c r="F88" s="38">
        <v>1</v>
      </c>
      <c r="G88" s="38">
        <v>1</v>
      </c>
      <c r="H88" s="38">
        <v>1</v>
      </c>
      <c r="I88" s="38">
        <v>1</v>
      </c>
      <c r="J88" s="38">
        <v>1</v>
      </c>
      <c r="L88" s="30" t="s">
        <v>101</v>
      </c>
      <c r="M88" s="30" t="s">
        <v>271</v>
      </c>
      <c r="N88" s="30" t="s">
        <v>272</v>
      </c>
      <c r="O88" s="50">
        <v>2</v>
      </c>
      <c r="P88" s="38">
        <v>1</v>
      </c>
      <c r="Q88" s="38">
        <v>1</v>
      </c>
      <c r="R88" s="38">
        <v>1</v>
      </c>
      <c r="S88" s="38">
        <v>1</v>
      </c>
    </row>
    <row r="89" spans="2:19" x14ac:dyDescent="0.2">
      <c r="B89" s="30" t="s">
        <v>101</v>
      </c>
      <c r="C89" s="30" t="s">
        <v>279</v>
      </c>
      <c r="D89" s="30" t="s">
        <v>280</v>
      </c>
      <c r="E89" s="50">
        <v>1</v>
      </c>
      <c r="F89" s="38">
        <v>1</v>
      </c>
      <c r="G89" s="38">
        <v>1</v>
      </c>
      <c r="H89" s="38">
        <v>0</v>
      </c>
      <c r="I89" s="38">
        <v>1</v>
      </c>
      <c r="J89" s="38">
        <v>1</v>
      </c>
      <c r="L89" s="30" t="s">
        <v>101</v>
      </c>
      <c r="M89" s="30" t="s">
        <v>273</v>
      </c>
      <c r="N89" s="30" t="s">
        <v>274</v>
      </c>
      <c r="O89" s="50">
        <v>2</v>
      </c>
      <c r="P89" s="38">
        <v>1</v>
      </c>
      <c r="Q89" s="38">
        <v>1</v>
      </c>
      <c r="R89" s="38">
        <v>1</v>
      </c>
      <c r="S89" s="38">
        <v>0</v>
      </c>
    </row>
    <row r="90" spans="2:19" x14ac:dyDescent="0.2">
      <c r="B90" s="30" t="s">
        <v>101</v>
      </c>
      <c r="C90" s="30" t="s">
        <v>281</v>
      </c>
      <c r="D90" s="30" t="s">
        <v>282</v>
      </c>
      <c r="E90" s="50">
        <v>2</v>
      </c>
      <c r="F90" s="38">
        <v>1</v>
      </c>
      <c r="G90" s="38">
        <v>1</v>
      </c>
      <c r="H90" s="38">
        <v>0</v>
      </c>
      <c r="I90" s="38">
        <v>0</v>
      </c>
      <c r="J90" s="38">
        <v>1</v>
      </c>
      <c r="L90" s="30" t="s">
        <v>101</v>
      </c>
      <c r="M90" s="30" t="s">
        <v>275</v>
      </c>
      <c r="N90" s="30" t="s">
        <v>276</v>
      </c>
      <c r="O90" s="50">
        <v>1</v>
      </c>
      <c r="P90" s="38">
        <v>1</v>
      </c>
      <c r="Q90" s="38">
        <v>1</v>
      </c>
      <c r="R90" s="38">
        <v>0</v>
      </c>
      <c r="S90" s="38">
        <v>0</v>
      </c>
    </row>
    <row r="91" spans="2:19" x14ac:dyDescent="0.2">
      <c r="B91" s="30" t="s">
        <v>101</v>
      </c>
      <c r="C91" s="30" t="s">
        <v>283</v>
      </c>
      <c r="D91" s="30" t="s">
        <v>284</v>
      </c>
      <c r="E91" s="50">
        <v>1</v>
      </c>
      <c r="F91" s="38">
        <v>1</v>
      </c>
      <c r="G91" s="38">
        <v>1</v>
      </c>
      <c r="H91" s="38">
        <v>0</v>
      </c>
      <c r="I91" s="38">
        <v>0</v>
      </c>
      <c r="J91" s="38">
        <v>1</v>
      </c>
      <c r="L91" s="30" t="s">
        <v>101</v>
      </c>
      <c r="M91" s="30" t="s">
        <v>277</v>
      </c>
      <c r="N91" s="30" t="s">
        <v>278</v>
      </c>
      <c r="O91" s="50">
        <v>3</v>
      </c>
      <c r="P91" s="38">
        <v>1</v>
      </c>
      <c r="Q91" s="38">
        <v>1</v>
      </c>
      <c r="R91" s="38">
        <v>0</v>
      </c>
      <c r="S91" s="38">
        <v>1</v>
      </c>
    </row>
    <row r="92" spans="2:19" x14ac:dyDescent="0.2">
      <c r="B92" s="30" t="s">
        <v>101</v>
      </c>
      <c r="C92" s="30" t="s">
        <v>285</v>
      </c>
      <c r="D92" s="30" t="s">
        <v>286</v>
      </c>
      <c r="E92" s="50">
        <v>3</v>
      </c>
      <c r="F92" s="38">
        <v>1</v>
      </c>
      <c r="G92" s="38">
        <v>1</v>
      </c>
      <c r="H92" s="38">
        <v>1</v>
      </c>
      <c r="I92" s="38">
        <v>1</v>
      </c>
      <c r="J92" s="38">
        <v>0</v>
      </c>
      <c r="L92" s="30" t="s">
        <v>101</v>
      </c>
      <c r="M92" s="30" t="s">
        <v>460</v>
      </c>
      <c r="N92" s="30" t="s">
        <v>461</v>
      </c>
      <c r="O92" s="50">
        <v>1</v>
      </c>
      <c r="P92" s="38">
        <v>0</v>
      </c>
      <c r="Q92" s="38">
        <v>0</v>
      </c>
      <c r="R92" s="38">
        <v>0</v>
      </c>
      <c r="S92" s="38">
        <v>0</v>
      </c>
    </row>
    <row r="93" spans="2:19" x14ac:dyDescent="0.2">
      <c r="B93" s="30" t="s">
        <v>101</v>
      </c>
      <c r="C93" s="30" t="s">
        <v>287</v>
      </c>
      <c r="D93" s="30" t="s">
        <v>288</v>
      </c>
      <c r="E93" s="50">
        <v>1</v>
      </c>
      <c r="F93" s="38">
        <v>1</v>
      </c>
      <c r="G93" s="38">
        <v>1</v>
      </c>
      <c r="H93" s="38">
        <v>0</v>
      </c>
      <c r="I93" s="38">
        <v>1</v>
      </c>
      <c r="J93" s="38">
        <v>1</v>
      </c>
      <c r="L93" s="30" t="s">
        <v>101</v>
      </c>
      <c r="M93" s="30" t="s">
        <v>283</v>
      </c>
      <c r="N93" s="30" t="s">
        <v>284</v>
      </c>
      <c r="O93" s="50">
        <v>2</v>
      </c>
      <c r="P93" s="38">
        <v>1</v>
      </c>
      <c r="Q93" s="38">
        <v>1</v>
      </c>
      <c r="R93" s="38">
        <v>1</v>
      </c>
      <c r="S93" s="38">
        <v>0</v>
      </c>
    </row>
    <row r="94" spans="2:19" x14ac:dyDescent="0.2">
      <c r="B94" s="30" t="s">
        <v>101</v>
      </c>
      <c r="C94" s="30" t="s">
        <v>289</v>
      </c>
      <c r="D94" s="30" t="s">
        <v>290</v>
      </c>
      <c r="E94" s="50">
        <v>1</v>
      </c>
      <c r="F94" s="38">
        <v>1</v>
      </c>
      <c r="G94" s="38">
        <v>1</v>
      </c>
      <c r="H94" s="38">
        <v>0</v>
      </c>
      <c r="I94" s="38">
        <v>0</v>
      </c>
      <c r="J94" s="38">
        <v>1</v>
      </c>
      <c r="L94" s="30" t="s">
        <v>101</v>
      </c>
      <c r="M94" s="30" t="s">
        <v>285</v>
      </c>
      <c r="N94" s="30" t="s">
        <v>286</v>
      </c>
      <c r="O94" s="50">
        <v>2</v>
      </c>
      <c r="P94" s="38">
        <v>1</v>
      </c>
      <c r="Q94" s="38">
        <v>1</v>
      </c>
      <c r="R94" s="38">
        <v>1</v>
      </c>
      <c r="S94" s="38">
        <v>1</v>
      </c>
    </row>
    <row r="95" spans="2:19" x14ac:dyDescent="0.2">
      <c r="B95" s="30" t="s">
        <v>101</v>
      </c>
      <c r="C95" s="30" t="s">
        <v>291</v>
      </c>
      <c r="D95" s="30" t="s">
        <v>292</v>
      </c>
      <c r="E95" s="50">
        <v>2</v>
      </c>
      <c r="F95" s="38">
        <v>0</v>
      </c>
      <c r="G95" s="38">
        <v>0</v>
      </c>
      <c r="H95" s="38">
        <v>0</v>
      </c>
      <c r="I95" s="38">
        <v>0</v>
      </c>
      <c r="J95" s="38">
        <v>0</v>
      </c>
      <c r="L95" s="30" t="s">
        <v>101</v>
      </c>
      <c r="M95" s="30" t="s">
        <v>462</v>
      </c>
      <c r="N95" s="30" t="s">
        <v>463</v>
      </c>
      <c r="O95" s="50">
        <v>1</v>
      </c>
      <c r="P95" s="38">
        <v>0</v>
      </c>
      <c r="Q95" s="38">
        <v>0</v>
      </c>
      <c r="R95" s="38">
        <v>0</v>
      </c>
      <c r="S95" s="38">
        <v>0</v>
      </c>
    </row>
    <row r="96" spans="2:19" x14ac:dyDescent="0.2">
      <c r="B96" s="30" t="s">
        <v>110</v>
      </c>
      <c r="C96" s="30" t="s">
        <v>293</v>
      </c>
      <c r="D96" s="30" t="s">
        <v>294</v>
      </c>
      <c r="E96" s="50">
        <v>1</v>
      </c>
      <c r="F96" s="38">
        <v>1</v>
      </c>
      <c r="G96" s="38">
        <v>1</v>
      </c>
      <c r="H96" s="38">
        <v>0</v>
      </c>
      <c r="I96" s="38">
        <v>1</v>
      </c>
      <c r="J96" s="38">
        <v>1</v>
      </c>
      <c r="L96" s="30" t="s">
        <v>101</v>
      </c>
      <c r="M96" s="30" t="s">
        <v>287</v>
      </c>
      <c r="N96" s="30" t="s">
        <v>288</v>
      </c>
      <c r="O96" s="50">
        <v>3</v>
      </c>
      <c r="P96" s="38">
        <v>1</v>
      </c>
      <c r="Q96" s="38">
        <v>1</v>
      </c>
      <c r="R96" s="38">
        <v>0</v>
      </c>
      <c r="S96" s="38">
        <v>1</v>
      </c>
    </row>
    <row r="97" spans="2:19" x14ac:dyDescent="0.2">
      <c r="B97" s="30" t="s">
        <v>110</v>
      </c>
      <c r="C97" s="30" t="s">
        <v>295</v>
      </c>
      <c r="D97" s="30" t="s">
        <v>296</v>
      </c>
      <c r="E97" s="50">
        <v>1</v>
      </c>
      <c r="F97" s="38">
        <v>1</v>
      </c>
      <c r="G97" s="38">
        <v>1</v>
      </c>
      <c r="H97" s="38">
        <v>0</v>
      </c>
      <c r="I97" s="38">
        <v>1</v>
      </c>
      <c r="J97" s="38">
        <v>1</v>
      </c>
      <c r="L97" s="30" t="s">
        <v>101</v>
      </c>
      <c r="M97" s="30" t="s">
        <v>291</v>
      </c>
      <c r="N97" s="30" t="s">
        <v>292</v>
      </c>
      <c r="O97" s="50">
        <v>1</v>
      </c>
      <c r="P97" s="38">
        <v>0</v>
      </c>
      <c r="Q97" s="38">
        <v>0</v>
      </c>
      <c r="R97" s="38">
        <v>0</v>
      </c>
      <c r="S97" s="38">
        <v>0</v>
      </c>
    </row>
    <row r="98" spans="2:19" x14ac:dyDescent="0.2">
      <c r="B98" s="30" t="s">
        <v>110</v>
      </c>
      <c r="C98" s="30" t="s">
        <v>297</v>
      </c>
      <c r="D98" s="30" t="s">
        <v>298</v>
      </c>
      <c r="E98" s="50">
        <v>1</v>
      </c>
      <c r="F98" s="38">
        <v>1</v>
      </c>
      <c r="G98" s="38">
        <v>0</v>
      </c>
      <c r="H98" s="38">
        <v>0</v>
      </c>
      <c r="I98" s="38">
        <v>1</v>
      </c>
      <c r="J98" s="38">
        <v>1</v>
      </c>
      <c r="L98" s="30" t="s">
        <v>101</v>
      </c>
      <c r="M98" s="30" t="s">
        <v>464</v>
      </c>
      <c r="N98" s="30" t="s">
        <v>465</v>
      </c>
      <c r="O98" s="50">
        <v>1</v>
      </c>
      <c r="P98" s="38">
        <v>0</v>
      </c>
      <c r="Q98" s="38">
        <v>0</v>
      </c>
      <c r="R98" s="38">
        <v>0</v>
      </c>
      <c r="S98" s="38">
        <v>0</v>
      </c>
    </row>
    <row r="99" spans="2:19" x14ac:dyDescent="0.2">
      <c r="B99" s="30" t="s">
        <v>110</v>
      </c>
      <c r="C99" s="30" t="s">
        <v>299</v>
      </c>
      <c r="D99" s="30" t="s">
        <v>300</v>
      </c>
      <c r="E99" s="50">
        <v>1</v>
      </c>
      <c r="F99" s="38">
        <v>1</v>
      </c>
      <c r="G99" s="38">
        <v>1</v>
      </c>
      <c r="H99" s="38">
        <v>0</v>
      </c>
      <c r="I99" s="38">
        <v>1</v>
      </c>
      <c r="J99" s="38">
        <v>1</v>
      </c>
      <c r="L99" s="30" t="s">
        <v>110</v>
      </c>
      <c r="M99" s="30" t="s">
        <v>295</v>
      </c>
      <c r="N99" s="30" t="s">
        <v>296</v>
      </c>
      <c r="O99" s="50">
        <v>2</v>
      </c>
      <c r="P99" s="38">
        <v>1</v>
      </c>
      <c r="Q99" s="38">
        <v>1</v>
      </c>
      <c r="R99" s="38">
        <v>0</v>
      </c>
      <c r="S99" s="38">
        <v>1</v>
      </c>
    </row>
    <row r="100" spans="2:19" x14ac:dyDescent="0.2">
      <c r="B100" s="30" t="s">
        <v>110</v>
      </c>
      <c r="C100" s="30" t="s">
        <v>301</v>
      </c>
      <c r="D100" s="30" t="s">
        <v>302</v>
      </c>
      <c r="E100" s="50">
        <v>1</v>
      </c>
      <c r="F100" s="38">
        <v>1</v>
      </c>
      <c r="G100" s="38">
        <v>1</v>
      </c>
      <c r="H100" s="38">
        <v>1</v>
      </c>
      <c r="I100" s="38">
        <v>0</v>
      </c>
      <c r="J100" s="38">
        <v>1</v>
      </c>
      <c r="L100" s="30" t="s">
        <v>110</v>
      </c>
      <c r="M100" s="30" t="s">
        <v>466</v>
      </c>
      <c r="N100" s="30" t="s">
        <v>467</v>
      </c>
      <c r="O100" s="50">
        <v>1</v>
      </c>
      <c r="P100" s="38">
        <v>0</v>
      </c>
      <c r="Q100" s="38">
        <v>0</v>
      </c>
      <c r="R100" s="38">
        <v>0</v>
      </c>
      <c r="S100" s="38">
        <v>0</v>
      </c>
    </row>
    <row r="101" spans="2:19" x14ac:dyDescent="0.2">
      <c r="B101" s="30" t="s">
        <v>110</v>
      </c>
      <c r="C101" s="30" t="s">
        <v>303</v>
      </c>
      <c r="D101" s="30" t="s">
        <v>304</v>
      </c>
      <c r="E101" s="50">
        <v>1</v>
      </c>
      <c r="F101" s="38">
        <v>1</v>
      </c>
      <c r="G101" s="38">
        <v>1</v>
      </c>
      <c r="H101" s="38">
        <v>0</v>
      </c>
      <c r="I101" s="38">
        <v>1</v>
      </c>
      <c r="J101" s="38">
        <v>1</v>
      </c>
      <c r="L101" s="30" t="s">
        <v>110</v>
      </c>
      <c r="M101" s="30" t="s">
        <v>468</v>
      </c>
      <c r="N101" s="30" t="s">
        <v>469</v>
      </c>
      <c r="O101" s="50">
        <v>1</v>
      </c>
      <c r="P101" s="38">
        <v>0</v>
      </c>
      <c r="Q101" s="38">
        <v>0</v>
      </c>
      <c r="R101" s="38">
        <v>0</v>
      </c>
      <c r="S101" s="38">
        <v>0</v>
      </c>
    </row>
    <row r="102" spans="2:19" x14ac:dyDescent="0.2">
      <c r="B102" s="30" t="s">
        <v>110</v>
      </c>
      <c r="C102" s="30" t="s">
        <v>305</v>
      </c>
      <c r="D102" s="30" t="s">
        <v>306</v>
      </c>
      <c r="E102" s="50">
        <v>2</v>
      </c>
      <c r="F102" s="38">
        <v>1</v>
      </c>
      <c r="G102" s="38">
        <v>1</v>
      </c>
      <c r="H102" s="38">
        <v>0</v>
      </c>
      <c r="I102" s="38">
        <v>1</v>
      </c>
      <c r="J102" s="38">
        <v>1</v>
      </c>
      <c r="L102" s="30" t="s">
        <v>110</v>
      </c>
      <c r="M102" s="30" t="s">
        <v>299</v>
      </c>
      <c r="N102" s="30" t="s">
        <v>300</v>
      </c>
      <c r="O102" s="50">
        <v>1</v>
      </c>
      <c r="P102" s="38">
        <v>1</v>
      </c>
      <c r="Q102" s="38">
        <v>1</v>
      </c>
      <c r="R102" s="38">
        <v>0</v>
      </c>
      <c r="S102" s="38">
        <v>1</v>
      </c>
    </row>
    <row r="103" spans="2:19" x14ac:dyDescent="0.2">
      <c r="B103" s="30" t="s">
        <v>110</v>
      </c>
      <c r="C103" s="30" t="s">
        <v>307</v>
      </c>
      <c r="D103" s="30" t="s">
        <v>308</v>
      </c>
      <c r="E103" s="50">
        <v>2</v>
      </c>
      <c r="F103" s="38">
        <v>1</v>
      </c>
      <c r="G103" s="38">
        <v>1</v>
      </c>
      <c r="H103" s="38">
        <v>1</v>
      </c>
      <c r="I103" s="38">
        <v>1</v>
      </c>
      <c r="J103" s="38">
        <v>1</v>
      </c>
      <c r="L103" s="30" t="s">
        <v>110</v>
      </c>
      <c r="M103" s="30" t="s">
        <v>303</v>
      </c>
      <c r="N103" s="30" t="s">
        <v>304</v>
      </c>
      <c r="O103" s="50">
        <v>2</v>
      </c>
      <c r="P103" s="38">
        <v>1</v>
      </c>
      <c r="Q103" s="38">
        <v>1</v>
      </c>
      <c r="R103" s="38">
        <v>0</v>
      </c>
      <c r="S103" s="38">
        <v>1</v>
      </c>
    </row>
    <row r="104" spans="2:19" x14ac:dyDescent="0.2">
      <c r="B104" s="30" t="s">
        <v>110</v>
      </c>
      <c r="C104" s="30" t="s">
        <v>309</v>
      </c>
      <c r="D104" s="30" t="s">
        <v>310</v>
      </c>
      <c r="E104" s="50">
        <v>1</v>
      </c>
      <c r="F104" s="38">
        <v>0</v>
      </c>
      <c r="G104" s="38">
        <v>0</v>
      </c>
      <c r="H104" s="38">
        <v>0</v>
      </c>
      <c r="I104" s="38">
        <v>0</v>
      </c>
      <c r="J104" s="38">
        <v>0</v>
      </c>
      <c r="L104" s="30" t="s">
        <v>110</v>
      </c>
      <c r="M104" s="30" t="s">
        <v>305</v>
      </c>
      <c r="N104" s="30" t="s">
        <v>306</v>
      </c>
      <c r="O104" s="50">
        <v>2</v>
      </c>
      <c r="P104" s="38">
        <v>1</v>
      </c>
      <c r="Q104" s="38">
        <v>1</v>
      </c>
      <c r="R104" s="38">
        <v>0</v>
      </c>
      <c r="S104" s="38">
        <v>1</v>
      </c>
    </row>
    <row r="105" spans="2:19" x14ac:dyDescent="0.2">
      <c r="B105" s="30" t="s">
        <v>110</v>
      </c>
      <c r="C105" s="30" t="s">
        <v>311</v>
      </c>
      <c r="D105" s="30" t="s">
        <v>312</v>
      </c>
      <c r="E105" s="50">
        <v>6</v>
      </c>
      <c r="F105" s="38">
        <v>1</v>
      </c>
      <c r="G105" s="38">
        <v>1</v>
      </c>
      <c r="H105" s="38">
        <v>0</v>
      </c>
      <c r="I105" s="38">
        <v>0</v>
      </c>
      <c r="J105" s="38">
        <v>1</v>
      </c>
      <c r="L105" s="30" t="s">
        <v>110</v>
      </c>
      <c r="M105" s="30" t="s">
        <v>307</v>
      </c>
      <c r="N105" s="30" t="s">
        <v>308</v>
      </c>
      <c r="O105" s="50">
        <v>2</v>
      </c>
      <c r="P105" s="38">
        <v>0</v>
      </c>
      <c r="Q105" s="38">
        <v>0</v>
      </c>
      <c r="R105" s="38">
        <v>0</v>
      </c>
      <c r="S105" s="38">
        <v>0</v>
      </c>
    </row>
    <row r="106" spans="2:19" x14ac:dyDescent="0.2">
      <c r="B106" s="30" t="s">
        <v>110</v>
      </c>
      <c r="C106" s="30" t="s">
        <v>313</v>
      </c>
      <c r="D106" s="30" t="s">
        <v>314</v>
      </c>
      <c r="E106" s="50">
        <v>3</v>
      </c>
      <c r="F106" s="38">
        <v>1</v>
      </c>
      <c r="G106" s="38">
        <v>1</v>
      </c>
      <c r="H106" s="38">
        <v>0</v>
      </c>
      <c r="I106" s="38">
        <v>0</v>
      </c>
      <c r="J106" s="38">
        <v>1</v>
      </c>
      <c r="L106" s="30" t="s">
        <v>110</v>
      </c>
      <c r="M106" s="30" t="s">
        <v>311</v>
      </c>
      <c r="N106" s="30" t="s">
        <v>312</v>
      </c>
      <c r="O106" s="50">
        <v>4</v>
      </c>
      <c r="P106" s="38">
        <v>1</v>
      </c>
      <c r="Q106" s="38">
        <v>1</v>
      </c>
      <c r="R106" s="38">
        <v>0</v>
      </c>
      <c r="S106" s="38">
        <v>0</v>
      </c>
    </row>
    <row r="107" spans="2:19" x14ac:dyDescent="0.2">
      <c r="B107" s="30" t="s">
        <v>110</v>
      </c>
      <c r="C107" s="30" t="s">
        <v>315</v>
      </c>
      <c r="D107" s="30" t="s">
        <v>316</v>
      </c>
      <c r="E107" s="50">
        <v>1</v>
      </c>
      <c r="F107" s="38">
        <v>1</v>
      </c>
      <c r="G107" s="38">
        <v>1</v>
      </c>
      <c r="H107" s="38">
        <v>1</v>
      </c>
      <c r="I107" s="38">
        <v>0</v>
      </c>
      <c r="J107" s="38">
        <v>1</v>
      </c>
      <c r="L107" s="30" t="s">
        <v>110</v>
      </c>
      <c r="M107" s="30" t="s">
        <v>313</v>
      </c>
      <c r="N107" s="30" t="s">
        <v>314</v>
      </c>
      <c r="O107" s="50">
        <v>1</v>
      </c>
      <c r="P107" s="38">
        <v>0</v>
      </c>
      <c r="Q107" s="38">
        <v>0</v>
      </c>
      <c r="R107" s="38">
        <v>0</v>
      </c>
      <c r="S107" s="38">
        <v>0</v>
      </c>
    </row>
    <row r="108" spans="2:19" x14ac:dyDescent="0.2">
      <c r="B108" s="30" t="s">
        <v>110</v>
      </c>
      <c r="C108" s="30" t="s">
        <v>317</v>
      </c>
      <c r="D108" s="30" t="s">
        <v>318</v>
      </c>
      <c r="E108" s="50">
        <v>3</v>
      </c>
      <c r="F108" s="38">
        <v>1</v>
      </c>
      <c r="G108" s="38">
        <v>1</v>
      </c>
      <c r="H108" s="38">
        <v>1</v>
      </c>
      <c r="I108" s="38">
        <v>1</v>
      </c>
      <c r="J108" s="38">
        <v>1</v>
      </c>
      <c r="L108" s="30" t="s">
        <v>110</v>
      </c>
      <c r="M108" s="30" t="s">
        <v>470</v>
      </c>
      <c r="N108" s="30" t="s">
        <v>471</v>
      </c>
      <c r="O108" s="50">
        <v>2</v>
      </c>
      <c r="P108" s="38">
        <v>1</v>
      </c>
      <c r="Q108" s="38">
        <v>0</v>
      </c>
      <c r="R108" s="38">
        <v>0</v>
      </c>
      <c r="S108" s="38">
        <v>1</v>
      </c>
    </row>
    <row r="109" spans="2:19" x14ac:dyDescent="0.2">
      <c r="B109" s="30" t="s">
        <v>110</v>
      </c>
      <c r="C109" s="30" t="s">
        <v>319</v>
      </c>
      <c r="D109" s="30" t="s">
        <v>320</v>
      </c>
      <c r="E109" s="50">
        <v>1</v>
      </c>
      <c r="F109" s="38">
        <v>1</v>
      </c>
      <c r="G109" s="38">
        <v>1</v>
      </c>
      <c r="H109" s="38">
        <v>0</v>
      </c>
      <c r="I109" s="38">
        <v>1</v>
      </c>
      <c r="J109" s="38">
        <v>1</v>
      </c>
      <c r="L109" s="30" t="s">
        <v>110</v>
      </c>
      <c r="M109" s="30" t="s">
        <v>315</v>
      </c>
      <c r="N109" s="30" t="s">
        <v>316</v>
      </c>
      <c r="O109" s="50">
        <v>1</v>
      </c>
      <c r="P109" s="38">
        <v>0</v>
      </c>
      <c r="Q109" s="38">
        <v>0</v>
      </c>
      <c r="R109" s="38">
        <v>0</v>
      </c>
      <c r="S109" s="38">
        <v>0</v>
      </c>
    </row>
    <row r="110" spans="2:19" x14ac:dyDescent="0.2">
      <c r="B110" s="30" t="s">
        <v>110</v>
      </c>
      <c r="C110" s="30" t="s">
        <v>321</v>
      </c>
      <c r="D110" s="30" t="s">
        <v>322</v>
      </c>
      <c r="E110" s="50">
        <v>1</v>
      </c>
      <c r="F110" s="38">
        <v>1</v>
      </c>
      <c r="G110" s="38">
        <v>1</v>
      </c>
      <c r="H110" s="38">
        <v>0</v>
      </c>
      <c r="I110" s="38">
        <v>1</v>
      </c>
      <c r="J110" s="38">
        <v>1</v>
      </c>
      <c r="L110" s="30" t="s">
        <v>110</v>
      </c>
      <c r="M110" s="30" t="s">
        <v>472</v>
      </c>
      <c r="N110" s="30" t="s">
        <v>473</v>
      </c>
      <c r="O110" s="50">
        <v>1</v>
      </c>
      <c r="P110" s="38">
        <v>1</v>
      </c>
      <c r="Q110" s="38">
        <v>1</v>
      </c>
      <c r="R110" s="38">
        <v>0</v>
      </c>
      <c r="S110" s="38">
        <v>1</v>
      </c>
    </row>
    <row r="111" spans="2:19" x14ac:dyDescent="0.2">
      <c r="B111" s="30" t="s">
        <v>110</v>
      </c>
      <c r="C111" s="30" t="s">
        <v>323</v>
      </c>
      <c r="D111" s="30" t="s">
        <v>324</v>
      </c>
      <c r="E111" s="50">
        <v>2</v>
      </c>
      <c r="F111" s="38">
        <v>1</v>
      </c>
      <c r="G111" s="38">
        <v>1</v>
      </c>
      <c r="H111" s="38">
        <v>0</v>
      </c>
      <c r="I111" s="38">
        <v>1</v>
      </c>
      <c r="J111" s="38">
        <v>1</v>
      </c>
      <c r="L111" s="30" t="s">
        <v>110</v>
      </c>
      <c r="M111" s="30" t="s">
        <v>317</v>
      </c>
      <c r="N111" s="30" t="s">
        <v>318</v>
      </c>
      <c r="O111" s="50">
        <v>3</v>
      </c>
      <c r="P111" s="38">
        <v>0</v>
      </c>
      <c r="Q111" s="38">
        <v>0</v>
      </c>
      <c r="R111" s="38">
        <v>0</v>
      </c>
      <c r="S111" s="38">
        <v>0</v>
      </c>
    </row>
    <row r="112" spans="2:19" x14ac:dyDescent="0.2">
      <c r="B112" s="30" t="s">
        <v>110</v>
      </c>
      <c r="C112" s="30" t="s">
        <v>325</v>
      </c>
      <c r="D112" s="30" t="s">
        <v>326</v>
      </c>
      <c r="E112" s="50">
        <v>1</v>
      </c>
      <c r="F112" s="38">
        <v>1</v>
      </c>
      <c r="G112" s="38">
        <v>1</v>
      </c>
      <c r="H112" s="38">
        <v>1</v>
      </c>
      <c r="I112" s="38">
        <v>1</v>
      </c>
      <c r="J112" s="38">
        <v>1</v>
      </c>
      <c r="L112" s="30" t="s">
        <v>110</v>
      </c>
      <c r="M112" s="30" t="s">
        <v>474</v>
      </c>
      <c r="N112" s="30" t="s">
        <v>475</v>
      </c>
      <c r="O112" s="50">
        <v>1</v>
      </c>
      <c r="P112" s="38">
        <v>0</v>
      </c>
      <c r="Q112" s="38">
        <v>0</v>
      </c>
      <c r="R112" s="38">
        <v>0</v>
      </c>
      <c r="S112" s="38">
        <v>0</v>
      </c>
    </row>
    <row r="113" spans="2:19" x14ac:dyDescent="0.2">
      <c r="B113" s="30" t="s">
        <v>110</v>
      </c>
      <c r="C113" s="30" t="s">
        <v>327</v>
      </c>
      <c r="D113" s="30" t="s">
        <v>328</v>
      </c>
      <c r="E113" s="50">
        <v>2</v>
      </c>
      <c r="F113" s="38">
        <v>1</v>
      </c>
      <c r="G113" s="38">
        <v>1</v>
      </c>
      <c r="H113" s="38">
        <v>0</v>
      </c>
      <c r="I113" s="38">
        <v>1</v>
      </c>
      <c r="J113" s="38">
        <v>1</v>
      </c>
      <c r="L113" s="30" t="s">
        <v>110</v>
      </c>
      <c r="M113" s="30" t="s">
        <v>319</v>
      </c>
      <c r="N113" s="30" t="s">
        <v>320</v>
      </c>
      <c r="O113" s="50">
        <v>1</v>
      </c>
      <c r="P113" s="38">
        <v>1</v>
      </c>
      <c r="Q113" s="38">
        <v>1</v>
      </c>
      <c r="R113" s="38">
        <v>0</v>
      </c>
      <c r="S113" s="38">
        <v>1</v>
      </c>
    </row>
    <row r="114" spans="2:19" x14ac:dyDescent="0.2">
      <c r="B114" s="30" t="s">
        <v>110</v>
      </c>
      <c r="C114" s="30" t="s">
        <v>329</v>
      </c>
      <c r="D114" s="30" t="s">
        <v>330</v>
      </c>
      <c r="E114" s="50">
        <v>1</v>
      </c>
      <c r="F114" s="38">
        <v>1</v>
      </c>
      <c r="G114" s="38">
        <v>1</v>
      </c>
      <c r="H114" s="38">
        <v>0</v>
      </c>
      <c r="I114" s="38">
        <v>1</v>
      </c>
      <c r="J114" s="38">
        <v>1</v>
      </c>
      <c r="L114" s="30" t="s">
        <v>110</v>
      </c>
      <c r="M114" s="30" t="s">
        <v>321</v>
      </c>
      <c r="N114" s="30" t="s">
        <v>322</v>
      </c>
      <c r="O114" s="50">
        <v>1</v>
      </c>
      <c r="P114" s="38">
        <v>1</v>
      </c>
      <c r="Q114" s="38">
        <v>1</v>
      </c>
      <c r="R114" s="38">
        <v>0</v>
      </c>
      <c r="S114" s="38">
        <v>1</v>
      </c>
    </row>
    <row r="115" spans="2:19" x14ac:dyDescent="0.2">
      <c r="B115" s="30" t="s">
        <v>117</v>
      </c>
      <c r="C115" s="30" t="s">
        <v>331</v>
      </c>
      <c r="D115" s="30" t="s">
        <v>332</v>
      </c>
      <c r="E115" s="50">
        <v>1</v>
      </c>
      <c r="F115" s="38">
        <v>1</v>
      </c>
      <c r="G115" s="38">
        <v>1</v>
      </c>
      <c r="H115" s="38">
        <v>0</v>
      </c>
      <c r="I115" s="38">
        <v>1</v>
      </c>
      <c r="J115" s="38">
        <v>1</v>
      </c>
      <c r="L115" s="30" t="s">
        <v>110</v>
      </c>
      <c r="M115" s="30" t="s">
        <v>323</v>
      </c>
      <c r="N115" s="30" t="s">
        <v>324</v>
      </c>
      <c r="O115" s="50">
        <v>1</v>
      </c>
      <c r="P115" s="38">
        <v>1</v>
      </c>
      <c r="Q115" s="38">
        <v>1</v>
      </c>
      <c r="R115" s="38">
        <v>0</v>
      </c>
      <c r="S115" s="38">
        <v>1</v>
      </c>
    </row>
    <row r="116" spans="2:19" x14ac:dyDescent="0.2">
      <c r="B116" s="30" t="s">
        <v>117</v>
      </c>
      <c r="C116" s="30" t="s">
        <v>333</v>
      </c>
      <c r="D116" s="30" t="s">
        <v>334</v>
      </c>
      <c r="E116" s="50">
        <v>2</v>
      </c>
      <c r="F116" s="38">
        <v>1</v>
      </c>
      <c r="G116" s="38">
        <v>1</v>
      </c>
      <c r="H116" s="38">
        <v>0</v>
      </c>
      <c r="I116" s="38">
        <v>0</v>
      </c>
      <c r="J116" s="38">
        <v>1</v>
      </c>
      <c r="L116" s="30" t="s">
        <v>110</v>
      </c>
      <c r="M116" s="30" t="s">
        <v>325</v>
      </c>
      <c r="N116" s="30" t="s">
        <v>326</v>
      </c>
      <c r="O116" s="50">
        <v>1</v>
      </c>
      <c r="P116" s="38">
        <v>1</v>
      </c>
      <c r="Q116" s="38">
        <v>1</v>
      </c>
      <c r="R116" s="38">
        <v>0</v>
      </c>
      <c r="S116" s="38">
        <v>1</v>
      </c>
    </row>
    <row r="117" spans="2:19" x14ac:dyDescent="0.2">
      <c r="B117" s="30" t="s">
        <v>117</v>
      </c>
      <c r="C117" s="30" t="s">
        <v>335</v>
      </c>
      <c r="D117" s="30" t="s">
        <v>336</v>
      </c>
      <c r="E117" s="50">
        <v>1</v>
      </c>
      <c r="F117" s="38">
        <v>1</v>
      </c>
      <c r="G117" s="38">
        <v>1</v>
      </c>
      <c r="H117" s="38">
        <v>0</v>
      </c>
      <c r="I117" s="38">
        <v>0</v>
      </c>
      <c r="J117" s="38">
        <v>1</v>
      </c>
      <c r="L117" s="30" t="s">
        <v>110</v>
      </c>
      <c r="M117" s="30" t="s">
        <v>327</v>
      </c>
      <c r="N117" s="30" t="s">
        <v>328</v>
      </c>
      <c r="O117" s="50">
        <v>1</v>
      </c>
      <c r="P117" s="38">
        <v>0</v>
      </c>
      <c r="Q117" s="38">
        <v>0</v>
      </c>
      <c r="R117" s="38">
        <v>0</v>
      </c>
      <c r="S117" s="38">
        <v>0</v>
      </c>
    </row>
    <row r="118" spans="2:19" x14ac:dyDescent="0.2">
      <c r="B118" s="30" t="s">
        <v>117</v>
      </c>
      <c r="C118" s="30" t="s">
        <v>337</v>
      </c>
      <c r="D118" s="30" t="s">
        <v>338</v>
      </c>
      <c r="E118" s="50">
        <v>2</v>
      </c>
      <c r="F118" s="38">
        <v>1</v>
      </c>
      <c r="G118" s="38">
        <v>1</v>
      </c>
      <c r="H118" s="38">
        <v>0</v>
      </c>
      <c r="I118" s="38">
        <v>1</v>
      </c>
      <c r="J118" s="38">
        <v>1</v>
      </c>
      <c r="L118" s="30" t="s">
        <v>110</v>
      </c>
      <c r="M118" s="30" t="s">
        <v>329</v>
      </c>
      <c r="N118" s="30" t="s">
        <v>330</v>
      </c>
      <c r="O118" s="50">
        <v>2</v>
      </c>
      <c r="P118" s="38">
        <v>1</v>
      </c>
      <c r="Q118" s="38">
        <v>1</v>
      </c>
      <c r="R118" s="38">
        <v>0</v>
      </c>
      <c r="S118" s="38">
        <v>1</v>
      </c>
    </row>
    <row r="119" spans="2:19" x14ac:dyDescent="0.2">
      <c r="B119" s="30" t="s">
        <v>117</v>
      </c>
      <c r="C119" s="30" t="s">
        <v>339</v>
      </c>
      <c r="D119" s="30" t="s">
        <v>340</v>
      </c>
      <c r="E119" s="50">
        <v>2</v>
      </c>
      <c r="F119" s="38">
        <v>1</v>
      </c>
      <c r="G119" s="38">
        <v>1</v>
      </c>
      <c r="H119" s="38">
        <v>1</v>
      </c>
      <c r="I119" s="38">
        <v>1</v>
      </c>
      <c r="J119" s="38">
        <v>1</v>
      </c>
      <c r="L119" s="30" t="s">
        <v>117</v>
      </c>
      <c r="M119" s="30" t="s">
        <v>331</v>
      </c>
      <c r="N119" s="30" t="s">
        <v>332</v>
      </c>
      <c r="O119" s="50">
        <v>1</v>
      </c>
      <c r="P119" s="38">
        <v>0</v>
      </c>
      <c r="Q119" s="38">
        <v>0</v>
      </c>
      <c r="R119" s="38">
        <v>0</v>
      </c>
      <c r="S119" s="38">
        <v>0</v>
      </c>
    </row>
    <row r="120" spans="2:19" x14ac:dyDescent="0.2">
      <c r="B120" s="30" t="s">
        <v>117</v>
      </c>
      <c r="C120" s="30" t="s">
        <v>341</v>
      </c>
      <c r="D120" s="30" t="s">
        <v>342</v>
      </c>
      <c r="E120" s="50">
        <v>2</v>
      </c>
      <c r="F120" s="38">
        <v>1</v>
      </c>
      <c r="G120" s="38">
        <v>1</v>
      </c>
      <c r="H120" s="38">
        <v>0</v>
      </c>
      <c r="I120" s="38">
        <v>1</v>
      </c>
      <c r="J120" s="38">
        <v>1</v>
      </c>
      <c r="L120" s="30" t="s">
        <v>117</v>
      </c>
      <c r="M120" s="30" t="s">
        <v>476</v>
      </c>
      <c r="N120" s="30" t="s">
        <v>477</v>
      </c>
      <c r="O120" s="50">
        <v>2</v>
      </c>
      <c r="P120" s="38">
        <v>0</v>
      </c>
      <c r="Q120" s="38">
        <v>0</v>
      </c>
      <c r="R120" s="38">
        <v>0</v>
      </c>
      <c r="S120" s="38">
        <v>0</v>
      </c>
    </row>
    <row r="121" spans="2:19" x14ac:dyDescent="0.2">
      <c r="B121" s="30" t="s">
        <v>117</v>
      </c>
      <c r="C121" s="30" t="s">
        <v>343</v>
      </c>
      <c r="D121" s="30" t="s">
        <v>344</v>
      </c>
      <c r="E121" s="50">
        <v>2</v>
      </c>
      <c r="F121" s="38">
        <v>1</v>
      </c>
      <c r="G121" s="38">
        <v>1</v>
      </c>
      <c r="H121" s="38">
        <v>1</v>
      </c>
      <c r="I121" s="38">
        <v>1</v>
      </c>
      <c r="J121" s="38">
        <v>1</v>
      </c>
      <c r="L121" s="30" t="s">
        <v>117</v>
      </c>
      <c r="M121" s="30" t="s">
        <v>478</v>
      </c>
      <c r="N121" s="30" t="s">
        <v>479</v>
      </c>
      <c r="O121" s="50">
        <v>1</v>
      </c>
      <c r="P121" s="38">
        <v>1</v>
      </c>
      <c r="Q121" s="38">
        <v>0</v>
      </c>
      <c r="R121" s="38">
        <v>1</v>
      </c>
      <c r="S121" s="38">
        <v>1</v>
      </c>
    </row>
    <row r="122" spans="2:19" x14ac:dyDescent="0.2">
      <c r="B122" s="30" t="s">
        <v>117</v>
      </c>
      <c r="C122" s="30" t="s">
        <v>345</v>
      </c>
      <c r="D122" s="30" t="s">
        <v>346</v>
      </c>
      <c r="E122" s="50">
        <v>1</v>
      </c>
      <c r="F122" s="38">
        <v>1</v>
      </c>
      <c r="G122" s="38">
        <v>1</v>
      </c>
      <c r="H122" s="38">
        <v>1</v>
      </c>
      <c r="I122" s="38">
        <v>1</v>
      </c>
      <c r="J122" s="38">
        <v>1</v>
      </c>
      <c r="L122" s="30" t="s">
        <v>117</v>
      </c>
      <c r="M122" s="30" t="s">
        <v>480</v>
      </c>
      <c r="N122" s="30" t="s">
        <v>481</v>
      </c>
      <c r="O122" s="50">
        <v>2</v>
      </c>
      <c r="P122" s="38">
        <v>0</v>
      </c>
      <c r="Q122" s="38">
        <v>0</v>
      </c>
      <c r="R122" s="38">
        <v>0</v>
      </c>
      <c r="S122" s="38">
        <v>0</v>
      </c>
    </row>
    <row r="123" spans="2:19" x14ac:dyDescent="0.2">
      <c r="B123" s="30" t="s">
        <v>117</v>
      </c>
      <c r="C123" s="30" t="s">
        <v>347</v>
      </c>
      <c r="D123" s="30" t="s">
        <v>348</v>
      </c>
      <c r="E123" s="50">
        <v>2</v>
      </c>
      <c r="F123" s="38">
        <v>1</v>
      </c>
      <c r="G123" s="38">
        <v>1</v>
      </c>
      <c r="H123" s="38">
        <v>0</v>
      </c>
      <c r="I123" s="38">
        <v>1</v>
      </c>
      <c r="J123" s="38">
        <v>1</v>
      </c>
      <c r="L123" s="30" t="s">
        <v>117</v>
      </c>
      <c r="M123" s="30" t="s">
        <v>333</v>
      </c>
      <c r="N123" s="30" t="s">
        <v>334</v>
      </c>
      <c r="O123" s="50">
        <v>1</v>
      </c>
      <c r="P123" s="38">
        <v>1</v>
      </c>
      <c r="Q123" s="38">
        <v>1</v>
      </c>
      <c r="R123" s="38">
        <v>0</v>
      </c>
      <c r="S123" s="38">
        <v>0</v>
      </c>
    </row>
    <row r="124" spans="2:19" x14ac:dyDescent="0.2">
      <c r="B124" s="30" t="s">
        <v>117</v>
      </c>
      <c r="C124" s="30" t="s">
        <v>349</v>
      </c>
      <c r="D124" s="30" t="s">
        <v>350</v>
      </c>
      <c r="E124" s="50">
        <v>1</v>
      </c>
      <c r="F124" s="38">
        <v>1</v>
      </c>
      <c r="G124" s="38">
        <v>1</v>
      </c>
      <c r="H124" s="38">
        <v>0</v>
      </c>
      <c r="I124" s="38">
        <v>1</v>
      </c>
      <c r="J124" s="38">
        <v>1</v>
      </c>
      <c r="L124" s="30" t="s">
        <v>117</v>
      </c>
      <c r="M124" s="30" t="s">
        <v>335</v>
      </c>
      <c r="N124" s="30" t="s">
        <v>336</v>
      </c>
      <c r="O124" s="50">
        <v>2</v>
      </c>
      <c r="P124" s="38">
        <v>1</v>
      </c>
      <c r="Q124" s="38">
        <v>1</v>
      </c>
      <c r="R124" s="38">
        <v>0</v>
      </c>
      <c r="S124" s="38">
        <v>1</v>
      </c>
    </row>
    <row r="125" spans="2:19" x14ac:dyDescent="0.2">
      <c r="B125" s="30" t="s">
        <v>117</v>
      </c>
      <c r="C125" s="30" t="s">
        <v>351</v>
      </c>
      <c r="D125" s="30" t="s">
        <v>352</v>
      </c>
      <c r="E125" s="50">
        <v>2</v>
      </c>
      <c r="F125" s="38">
        <v>1</v>
      </c>
      <c r="G125" s="38">
        <v>1</v>
      </c>
      <c r="H125" s="38">
        <v>0</v>
      </c>
      <c r="I125" s="38">
        <v>1</v>
      </c>
      <c r="J125" s="38">
        <v>1</v>
      </c>
      <c r="L125" s="30" t="s">
        <v>117</v>
      </c>
      <c r="M125" s="30" t="s">
        <v>337</v>
      </c>
      <c r="N125" s="30" t="s">
        <v>338</v>
      </c>
      <c r="O125" s="50">
        <v>5</v>
      </c>
      <c r="P125" s="38">
        <v>1</v>
      </c>
      <c r="Q125" s="38">
        <v>0</v>
      </c>
      <c r="R125" s="38">
        <v>0</v>
      </c>
      <c r="S125" s="38">
        <v>0</v>
      </c>
    </row>
    <row r="126" spans="2:19" x14ac:dyDescent="0.2">
      <c r="B126" s="30" t="s">
        <v>117</v>
      </c>
      <c r="C126" s="30" t="s">
        <v>353</v>
      </c>
      <c r="D126" s="30" t="s">
        <v>354</v>
      </c>
      <c r="E126" s="50">
        <v>1</v>
      </c>
      <c r="F126" s="38">
        <v>1</v>
      </c>
      <c r="G126" s="38">
        <v>1</v>
      </c>
      <c r="H126" s="38">
        <v>1</v>
      </c>
      <c r="I126" s="38">
        <v>1</v>
      </c>
      <c r="J126" s="38">
        <v>1</v>
      </c>
      <c r="L126" s="30" t="s">
        <v>117</v>
      </c>
      <c r="M126" s="30" t="s">
        <v>339</v>
      </c>
      <c r="N126" s="30" t="s">
        <v>340</v>
      </c>
      <c r="O126" s="50">
        <v>2</v>
      </c>
      <c r="P126" s="38">
        <v>1</v>
      </c>
      <c r="Q126" s="38">
        <v>1</v>
      </c>
      <c r="R126" s="38">
        <v>1</v>
      </c>
      <c r="S126" s="38">
        <v>1</v>
      </c>
    </row>
    <row r="127" spans="2:19" x14ac:dyDescent="0.2">
      <c r="B127" s="30" t="s">
        <v>117</v>
      </c>
      <c r="C127" s="30" t="s">
        <v>355</v>
      </c>
      <c r="D127" s="30" t="s">
        <v>356</v>
      </c>
      <c r="E127" s="50">
        <v>2</v>
      </c>
      <c r="F127" s="38">
        <v>1</v>
      </c>
      <c r="G127" s="38">
        <v>1</v>
      </c>
      <c r="H127" s="38">
        <v>1</v>
      </c>
      <c r="I127" s="38">
        <v>1</v>
      </c>
      <c r="J127" s="38">
        <v>1</v>
      </c>
      <c r="L127" s="30" t="s">
        <v>117</v>
      </c>
      <c r="M127" s="30" t="s">
        <v>341</v>
      </c>
      <c r="N127" s="30" t="s">
        <v>482</v>
      </c>
      <c r="O127" s="50">
        <v>1</v>
      </c>
      <c r="P127" s="38">
        <v>0</v>
      </c>
      <c r="Q127" s="38">
        <v>0</v>
      </c>
      <c r="R127" s="38">
        <v>0</v>
      </c>
      <c r="S127" s="38">
        <v>0</v>
      </c>
    </row>
    <row r="128" spans="2:19" x14ac:dyDescent="0.2">
      <c r="B128" s="30" t="s">
        <v>117</v>
      </c>
      <c r="C128" s="30" t="s">
        <v>357</v>
      </c>
      <c r="D128" s="30" t="s">
        <v>358</v>
      </c>
      <c r="E128" s="50">
        <v>1</v>
      </c>
      <c r="F128" s="38">
        <v>1</v>
      </c>
      <c r="G128" s="38">
        <v>1</v>
      </c>
      <c r="H128" s="38">
        <v>0</v>
      </c>
      <c r="I128" s="38">
        <v>0</v>
      </c>
      <c r="J128" s="38">
        <v>1</v>
      </c>
      <c r="L128" s="30" t="s">
        <v>117</v>
      </c>
      <c r="M128" s="30" t="s">
        <v>343</v>
      </c>
      <c r="N128" s="30" t="s">
        <v>344</v>
      </c>
      <c r="O128" s="50">
        <v>1</v>
      </c>
      <c r="P128" s="38">
        <v>0</v>
      </c>
      <c r="Q128" s="38">
        <v>0</v>
      </c>
      <c r="R128" s="38">
        <v>0</v>
      </c>
      <c r="S128" s="38">
        <v>0</v>
      </c>
    </row>
    <row r="129" spans="2:19" x14ac:dyDescent="0.2">
      <c r="B129" s="30" t="s">
        <v>117</v>
      </c>
      <c r="C129" s="30" t="s">
        <v>359</v>
      </c>
      <c r="D129" s="30" t="s">
        <v>360</v>
      </c>
      <c r="E129" s="50">
        <v>1</v>
      </c>
      <c r="F129" s="38">
        <v>0</v>
      </c>
      <c r="G129" s="38">
        <v>0</v>
      </c>
      <c r="H129" s="38">
        <v>0</v>
      </c>
      <c r="I129" s="38">
        <v>0</v>
      </c>
      <c r="J129" s="38">
        <v>0</v>
      </c>
      <c r="L129" s="30" t="s">
        <v>117</v>
      </c>
      <c r="M129" s="30" t="s">
        <v>483</v>
      </c>
      <c r="N129" s="54" t="s">
        <v>484</v>
      </c>
      <c r="O129" s="50">
        <v>1</v>
      </c>
      <c r="P129" s="38" t="s">
        <v>604</v>
      </c>
      <c r="Q129" s="38" t="s">
        <v>604</v>
      </c>
      <c r="R129" s="38">
        <v>0</v>
      </c>
      <c r="S129" s="38">
        <v>0</v>
      </c>
    </row>
    <row r="130" spans="2:19" x14ac:dyDescent="0.2">
      <c r="B130" s="30" t="s">
        <v>117</v>
      </c>
      <c r="C130" s="30" t="s">
        <v>361</v>
      </c>
      <c r="D130" s="30" t="s">
        <v>362</v>
      </c>
      <c r="E130" s="50">
        <v>2</v>
      </c>
      <c r="F130" s="38">
        <v>1</v>
      </c>
      <c r="G130" s="38">
        <v>1</v>
      </c>
      <c r="H130" s="38">
        <v>0</v>
      </c>
      <c r="I130" s="38">
        <v>1</v>
      </c>
      <c r="J130" s="38">
        <v>1</v>
      </c>
      <c r="L130" s="30" t="s">
        <v>117</v>
      </c>
      <c r="M130" s="30" t="s">
        <v>345</v>
      </c>
      <c r="N130" s="30" t="s">
        <v>346</v>
      </c>
      <c r="O130" s="50">
        <v>1</v>
      </c>
      <c r="P130" s="38">
        <v>0</v>
      </c>
      <c r="Q130" s="38">
        <v>0</v>
      </c>
      <c r="R130" s="38">
        <v>0</v>
      </c>
      <c r="S130" s="38">
        <v>0</v>
      </c>
    </row>
    <row r="131" spans="2:19" x14ac:dyDescent="0.2">
      <c r="B131" s="30" t="s">
        <v>117</v>
      </c>
      <c r="C131" s="30" t="s">
        <v>363</v>
      </c>
      <c r="D131" s="30" t="s">
        <v>364</v>
      </c>
      <c r="E131" s="50">
        <v>6</v>
      </c>
      <c r="F131" s="38">
        <v>1</v>
      </c>
      <c r="G131" s="38">
        <v>1</v>
      </c>
      <c r="H131" s="38">
        <v>1</v>
      </c>
      <c r="I131" s="38">
        <v>1</v>
      </c>
      <c r="J131" s="38">
        <v>1</v>
      </c>
      <c r="L131" s="30" t="s">
        <v>117</v>
      </c>
      <c r="M131" s="30" t="s">
        <v>485</v>
      </c>
      <c r="N131" s="30" t="s">
        <v>486</v>
      </c>
      <c r="O131" s="50">
        <v>2</v>
      </c>
      <c r="P131" s="38">
        <v>0</v>
      </c>
      <c r="Q131" s="38">
        <v>0</v>
      </c>
      <c r="R131" s="38">
        <v>0</v>
      </c>
      <c r="S131" s="38">
        <v>0</v>
      </c>
    </row>
    <row r="132" spans="2:19" x14ac:dyDescent="0.2">
      <c r="B132" s="30" t="s">
        <v>130</v>
      </c>
      <c r="C132" s="30" t="s">
        <v>365</v>
      </c>
      <c r="D132" s="30" t="s">
        <v>366</v>
      </c>
      <c r="E132" s="50">
        <v>1</v>
      </c>
      <c r="F132" s="38">
        <v>1</v>
      </c>
      <c r="G132" s="38">
        <v>1</v>
      </c>
      <c r="H132" s="38">
        <v>0</v>
      </c>
      <c r="I132" s="38">
        <v>1</v>
      </c>
      <c r="J132" s="38">
        <v>1</v>
      </c>
      <c r="L132" s="30" t="s">
        <v>117</v>
      </c>
      <c r="M132" s="30" t="s">
        <v>347</v>
      </c>
      <c r="N132" s="30" t="s">
        <v>348</v>
      </c>
      <c r="O132" s="50">
        <v>3</v>
      </c>
      <c r="P132" s="38">
        <v>1</v>
      </c>
      <c r="Q132" s="38">
        <v>1</v>
      </c>
      <c r="R132" s="38">
        <v>0</v>
      </c>
      <c r="S132" s="38">
        <v>1</v>
      </c>
    </row>
    <row r="133" spans="2:19" x14ac:dyDescent="0.2">
      <c r="B133" s="30" t="s">
        <v>130</v>
      </c>
      <c r="C133" s="30" t="s">
        <v>367</v>
      </c>
      <c r="D133" s="30" t="s">
        <v>368</v>
      </c>
      <c r="E133" s="50">
        <v>2</v>
      </c>
      <c r="F133" s="38">
        <v>1</v>
      </c>
      <c r="G133" s="38">
        <v>1</v>
      </c>
      <c r="H133" s="38">
        <v>0</v>
      </c>
      <c r="I133" s="38">
        <v>1</v>
      </c>
      <c r="J133" s="38">
        <v>1</v>
      </c>
      <c r="L133" s="30" t="s">
        <v>117</v>
      </c>
      <c r="M133" s="30" t="s">
        <v>349</v>
      </c>
      <c r="N133" s="30" t="s">
        <v>350</v>
      </c>
      <c r="O133" s="50">
        <v>1</v>
      </c>
      <c r="P133" s="38">
        <v>1</v>
      </c>
      <c r="Q133" s="38">
        <v>1</v>
      </c>
      <c r="R133" s="38">
        <v>0</v>
      </c>
      <c r="S133" s="38">
        <v>0</v>
      </c>
    </row>
    <row r="134" spans="2:19" x14ac:dyDescent="0.2">
      <c r="B134" s="30" t="s">
        <v>130</v>
      </c>
      <c r="C134" s="30" t="s">
        <v>369</v>
      </c>
      <c r="D134" s="30" t="s">
        <v>370</v>
      </c>
      <c r="E134" s="50">
        <v>1</v>
      </c>
      <c r="F134" s="38">
        <v>1</v>
      </c>
      <c r="G134" s="38">
        <v>1</v>
      </c>
      <c r="H134" s="38">
        <v>0</v>
      </c>
      <c r="I134" s="38">
        <v>1</v>
      </c>
      <c r="J134" s="38">
        <v>1</v>
      </c>
      <c r="L134" s="30" t="s">
        <v>117</v>
      </c>
      <c r="M134" s="30" t="s">
        <v>487</v>
      </c>
      <c r="N134" s="30" t="s">
        <v>488</v>
      </c>
      <c r="O134" s="50">
        <v>1</v>
      </c>
      <c r="P134" s="38">
        <v>0</v>
      </c>
      <c r="Q134" s="38">
        <v>0</v>
      </c>
      <c r="R134" s="38">
        <v>0</v>
      </c>
      <c r="S134" s="38">
        <v>0</v>
      </c>
    </row>
    <row r="135" spans="2:19" x14ac:dyDescent="0.2">
      <c r="B135" s="30" t="s">
        <v>130</v>
      </c>
      <c r="C135" s="30" t="s">
        <v>371</v>
      </c>
      <c r="D135" s="30" t="s">
        <v>372</v>
      </c>
      <c r="E135" s="50">
        <v>1</v>
      </c>
      <c r="F135" s="38">
        <v>1</v>
      </c>
      <c r="G135" s="38">
        <v>1</v>
      </c>
      <c r="H135" s="38">
        <v>0</v>
      </c>
      <c r="I135" s="38">
        <v>1</v>
      </c>
      <c r="J135" s="38">
        <v>1</v>
      </c>
      <c r="L135" s="30" t="s">
        <v>117</v>
      </c>
      <c r="M135" s="30" t="s">
        <v>353</v>
      </c>
      <c r="N135" s="30" t="s">
        <v>354</v>
      </c>
      <c r="O135" s="50">
        <v>1</v>
      </c>
      <c r="P135" s="38">
        <v>1</v>
      </c>
      <c r="Q135" s="38">
        <v>1</v>
      </c>
      <c r="R135" s="38">
        <v>1</v>
      </c>
      <c r="S135" s="38">
        <v>1</v>
      </c>
    </row>
    <row r="136" spans="2:19" x14ac:dyDescent="0.2">
      <c r="B136" s="30" t="s">
        <v>130</v>
      </c>
      <c r="C136" s="30" t="s">
        <v>373</v>
      </c>
      <c r="D136" s="30" t="s">
        <v>374</v>
      </c>
      <c r="E136" s="50">
        <v>1</v>
      </c>
      <c r="F136" s="38">
        <v>1</v>
      </c>
      <c r="G136" s="38">
        <v>1</v>
      </c>
      <c r="H136" s="38">
        <v>0</v>
      </c>
      <c r="I136" s="38">
        <v>1</v>
      </c>
      <c r="J136" s="38">
        <v>1</v>
      </c>
      <c r="L136" s="30" t="s">
        <v>117</v>
      </c>
      <c r="M136" s="30" t="s">
        <v>489</v>
      </c>
      <c r="N136" s="30" t="s">
        <v>490</v>
      </c>
      <c r="O136" s="50">
        <v>1</v>
      </c>
      <c r="P136" s="38">
        <v>1</v>
      </c>
      <c r="Q136" s="38">
        <v>1</v>
      </c>
      <c r="R136" s="38">
        <v>0</v>
      </c>
      <c r="S136" s="38">
        <v>0</v>
      </c>
    </row>
    <row r="137" spans="2:19" x14ac:dyDescent="0.2">
      <c r="B137" s="30" t="s">
        <v>130</v>
      </c>
      <c r="C137" s="30" t="s">
        <v>375</v>
      </c>
      <c r="D137" s="30" t="s">
        <v>376</v>
      </c>
      <c r="E137" s="50">
        <v>2</v>
      </c>
      <c r="F137" s="38">
        <v>1</v>
      </c>
      <c r="G137" s="38">
        <v>1</v>
      </c>
      <c r="H137" s="38">
        <v>0</v>
      </c>
      <c r="I137" s="38">
        <v>0</v>
      </c>
      <c r="J137" s="38">
        <v>1</v>
      </c>
      <c r="L137" s="30" t="s">
        <v>117</v>
      </c>
      <c r="M137" s="30" t="s">
        <v>491</v>
      </c>
      <c r="N137" s="30" t="s">
        <v>492</v>
      </c>
      <c r="O137" s="50">
        <v>2</v>
      </c>
      <c r="P137" s="38">
        <v>0</v>
      </c>
      <c r="Q137" s="38">
        <v>0</v>
      </c>
      <c r="R137" s="38">
        <v>0</v>
      </c>
      <c r="S137" s="38">
        <v>0</v>
      </c>
    </row>
    <row r="138" spans="2:19" x14ac:dyDescent="0.2">
      <c r="B138" s="30" t="s">
        <v>130</v>
      </c>
      <c r="C138" s="30" t="s">
        <v>377</v>
      </c>
      <c r="D138" s="30" t="s">
        <v>378</v>
      </c>
      <c r="E138" s="50">
        <v>1</v>
      </c>
      <c r="F138" s="38">
        <v>1</v>
      </c>
      <c r="G138" s="38">
        <v>1</v>
      </c>
      <c r="H138" s="38">
        <v>0</v>
      </c>
      <c r="I138" s="38">
        <v>1</v>
      </c>
      <c r="J138" s="38">
        <v>1</v>
      </c>
      <c r="L138" s="30" t="s">
        <v>117</v>
      </c>
      <c r="M138" s="30" t="s">
        <v>493</v>
      </c>
      <c r="N138" s="30" t="s">
        <v>494</v>
      </c>
      <c r="O138" s="50">
        <v>1</v>
      </c>
      <c r="P138" s="38">
        <v>1</v>
      </c>
      <c r="Q138" s="38">
        <v>0</v>
      </c>
      <c r="R138" s="38">
        <v>0</v>
      </c>
      <c r="S138" s="38">
        <v>1</v>
      </c>
    </row>
    <row r="139" spans="2:19" x14ac:dyDescent="0.2">
      <c r="B139" s="30" t="s">
        <v>130</v>
      </c>
      <c r="C139" s="30" t="s">
        <v>379</v>
      </c>
      <c r="D139" s="30" t="s">
        <v>380</v>
      </c>
      <c r="E139" s="50">
        <v>1</v>
      </c>
      <c r="F139" s="38">
        <v>1</v>
      </c>
      <c r="G139" s="38">
        <v>1</v>
      </c>
      <c r="H139" s="38">
        <v>1</v>
      </c>
      <c r="I139" s="38">
        <v>1</v>
      </c>
      <c r="J139" s="38">
        <v>1</v>
      </c>
      <c r="L139" s="30" t="s">
        <v>117</v>
      </c>
      <c r="M139" s="30" t="s">
        <v>495</v>
      </c>
      <c r="N139" s="30" t="s">
        <v>496</v>
      </c>
      <c r="O139" s="50">
        <v>1</v>
      </c>
      <c r="P139" s="38">
        <v>1</v>
      </c>
      <c r="Q139" s="38">
        <v>1</v>
      </c>
      <c r="R139" s="38">
        <v>0</v>
      </c>
      <c r="S139" s="38">
        <v>0</v>
      </c>
    </row>
    <row r="140" spans="2:19" x14ac:dyDescent="0.2">
      <c r="B140" s="30" t="s">
        <v>130</v>
      </c>
      <c r="C140" s="30" t="s">
        <v>381</v>
      </c>
      <c r="D140" s="30" t="s">
        <v>382</v>
      </c>
      <c r="E140" s="50">
        <v>2</v>
      </c>
      <c r="F140" s="38">
        <v>1</v>
      </c>
      <c r="G140" s="38">
        <v>1</v>
      </c>
      <c r="H140" s="38">
        <v>0</v>
      </c>
      <c r="I140" s="38">
        <v>0</v>
      </c>
      <c r="J140" s="38">
        <v>1</v>
      </c>
      <c r="L140" s="30" t="s">
        <v>117</v>
      </c>
      <c r="M140" s="30" t="s">
        <v>497</v>
      </c>
      <c r="N140" s="30" t="s">
        <v>498</v>
      </c>
      <c r="O140" s="50">
        <v>2</v>
      </c>
      <c r="P140" s="38">
        <v>0</v>
      </c>
      <c r="Q140" s="38">
        <v>0</v>
      </c>
      <c r="R140" s="38">
        <v>0</v>
      </c>
      <c r="S140" s="38">
        <v>0</v>
      </c>
    </row>
    <row r="141" spans="2:19" x14ac:dyDescent="0.2">
      <c r="B141" s="30" t="s">
        <v>130</v>
      </c>
      <c r="C141" s="30" t="s">
        <v>383</v>
      </c>
      <c r="D141" s="30" t="s">
        <v>384</v>
      </c>
      <c r="E141" s="50">
        <v>1</v>
      </c>
      <c r="F141" s="38">
        <v>1</v>
      </c>
      <c r="G141" s="38">
        <v>1</v>
      </c>
      <c r="H141" s="38">
        <v>0</v>
      </c>
      <c r="I141" s="38">
        <v>1</v>
      </c>
      <c r="J141" s="38">
        <v>1</v>
      </c>
      <c r="L141" s="30" t="s">
        <v>117</v>
      </c>
      <c r="M141" s="30" t="s">
        <v>363</v>
      </c>
      <c r="N141" s="30" t="s">
        <v>364</v>
      </c>
      <c r="O141" s="50">
        <v>4</v>
      </c>
      <c r="P141" s="38">
        <v>1</v>
      </c>
      <c r="Q141" s="38">
        <v>1</v>
      </c>
      <c r="R141" s="38">
        <v>1</v>
      </c>
      <c r="S141" s="38">
        <v>1</v>
      </c>
    </row>
    <row r="142" spans="2:19" x14ac:dyDescent="0.2">
      <c r="B142" s="30" t="s">
        <v>130</v>
      </c>
      <c r="C142" s="30" t="s">
        <v>385</v>
      </c>
      <c r="D142" s="30" t="s">
        <v>386</v>
      </c>
      <c r="E142" s="50">
        <v>4</v>
      </c>
      <c r="F142" s="38">
        <v>1</v>
      </c>
      <c r="G142" s="38">
        <v>1</v>
      </c>
      <c r="H142" s="38">
        <v>0</v>
      </c>
      <c r="I142" s="38">
        <v>0</v>
      </c>
      <c r="J142" s="38">
        <v>1</v>
      </c>
      <c r="L142" s="30" t="s">
        <v>117</v>
      </c>
      <c r="M142" s="30" t="s">
        <v>499</v>
      </c>
      <c r="N142" s="30" t="s">
        <v>500</v>
      </c>
      <c r="O142" s="50">
        <v>1</v>
      </c>
      <c r="P142" s="38">
        <v>0</v>
      </c>
      <c r="Q142" s="38">
        <v>0</v>
      </c>
      <c r="R142" s="38">
        <v>0</v>
      </c>
      <c r="S142" s="38">
        <v>0</v>
      </c>
    </row>
    <row r="143" spans="2:19" x14ac:dyDescent="0.2">
      <c r="B143" s="30" t="s">
        <v>130</v>
      </c>
      <c r="C143" s="30" t="s">
        <v>387</v>
      </c>
      <c r="D143" s="30" t="s">
        <v>388</v>
      </c>
      <c r="E143" s="50">
        <v>2</v>
      </c>
      <c r="F143" s="38">
        <v>1</v>
      </c>
      <c r="G143" s="38">
        <v>1</v>
      </c>
      <c r="H143" s="38">
        <v>0</v>
      </c>
      <c r="I143" s="38">
        <v>1</v>
      </c>
      <c r="J143" s="38">
        <v>1</v>
      </c>
      <c r="L143" s="30" t="s">
        <v>117</v>
      </c>
      <c r="M143" s="30" t="s">
        <v>501</v>
      </c>
      <c r="N143" s="30" t="s">
        <v>502</v>
      </c>
      <c r="O143" s="50">
        <v>1</v>
      </c>
      <c r="P143" s="38">
        <v>0</v>
      </c>
      <c r="Q143" s="38">
        <v>0</v>
      </c>
      <c r="R143" s="38">
        <v>0</v>
      </c>
      <c r="S143" s="38">
        <v>0</v>
      </c>
    </row>
    <row r="144" spans="2:19" x14ac:dyDescent="0.2">
      <c r="B144" s="30" t="s">
        <v>130</v>
      </c>
      <c r="C144" s="30" t="s">
        <v>389</v>
      </c>
      <c r="D144" s="30" t="s">
        <v>390</v>
      </c>
      <c r="E144" s="50">
        <v>1</v>
      </c>
      <c r="F144" s="38">
        <v>1</v>
      </c>
      <c r="G144" s="38">
        <v>1</v>
      </c>
      <c r="H144" s="38">
        <v>1</v>
      </c>
      <c r="I144" s="38">
        <v>1</v>
      </c>
      <c r="J144" s="38">
        <v>1</v>
      </c>
      <c r="L144" s="30" t="s">
        <v>130</v>
      </c>
      <c r="M144" s="30" t="s">
        <v>503</v>
      </c>
      <c r="N144" s="30" t="s">
        <v>504</v>
      </c>
      <c r="O144" s="50">
        <v>1</v>
      </c>
      <c r="P144" s="38">
        <v>1</v>
      </c>
      <c r="Q144" s="38">
        <v>1</v>
      </c>
      <c r="R144" s="38">
        <v>0</v>
      </c>
      <c r="S144" s="38">
        <v>0</v>
      </c>
    </row>
    <row r="145" spans="2:19" x14ac:dyDescent="0.2">
      <c r="B145" s="30"/>
      <c r="C145" s="30"/>
      <c r="D145" s="31" t="s">
        <v>599</v>
      </c>
      <c r="E145" s="51">
        <f>SUM(E22:E144)</f>
        <v>195</v>
      </c>
      <c r="F145" s="32" t="str">
        <f>SUM(F$22:F$144)&amp;"/"&amp;COUNTA($D$22:$D$144)</f>
        <v>114/123</v>
      </c>
      <c r="G145" s="32" t="str">
        <f>SUM(G$22:G$144)&amp;"/"&amp;COUNTA($D$22:$D$144)</f>
        <v>111/123</v>
      </c>
      <c r="H145" s="32" t="str">
        <f>SUM(H$22:H$144)&amp;"/"&amp;COUNTA($D$22:$D$144)</f>
        <v>30/123</v>
      </c>
      <c r="I145" s="32" t="str">
        <f>SUM(I$22:I$144)&amp;"/"&amp;COUNTA($D$22:$D$144)</f>
        <v>92/123</v>
      </c>
      <c r="J145" s="32" t="str">
        <f>SUM(J$22:J$144)&amp;"/"&amp;COUNTA($D$22:$D$144)</f>
        <v>113/123</v>
      </c>
      <c r="L145" s="30" t="s">
        <v>130</v>
      </c>
      <c r="M145" s="30" t="s">
        <v>369</v>
      </c>
      <c r="N145" s="30" t="s">
        <v>370</v>
      </c>
      <c r="O145" s="50">
        <v>1</v>
      </c>
      <c r="P145" s="38">
        <v>1</v>
      </c>
      <c r="Q145" s="38">
        <v>1</v>
      </c>
      <c r="R145" s="38">
        <v>0</v>
      </c>
      <c r="S145" s="38">
        <v>1</v>
      </c>
    </row>
    <row r="146" spans="2:19" x14ac:dyDescent="0.2">
      <c r="L146" s="30" t="s">
        <v>130</v>
      </c>
      <c r="M146" s="30" t="s">
        <v>505</v>
      </c>
      <c r="N146" s="30" t="s">
        <v>506</v>
      </c>
      <c r="O146" s="50">
        <v>2</v>
      </c>
      <c r="P146" s="38">
        <v>0</v>
      </c>
      <c r="Q146" s="38">
        <v>0</v>
      </c>
      <c r="R146" s="38">
        <v>0</v>
      </c>
      <c r="S146" s="38">
        <v>0</v>
      </c>
    </row>
    <row r="147" spans="2:19" x14ac:dyDescent="0.2">
      <c r="L147" s="30" t="s">
        <v>130</v>
      </c>
      <c r="M147" s="30" t="s">
        <v>373</v>
      </c>
      <c r="N147" s="30" t="s">
        <v>374</v>
      </c>
      <c r="O147" s="50">
        <v>1</v>
      </c>
      <c r="P147" s="38">
        <v>1</v>
      </c>
      <c r="Q147" s="38">
        <v>1</v>
      </c>
      <c r="R147" s="38">
        <v>0</v>
      </c>
      <c r="S147" s="38">
        <v>1</v>
      </c>
    </row>
    <row r="148" spans="2:19" ht="12.75" customHeight="1" x14ac:dyDescent="0.2">
      <c r="L148" s="30" t="s">
        <v>130</v>
      </c>
      <c r="M148" s="30" t="s">
        <v>377</v>
      </c>
      <c r="N148" s="30" t="s">
        <v>378</v>
      </c>
      <c r="O148" s="50">
        <v>1</v>
      </c>
      <c r="P148" s="38">
        <v>0</v>
      </c>
      <c r="Q148" s="38">
        <v>0</v>
      </c>
      <c r="R148" s="38">
        <v>0</v>
      </c>
      <c r="S148" s="38">
        <v>0</v>
      </c>
    </row>
    <row r="149" spans="2:19" x14ac:dyDescent="0.2">
      <c r="L149" s="30" t="s">
        <v>130</v>
      </c>
      <c r="M149" s="30" t="s">
        <v>381</v>
      </c>
      <c r="N149" s="30" t="s">
        <v>382</v>
      </c>
      <c r="O149" s="50">
        <v>6</v>
      </c>
      <c r="P149" s="38">
        <v>1</v>
      </c>
      <c r="Q149" s="38">
        <v>1</v>
      </c>
      <c r="R149" s="38">
        <v>1</v>
      </c>
      <c r="S149" s="38">
        <v>1</v>
      </c>
    </row>
    <row r="150" spans="2:19" x14ac:dyDescent="0.2">
      <c r="L150" s="30" t="s">
        <v>130</v>
      </c>
      <c r="M150" s="30" t="s">
        <v>507</v>
      </c>
      <c r="N150" s="30" t="s">
        <v>508</v>
      </c>
      <c r="O150" s="50">
        <v>1</v>
      </c>
      <c r="P150" s="38">
        <v>0</v>
      </c>
      <c r="Q150" s="38">
        <v>0</v>
      </c>
      <c r="R150" s="38">
        <v>0</v>
      </c>
      <c r="S150" s="38">
        <v>0</v>
      </c>
    </row>
    <row r="151" spans="2:19" x14ac:dyDescent="0.2">
      <c r="L151" s="30" t="s">
        <v>130</v>
      </c>
      <c r="M151" s="30" t="s">
        <v>509</v>
      </c>
      <c r="N151" s="30" t="s">
        <v>510</v>
      </c>
      <c r="O151" s="50">
        <v>1</v>
      </c>
      <c r="P151" s="38">
        <v>1</v>
      </c>
      <c r="Q151" s="38">
        <v>1</v>
      </c>
      <c r="R151" s="38">
        <v>1</v>
      </c>
      <c r="S151" s="38">
        <v>1</v>
      </c>
    </row>
    <row r="152" spans="2:19" x14ac:dyDescent="0.2">
      <c r="L152" s="30" t="s">
        <v>130</v>
      </c>
      <c r="M152" s="30" t="s">
        <v>383</v>
      </c>
      <c r="N152" s="30" t="s">
        <v>384</v>
      </c>
      <c r="O152" s="50">
        <v>1</v>
      </c>
      <c r="P152" s="38">
        <v>1</v>
      </c>
      <c r="Q152" s="38">
        <v>1</v>
      </c>
      <c r="R152" s="38">
        <v>0</v>
      </c>
      <c r="S152" s="38">
        <v>1</v>
      </c>
    </row>
    <row r="153" spans="2:19" x14ac:dyDescent="0.2">
      <c r="L153" s="30" t="s">
        <v>130</v>
      </c>
      <c r="M153" s="30" t="s">
        <v>387</v>
      </c>
      <c r="N153" s="30" t="s">
        <v>388</v>
      </c>
      <c r="O153" s="50">
        <v>2</v>
      </c>
      <c r="P153" s="38">
        <v>0</v>
      </c>
      <c r="Q153" s="38">
        <v>0</v>
      </c>
      <c r="R153" s="38">
        <v>0</v>
      </c>
      <c r="S153" s="38">
        <v>0</v>
      </c>
    </row>
    <row r="154" spans="2:19" x14ac:dyDescent="0.2">
      <c r="L154" s="30" t="s">
        <v>130</v>
      </c>
      <c r="M154" s="30" t="s">
        <v>389</v>
      </c>
      <c r="N154" s="30" t="s">
        <v>390</v>
      </c>
      <c r="O154" s="50">
        <v>1</v>
      </c>
      <c r="P154" s="38">
        <v>1</v>
      </c>
      <c r="Q154" s="38">
        <v>1</v>
      </c>
      <c r="R154" s="38">
        <v>1</v>
      </c>
      <c r="S154" s="38">
        <v>1</v>
      </c>
    </row>
    <row r="155" spans="2:19" x14ac:dyDescent="0.2">
      <c r="L155" s="30"/>
      <c r="M155" s="30"/>
      <c r="N155" s="31" t="s">
        <v>599</v>
      </c>
      <c r="O155" s="51">
        <f>SUM(O22:O154)</f>
        <v>209</v>
      </c>
      <c r="P155" s="32" t="str">
        <f>SUM(P$22:P$154)&amp;"/"&amp;COUNTA($N$22:$N$154)</f>
        <v>87/133</v>
      </c>
      <c r="Q155" s="32" t="str">
        <f>SUM(Q$22:Q$154)&amp;"/"&amp;COUNTA($N$22:$N$154)</f>
        <v>82/133</v>
      </c>
      <c r="R155" s="32" t="str">
        <f>SUM(R$22:R$154)&amp;"/"&amp;COUNTA($N$22:$N$154)</f>
        <v>29/133</v>
      </c>
      <c r="S155" s="32" t="str">
        <f>SUM(S$22:S$154)&amp;"/"&amp;COUNTA($N$22:$N$154)</f>
        <v>57/133</v>
      </c>
    </row>
  </sheetData>
  <sortState xmlns:xlrd2="http://schemas.microsoft.com/office/spreadsheetml/2017/richdata2" ref="L22:S154">
    <sortCondition ref="L22:L154"/>
    <sortCondition ref="N22:N154"/>
  </sortState>
  <mergeCells count="1">
    <mergeCell ref="B4:S4"/>
  </mergeCells>
  <hyperlinks>
    <hyperlink ref="B7" r:id="rId1" display="ECDS Forum (registration regquire)" xr:uid="{802489C0-0916-4CEA-BCC6-DECBC334E45C}"/>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5956-A435-49B3-AF40-AD611C5354F9}">
  <dimension ref="A1:K300"/>
  <sheetViews>
    <sheetView showGridLines="0" zoomScale="85" zoomScaleNormal="85" workbookViewId="0"/>
  </sheetViews>
  <sheetFormatPr defaultColWidth="0" defaultRowHeight="12.75" x14ac:dyDescent="0.2"/>
  <cols>
    <col min="1" max="1" width="1.5703125" style="2" customWidth="1"/>
    <col min="2" max="2" width="27.5703125" style="2" customWidth="1"/>
    <col min="3" max="3" width="10.5703125" style="2" customWidth="1"/>
    <col min="4" max="4" width="83.42578125" style="7" bestFit="1" customWidth="1"/>
    <col min="5" max="5" width="17.5703125" style="7" customWidth="1"/>
    <col min="6" max="8" width="23.5703125" style="7" customWidth="1"/>
    <col min="9" max="9" width="18" style="7" customWidth="1"/>
    <col min="10" max="10" width="9.42578125" style="2" customWidth="1"/>
    <col min="11" max="11" width="0" style="2" hidden="1" customWidth="1"/>
    <col min="12" max="16384" width="9.42578125" style="2" hidden="1"/>
  </cols>
  <sheetData>
    <row r="1" spans="2:10" s="15" customFormat="1" ht="18" customHeight="1" x14ac:dyDescent="0.25">
      <c r="C1" s="19"/>
      <c r="D1" s="19"/>
      <c r="E1" s="19"/>
      <c r="F1" s="19"/>
      <c r="G1" s="19"/>
      <c r="H1" s="19"/>
      <c r="I1" s="19"/>
    </row>
    <row r="2" spans="2:10" ht="19.5" customHeight="1" x14ac:dyDescent="0.2">
      <c r="B2" s="3" t="s">
        <v>28</v>
      </c>
      <c r="C2" s="22" t="s">
        <v>29</v>
      </c>
      <c r="D2" s="17"/>
    </row>
    <row r="3" spans="2:10" ht="12.75" customHeight="1" x14ac:dyDescent="0.2">
      <c r="B3" s="3" t="s">
        <v>30</v>
      </c>
      <c r="C3" s="12" t="s">
        <v>31</v>
      </c>
    </row>
    <row r="4" spans="2:10" ht="12.75" customHeight="1" x14ac:dyDescent="0.2">
      <c r="B4" s="3"/>
      <c r="C4" s="6"/>
    </row>
    <row r="5" spans="2:10" ht="15" x14ac:dyDescent="0.2">
      <c r="B5" s="3" t="s">
        <v>32</v>
      </c>
      <c r="C5" s="45" t="s">
        <v>601</v>
      </c>
    </row>
    <row r="6" spans="2:10" x14ac:dyDescent="0.2">
      <c r="B6" s="3" t="s">
        <v>33</v>
      </c>
      <c r="C6" s="2" t="s">
        <v>34</v>
      </c>
      <c r="D6" s="2"/>
    </row>
    <row r="7" spans="2:10" ht="12.75" customHeight="1" x14ac:dyDescent="0.2">
      <c r="B7" s="3" t="s">
        <v>35</v>
      </c>
      <c r="C7" s="2" t="s">
        <v>36</v>
      </c>
    </row>
    <row r="8" spans="2:10" ht="12.75" customHeight="1" x14ac:dyDescent="0.2">
      <c r="B8" s="3" t="s">
        <v>37</v>
      </c>
      <c r="C8" s="2" t="s">
        <v>600</v>
      </c>
    </row>
    <row r="9" spans="2:10" ht="12.75" customHeight="1" x14ac:dyDescent="0.2">
      <c r="B9" s="3" t="s">
        <v>38</v>
      </c>
      <c r="C9" s="8" t="s">
        <v>39</v>
      </c>
    </row>
    <row r="10" spans="2:10" ht="12.75" customHeight="1" x14ac:dyDescent="0.2">
      <c r="B10" s="3" t="s">
        <v>40</v>
      </c>
      <c r="C10" s="2" t="s">
        <v>602</v>
      </c>
      <c r="G10" s="57"/>
      <c r="H10" s="57"/>
    </row>
    <row r="11" spans="2:10" ht="12.75" customHeight="1" x14ac:dyDescent="0.2">
      <c r="B11" s="3" t="s">
        <v>41</v>
      </c>
      <c r="C11" s="2" t="s">
        <v>42</v>
      </c>
      <c r="G11" s="61"/>
      <c r="H11" s="61"/>
      <c r="I11" s="57"/>
    </row>
    <row r="12" spans="2:10" x14ac:dyDescent="0.2">
      <c r="B12" s="3"/>
      <c r="G12" s="61"/>
      <c r="H12" s="61"/>
      <c r="I12" s="60"/>
    </row>
    <row r="13" spans="2:10" ht="15" x14ac:dyDescent="0.2">
      <c r="B13" s="5" t="s">
        <v>43</v>
      </c>
      <c r="E13" s="58"/>
      <c r="F13" s="58"/>
      <c r="G13" s="60"/>
      <c r="H13" s="60"/>
      <c r="I13" s="57"/>
    </row>
    <row r="14" spans="2:10" ht="15" x14ac:dyDescent="0.2">
      <c r="B14" s="5"/>
      <c r="C14" s="9"/>
      <c r="G14" s="61"/>
      <c r="H14" s="61"/>
      <c r="I14" s="60"/>
    </row>
    <row r="15" spans="2:10" s="12" customFormat="1" ht="25.5" x14ac:dyDescent="0.2">
      <c r="B15" s="47" t="s">
        <v>44</v>
      </c>
      <c r="C15" s="11" t="s">
        <v>45</v>
      </c>
      <c r="D15" s="10" t="s">
        <v>46</v>
      </c>
      <c r="E15" s="11" t="s">
        <v>47</v>
      </c>
      <c r="F15" s="20" t="s">
        <v>48</v>
      </c>
      <c r="G15" s="20" t="s">
        <v>49</v>
      </c>
      <c r="H15" s="20" t="s">
        <v>50</v>
      </c>
      <c r="I15" s="46" t="s">
        <v>51</v>
      </c>
    </row>
    <row r="16" spans="2:10" x14ac:dyDescent="0.2">
      <c r="B16" s="48" t="s">
        <v>52</v>
      </c>
      <c r="C16" s="1" t="s">
        <v>52</v>
      </c>
      <c r="D16" s="13" t="s">
        <v>53</v>
      </c>
      <c r="E16" s="44">
        <v>1381797</v>
      </c>
      <c r="F16" s="44">
        <v>321719</v>
      </c>
      <c r="G16" s="44">
        <v>133682</v>
      </c>
      <c r="H16" s="44">
        <v>1368795</v>
      </c>
      <c r="I16" s="43">
        <f>G16/H16</f>
        <v>9.76640037405163E-2</v>
      </c>
      <c r="J16" s="59"/>
    </row>
    <row r="17" spans="2:9" ht="6.75" customHeight="1" x14ac:dyDescent="0.2">
      <c r="D17" s="4"/>
    </row>
    <row r="18" spans="2:9" x14ac:dyDescent="0.2">
      <c r="B18" s="33" t="s">
        <v>54</v>
      </c>
      <c r="C18" s="18" t="s">
        <v>55</v>
      </c>
      <c r="D18" s="18" t="s">
        <v>56</v>
      </c>
      <c r="E18" s="44">
        <v>34365</v>
      </c>
      <c r="F18" s="44">
        <v>8160</v>
      </c>
      <c r="G18" s="44">
        <v>2640</v>
      </c>
      <c r="H18" s="44">
        <v>34365</v>
      </c>
      <c r="I18" s="43">
        <f>IF(OR(G18="**",H18="**"),"**",G18/H18)</f>
        <v>7.6822348319511125E-2</v>
      </c>
    </row>
    <row r="19" spans="2:9" x14ac:dyDescent="0.2">
      <c r="B19" s="33" t="s">
        <v>54</v>
      </c>
      <c r="C19" s="18" t="s">
        <v>57</v>
      </c>
      <c r="D19" s="18" t="s">
        <v>58</v>
      </c>
      <c r="E19" s="44">
        <v>25500</v>
      </c>
      <c r="F19" s="44">
        <v>2245</v>
      </c>
      <c r="G19" s="44">
        <v>1170</v>
      </c>
      <c r="H19" s="44">
        <v>25500</v>
      </c>
      <c r="I19" s="43">
        <f t="shared" ref="I19:I59" si="0">IF(OR(G19="**",H19="**"),"**",G19/H19)</f>
        <v>4.5882352941176471E-2</v>
      </c>
    </row>
    <row r="20" spans="2:9" x14ac:dyDescent="0.2">
      <c r="B20" s="33" t="s">
        <v>54</v>
      </c>
      <c r="C20" s="18" t="s">
        <v>59</v>
      </c>
      <c r="D20" s="18" t="s">
        <v>60</v>
      </c>
      <c r="E20" s="44">
        <v>22035</v>
      </c>
      <c r="F20" s="44">
        <v>8055</v>
      </c>
      <c r="G20" s="44">
        <v>2770</v>
      </c>
      <c r="H20" s="44">
        <v>22035</v>
      </c>
      <c r="I20" s="43">
        <f t="shared" si="0"/>
        <v>0.12570909916042661</v>
      </c>
    </row>
    <row r="21" spans="2:9" x14ac:dyDescent="0.2">
      <c r="B21" s="33" t="s">
        <v>54</v>
      </c>
      <c r="C21" s="18" t="s">
        <v>61</v>
      </c>
      <c r="D21" s="18" t="s">
        <v>62</v>
      </c>
      <c r="E21" s="44">
        <v>26470</v>
      </c>
      <c r="F21" s="44">
        <v>8330</v>
      </c>
      <c r="G21" s="44">
        <v>2390</v>
      </c>
      <c r="H21" s="44">
        <v>26470</v>
      </c>
      <c r="I21" s="43">
        <f t="shared" si="0"/>
        <v>9.0290895353230066E-2</v>
      </c>
    </row>
    <row r="22" spans="2:9" x14ac:dyDescent="0.2">
      <c r="B22" s="33" t="s">
        <v>54</v>
      </c>
      <c r="C22" s="18" t="s">
        <v>63</v>
      </c>
      <c r="D22" s="18" t="s">
        <v>64</v>
      </c>
      <c r="E22" s="44">
        <v>26595</v>
      </c>
      <c r="F22" s="44">
        <v>6510</v>
      </c>
      <c r="G22" s="44">
        <v>2260</v>
      </c>
      <c r="H22" s="44">
        <v>26595</v>
      </c>
      <c r="I22" s="43">
        <f t="shared" si="0"/>
        <v>8.4978379394623049E-2</v>
      </c>
    </row>
    <row r="23" spans="2:9" x14ac:dyDescent="0.2">
      <c r="B23" s="33" t="s">
        <v>54</v>
      </c>
      <c r="C23" s="18" t="s">
        <v>65</v>
      </c>
      <c r="D23" s="18" t="s">
        <v>66</v>
      </c>
      <c r="E23" s="44">
        <v>27120</v>
      </c>
      <c r="F23" s="44">
        <v>7065</v>
      </c>
      <c r="G23" s="44">
        <v>3135</v>
      </c>
      <c r="H23" s="44">
        <v>27120</v>
      </c>
      <c r="I23" s="43">
        <f t="shared" si="0"/>
        <v>0.11559734513274336</v>
      </c>
    </row>
    <row r="24" spans="2:9" x14ac:dyDescent="0.2">
      <c r="B24" s="33" t="s">
        <v>67</v>
      </c>
      <c r="C24" s="18" t="s">
        <v>68</v>
      </c>
      <c r="D24" s="18" t="s">
        <v>69</v>
      </c>
      <c r="E24" s="44">
        <v>24745</v>
      </c>
      <c r="F24" s="44">
        <v>7290</v>
      </c>
      <c r="G24" s="44">
        <v>1960</v>
      </c>
      <c r="H24" s="44">
        <v>24745</v>
      </c>
      <c r="I24" s="43">
        <f t="shared" si="0"/>
        <v>7.9207920792079209E-2</v>
      </c>
    </row>
    <row r="25" spans="2:9" x14ac:dyDescent="0.2">
      <c r="B25" s="33" t="s">
        <v>67</v>
      </c>
      <c r="C25" s="18" t="s">
        <v>70</v>
      </c>
      <c r="D25" s="18" t="s">
        <v>71</v>
      </c>
      <c r="E25" s="44">
        <v>49835</v>
      </c>
      <c r="F25" s="44">
        <v>16040</v>
      </c>
      <c r="G25" s="44">
        <v>5880</v>
      </c>
      <c r="H25" s="44">
        <v>49835</v>
      </c>
      <c r="I25" s="43">
        <f t="shared" si="0"/>
        <v>0.11798936490418381</v>
      </c>
    </row>
    <row r="26" spans="2:9" x14ac:dyDescent="0.2">
      <c r="B26" s="33" t="s">
        <v>67</v>
      </c>
      <c r="C26" s="18" t="s">
        <v>72</v>
      </c>
      <c r="D26" s="18" t="s">
        <v>73</v>
      </c>
      <c r="E26" s="44">
        <v>50940</v>
      </c>
      <c r="F26" s="44">
        <v>4900</v>
      </c>
      <c r="G26" s="44">
        <v>5115</v>
      </c>
      <c r="H26" s="44">
        <v>50940</v>
      </c>
      <c r="I26" s="43">
        <f t="shared" si="0"/>
        <v>0.10041224970553593</v>
      </c>
    </row>
    <row r="27" spans="2:9" x14ac:dyDescent="0.2">
      <c r="B27" s="33" t="s">
        <v>67</v>
      </c>
      <c r="C27" s="18" t="s">
        <v>74</v>
      </c>
      <c r="D27" s="18" t="s">
        <v>75</v>
      </c>
      <c r="E27" s="44">
        <v>47050</v>
      </c>
      <c r="F27" s="44">
        <v>11975</v>
      </c>
      <c r="G27" s="44">
        <v>4390</v>
      </c>
      <c r="H27" s="44">
        <v>47050</v>
      </c>
      <c r="I27" s="43">
        <f t="shared" si="0"/>
        <v>9.3304994686503717E-2</v>
      </c>
    </row>
    <row r="28" spans="2:9" x14ac:dyDescent="0.2">
      <c r="B28" s="33" t="s">
        <v>67</v>
      </c>
      <c r="C28" s="18" t="s">
        <v>76</v>
      </c>
      <c r="D28" s="18" t="s">
        <v>77</v>
      </c>
      <c r="E28" s="44">
        <v>39250</v>
      </c>
      <c r="F28" s="44">
        <v>5185</v>
      </c>
      <c r="G28" s="44">
        <v>5255</v>
      </c>
      <c r="H28" s="44">
        <v>39250</v>
      </c>
      <c r="I28" s="43">
        <f t="shared" si="0"/>
        <v>0.13388535031847135</v>
      </c>
    </row>
    <row r="29" spans="2:9" x14ac:dyDescent="0.2">
      <c r="B29" s="33" t="s">
        <v>78</v>
      </c>
      <c r="C29" s="18" t="s">
        <v>79</v>
      </c>
      <c r="D29" s="18" t="s">
        <v>80</v>
      </c>
      <c r="E29" s="44">
        <v>19930</v>
      </c>
      <c r="F29" s="44">
        <v>6440</v>
      </c>
      <c r="G29" s="44">
        <v>3260</v>
      </c>
      <c r="H29" s="44">
        <v>19930</v>
      </c>
      <c r="I29" s="43">
        <f t="shared" si="0"/>
        <v>0.16357250376317109</v>
      </c>
    </row>
    <row r="30" spans="2:9" x14ac:dyDescent="0.2">
      <c r="B30" s="33" t="s">
        <v>78</v>
      </c>
      <c r="C30" s="18" t="s">
        <v>81</v>
      </c>
      <c r="D30" s="18" t="s">
        <v>82</v>
      </c>
      <c r="E30" s="44">
        <v>34950</v>
      </c>
      <c r="F30" s="44">
        <v>10165</v>
      </c>
      <c r="G30" s="44">
        <v>5040</v>
      </c>
      <c r="H30" s="44">
        <v>34950</v>
      </c>
      <c r="I30" s="43">
        <f t="shared" si="0"/>
        <v>0.14420600858369098</v>
      </c>
    </row>
    <row r="31" spans="2:9" x14ac:dyDescent="0.2">
      <c r="B31" s="33" t="s">
        <v>78</v>
      </c>
      <c r="C31" s="18" t="s">
        <v>83</v>
      </c>
      <c r="D31" s="18" t="s">
        <v>84</v>
      </c>
      <c r="E31" s="44">
        <v>29960</v>
      </c>
      <c r="F31" s="44">
        <v>7165</v>
      </c>
      <c r="G31" s="44">
        <v>3435</v>
      </c>
      <c r="H31" s="44">
        <v>29960</v>
      </c>
      <c r="I31" s="43">
        <f t="shared" si="0"/>
        <v>0.11465287049399199</v>
      </c>
    </row>
    <row r="32" spans="2:9" x14ac:dyDescent="0.2">
      <c r="B32" s="33" t="s">
        <v>78</v>
      </c>
      <c r="C32" s="18" t="s">
        <v>85</v>
      </c>
      <c r="D32" s="18" t="s">
        <v>86</v>
      </c>
      <c r="E32" s="44">
        <v>16555</v>
      </c>
      <c r="F32" s="44">
        <v>5360</v>
      </c>
      <c r="G32" s="44">
        <v>1915</v>
      </c>
      <c r="H32" s="44">
        <v>16555</v>
      </c>
      <c r="I32" s="43">
        <f t="shared" si="0"/>
        <v>0.11567502265176684</v>
      </c>
    </row>
    <row r="33" spans="2:9" x14ac:dyDescent="0.2">
      <c r="B33" s="33" t="s">
        <v>78</v>
      </c>
      <c r="C33" s="18" t="s">
        <v>87</v>
      </c>
      <c r="D33" s="18" t="s">
        <v>88</v>
      </c>
      <c r="E33" s="44">
        <v>23925</v>
      </c>
      <c r="F33" s="44">
        <v>7035</v>
      </c>
      <c r="G33" s="44">
        <v>2365</v>
      </c>
      <c r="H33" s="44">
        <v>23925</v>
      </c>
      <c r="I33" s="43">
        <f t="shared" si="0"/>
        <v>9.8850574712643677E-2</v>
      </c>
    </row>
    <row r="34" spans="2:9" x14ac:dyDescent="0.2">
      <c r="B34" s="33" t="s">
        <v>78</v>
      </c>
      <c r="C34" s="18" t="s">
        <v>89</v>
      </c>
      <c r="D34" s="18" t="s">
        <v>90</v>
      </c>
      <c r="E34" s="44">
        <v>15395</v>
      </c>
      <c r="F34" s="44">
        <v>6255</v>
      </c>
      <c r="G34" s="44">
        <v>2510</v>
      </c>
      <c r="H34" s="44">
        <v>15395</v>
      </c>
      <c r="I34" s="43">
        <f t="shared" si="0"/>
        <v>0.16303994803507632</v>
      </c>
    </row>
    <row r="35" spans="2:9" x14ac:dyDescent="0.2">
      <c r="B35" s="33" t="s">
        <v>78</v>
      </c>
      <c r="C35" s="18" t="s">
        <v>91</v>
      </c>
      <c r="D35" s="18" t="s">
        <v>92</v>
      </c>
      <c r="E35" s="44" t="s">
        <v>558</v>
      </c>
      <c r="F35" s="44" t="s">
        <v>558</v>
      </c>
      <c r="G35" s="44" t="s">
        <v>558</v>
      </c>
      <c r="H35" s="44" t="s">
        <v>558</v>
      </c>
      <c r="I35" s="43" t="str">
        <f t="shared" si="0"/>
        <v>**</v>
      </c>
    </row>
    <row r="36" spans="2:9" x14ac:dyDescent="0.2">
      <c r="B36" s="33" t="s">
        <v>78</v>
      </c>
      <c r="C36" s="18" t="s">
        <v>93</v>
      </c>
      <c r="D36" s="18" t="s">
        <v>94</v>
      </c>
      <c r="E36" s="44">
        <v>22760</v>
      </c>
      <c r="F36" s="44">
        <v>5315</v>
      </c>
      <c r="G36" s="44">
        <v>2560</v>
      </c>
      <c r="H36" s="44">
        <v>22760</v>
      </c>
      <c r="I36" s="43">
        <f t="shared" si="0"/>
        <v>0.11247803163444639</v>
      </c>
    </row>
    <row r="37" spans="2:9" x14ac:dyDescent="0.2">
      <c r="B37" s="33" t="s">
        <v>78</v>
      </c>
      <c r="C37" s="18" t="s">
        <v>95</v>
      </c>
      <c r="D37" s="18" t="s">
        <v>96</v>
      </c>
      <c r="E37" s="44">
        <v>28390</v>
      </c>
      <c r="F37" s="44">
        <v>2855</v>
      </c>
      <c r="G37" s="44">
        <v>2870</v>
      </c>
      <c r="H37" s="44">
        <v>28390</v>
      </c>
      <c r="I37" s="43">
        <f t="shared" si="0"/>
        <v>0.10109193377949982</v>
      </c>
    </row>
    <row r="38" spans="2:9" x14ac:dyDescent="0.2">
      <c r="B38" s="33" t="s">
        <v>78</v>
      </c>
      <c r="C38" s="18" t="s">
        <v>97</v>
      </c>
      <c r="D38" s="18" t="s">
        <v>98</v>
      </c>
      <c r="E38" s="44">
        <v>32835</v>
      </c>
      <c r="F38" s="44">
        <v>10155</v>
      </c>
      <c r="G38" s="44">
        <v>2625</v>
      </c>
      <c r="H38" s="44">
        <v>32835</v>
      </c>
      <c r="I38" s="43">
        <f t="shared" si="0"/>
        <v>7.9945180447693012E-2</v>
      </c>
    </row>
    <row r="39" spans="2:9" x14ac:dyDescent="0.2">
      <c r="B39" s="33" t="s">
        <v>78</v>
      </c>
      <c r="C39" s="18" t="s">
        <v>99</v>
      </c>
      <c r="D39" s="18" t="s">
        <v>100</v>
      </c>
      <c r="E39" s="44">
        <v>29280</v>
      </c>
      <c r="F39" s="44">
        <v>2260</v>
      </c>
      <c r="G39" s="44">
        <v>2735</v>
      </c>
      <c r="H39" s="44">
        <v>29280</v>
      </c>
      <c r="I39" s="43">
        <f t="shared" si="0"/>
        <v>9.3408469945355191E-2</v>
      </c>
    </row>
    <row r="40" spans="2:9" x14ac:dyDescent="0.2">
      <c r="B40" s="33" t="s">
        <v>101</v>
      </c>
      <c r="C40" s="18" t="s">
        <v>102</v>
      </c>
      <c r="D40" s="18" t="s">
        <v>103</v>
      </c>
      <c r="E40" s="44">
        <v>50945</v>
      </c>
      <c r="F40" s="44">
        <v>8080</v>
      </c>
      <c r="G40" s="44">
        <v>1700</v>
      </c>
      <c r="H40" s="44">
        <v>50945</v>
      </c>
      <c r="I40" s="43">
        <f t="shared" si="0"/>
        <v>3.3369319854745311E-2</v>
      </c>
    </row>
    <row r="41" spans="2:9" x14ac:dyDescent="0.2">
      <c r="B41" s="33" t="s">
        <v>101</v>
      </c>
      <c r="C41" s="18" t="s">
        <v>104</v>
      </c>
      <c r="D41" s="18" t="s">
        <v>105</v>
      </c>
      <c r="E41" s="44">
        <v>60580</v>
      </c>
      <c r="F41" s="44">
        <v>16430</v>
      </c>
      <c r="G41" s="44">
        <v>1680</v>
      </c>
      <c r="H41" s="44">
        <v>47580</v>
      </c>
      <c r="I41" s="43">
        <f t="shared" si="0"/>
        <v>3.530895334174023E-2</v>
      </c>
    </row>
    <row r="42" spans="2:9" x14ac:dyDescent="0.2">
      <c r="B42" s="33" t="s">
        <v>101</v>
      </c>
      <c r="C42" s="18" t="s">
        <v>106</v>
      </c>
      <c r="D42" s="18" t="s">
        <v>107</v>
      </c>
      <c r="E42" s="44">
        <v>24910</v>
      </c>
      <c r="F42" s="44">
        <v>9355</v>
      </c>
      <c r="G42" s="44">
        <v>2940</v>
      </c>
      <c r="H42" s="44">
        <v>24910</v>
      </c>
      <c r="I42" s="43">
        <f t="shared" si="0"/>
        <v>0.11802488960256925</v>
      </c>
    </row>
    <row r="43" spans="2:9" x14ac:dyDescent="0.2">
      <c r="B43" s="33" t="s">
        <v>101</v>
      </c>
      <c r="C43" s="18" t="s">
        <v>108</v>
      </c>
      <c r="D43" s="18" t="s">
        <v>109</v>
      </c>
      <c r="E43" s="44">
        <v>67910</v>
      </c>
      <c r="F43" s="44">
        <v>20840</v>
      </c>
      <c r="G43" s="44">
        <v>4350</v>
      </c>
      <c r="H43" s="44">
        <v>67910</v>
      </c>
      <c r="I43" s="43">
        <f t="shared" si="0"/>
        <v>6.4055367398026794E-2</v>
      </c>
    </row>
    <row r="44" spans="2:9" x14ac:dyDescent="0.2">
      <c r="B44" s="33" t="s">
        <v>110</v>
      </c>
      <c r="C44" s="18" t="s">
        <v>111</v>
      </c>
      <c r="D44" s="18" t="s">
        <v>112</v>
      </c>
      <c r="E44" s="44">
        <v>41620</v>
      </c>
      <c r="F44" s="44">
        <v>11605</v>
      </c>
      <c r="G44" s="44">
        <v>6460</v>
      </c>
      <c r="H44" s="44">
        <v>41620</v>
      </c>
      <c r="I44" s="43">
        <f t="shared" si="0"/>
        <v>0.15521383950024026</v>
      </c>
    </row>
    <row r="45" spans="2:9" x14ac:dyDescent="0.2">
      <c r="B45" s="33" t="s">
        <v>110</v>
      </c>
      <c r="C45" s="18" t="s">
        <v>113</v>
      </c>
      <c r="D45" s="18" t="s">
        <v>114</v>
      </c>
      <c r="E45" s="44">
        <v>97415</v>
      </c>
      <c r="F45" s="44">
        <v>19555</v>
      </c>
      <c r="G45" s="44">
        <v>8805</v>
      </c>
      <c r="H45" s="44">
        <v>97415</v>
      </c>
      <c r="I45" s="43">
        <f t="shared" si="0"/>
        <v>9.0386490786839815E-2</v>
      </c>
    </row>
    <row r="46" spans="2:9" x14ac:dyDescent="0.2">
      <c r="B46" s="33" t="s">
        <v>110</v>
      </c>
      <c r="C46" s="18" t="s">
        <v>115</v>
      </c>
      <c r="D46" s="18" t="s">
        <v>116</v>
      </c>
      <c r="E46" s="44">
        <v>73875</v>
      </c>
      <c r="F46" s="44">
        <v>12870</v>
      </c>
      <c r="G46" s="44">
        <v>12995</v>
      </c>
      <c r="H46" s="44">
        <v>73875</v>
      </c>
      <c r="I46" s="43">
        <f t="shared" si="0"/>
        <v>0.17590524534686972</v>
      </c>
    </row>
    <row r="47" spans="2:9" x14ac:dyDescent="0.2">
      <c r="B47" s="33" t="s">
        <v>117</v>
      </c>
      <c r="C47" s="18" t="s">
        <v>118</v>
      </c>
      <c r="D47" s="18" t="s">
        <v>119</v>
      </c>
      <c r="E47" s="44">
        <v>50760</v>
      </c>
      <c r="F47" s="44">
        <v>10050</v>
      </c>
      <c r="G47" s="44">
        <v>5610</v>
      </c>
      <c r="H47" s="44">
        <v>50760</v>
      </c>
      <c r="I47" s="43">
        <f t="shared" si="0"/>
        <v>0.11052009456264776</v>
      </c>
    </row>
    <row r="48" spans="2:9" x14ac:dyDescent="0.2">
      <c r="B48" s="33" t="s">
        <v>117</v>
      </c>
      <c r="C48" s="18" t="s">
        <v>120</v>
      </c>
      <c r="D48" s="18" t="s">
        <v>121</v>
      </c>
      <c r="E48" s="44">
        <v>24285</v>
      </c>
      <c r="F48" s="44">
        <v>7495</v>
      </c>
      <c r="G48" s="44">
        <v>2245</v>
      </c>
      <c r="H48" s="44">
        <v>24285</v>
      </c>
      <c r="I48" s="43">
        <f t="shared" si="0"/>
        <v>9.2443895408688484E-2</v>
      </c>
    </row>
    <row r="49" spans="2:9" x14ac:dyDescent="0.2">
      <c r="B49" s="33" t="s">
        <v>117</v>
      </c>
      <c r="C49" s="18" t="s">
        <v>122</v>
      </c>
      <c r="D49" s="18" t="s">
        <v>123</v>
      </c>
      <c r="E49" s="44">
        <v>33295</v>
      </c>
      <c r="F49" s="44">
        <v>8420</v>
      </c>
      <c r="G49" s="44">
        <v>3380</v>
      </c>
      <c r="H49" s="44">
        <v>33295</v>
      </c>
      <c r="I49" s="43">
        <f t="shared" si="0"/>
        <v>0.10151674425589428</v>
      </c>
    </row>
    <row r="50" spans="2:9" x14ac:dyDescent="0.2">
      <c r="B50" s="33" t="s">
        <v>117</v>
      </c>
      <c r="C50" s="18" t="s">
        <v>124</v>
      </c>
      <c r="D50" s="18" t="s">
        <v>125</v>
      </c>
      <c r="E50" s="44">
        <v>43200</v>
      </c>
      <c r="F50" s="44">
        <v>13380</v>
      </c>
      <c r="G50" s="44">
        <v>3335</v>
      </c>
      <c r="H50" s="44">
        <v>43200</v>
      </c>
      <c r="I50" s="43">
        <f t="shared" si="0"/>
        <v>7.7199074074074073E-2</v>
      </c>
    </row>
    <row r="51" spans="2:9" x14ac:dyDescent="0.2">
      <c r="B51" s="33" t="s">
        <v>117</v>
      </c>
      <c r="C51" s="18" t="s">
        <v>126</v>
      </c>
      <c r="D51" s="18" t="s">
        <v>127</v>
      </c>
      <c r="E51" s="44">
        <v>39865</v>
      </c>
      <c r="F51" s="44">
        <v>7415</v>
      </c>
      <c r="G51" s="44">
        <v>1675</v>
      </c>
      <c r="H51" s="44">
        <v>39865</v>
      </c>
      <c r="I51" s="43">
        <f t="shared" si="0"/>
        <v>4.2016806722689079E-2</v>
      </c>
    </row>
    <row r="52" spans="2:9" x14ac:dyDescent="0.2">
      <c r="B52" s="33" t="s">
        <v>117</v>
      </c>
      <c r="C52" s="18" t="s">
        <v>128</v>
      </c>
      <c r="D52" s="18" t="s">
        <v>129</v>
      </c>
      <c r="E52" s="44">
        <v>14455</v>
      </c>
      <c r="F52" s="44">
        <v>695</v>
      </c>
      <c r="G52" s="44">
        <v>1545</v>
      </c>
      <c r="H52" s="44">
        <v>14455</v>
      </c>
      <c r="I52" s="43">
        <f t="shared" si="0"/>
        <v>0.10688343133863715</v>
      </c>
    </row>
    <row r="53" spans="2:9" x14ac:dyDescent="0.2">
      <c r="B53" s="33" t="s">
        <v>130</v>
      </c>
      <c r="C53" s="18" t="s">
        <v>131</v>
      </c>
      <c r="D53" s="18" t="s">
        <v>132</v>
      </c>
      <c r="E53" s="44">
        <v>29895</v>
      </c>
      <c r="F53" s="44">
        <v>5710</v>
      </c>
      <c r="G53" s="44">
        <v>3055</v>
      </c>
      <c r="H53" s="44">
        <v>29895</v>
      </c>
      <c r="I53" s="43">
        <f t="shared" si="0"/>
        <v>0.10219100183977253</v>
      </c>
    </row>
    <row r="54" spans="2:9" x14ac:dyDescent="0.2">
      <c r="B54" s="33" t="s">
        <v>130</v>
      </c>
      <c r="C54" s="18" t="s">
        <v>133</v>
      </c>
      <c r="D54" s="18" t="s">
        <v>134</v>
      </c>
      <c r="E54" s="44">
        <v>19830</v>
      </c>
      <c r="F54" s="44">
        <v>5855</v>
      </c>
      <c r="G54" s="44">
        <v>2235</v>
      </c>
      <c r="H54" s="44">
        <v>19830</v>
      </c>
      <c r="I54" s="43">
        <f t="shared" si="0"/>
        <v>0.11270801815431165</v>
      </c>
    </row>
    <row r="55" spans="2:9" x14ac:dyDescent="0.2">
      <c r="B55" s="33" t="s">
        <v>130</v>
      </c>
      <c r="C55" s="18" t="s">
        <v>135</v>
      </c>
      <c r="D55" s="18" t="s">
        <v>136</v>
      </c>
      <c r="E55" s="44">
        <v>14045</v>
      </c>
      <c r="F55" s="44">
        <v>3685</v>
      </c>
      <c r="G55" s="44">
        <v>1295</v>
      </c>
      <c r="H55" s="44">
        <v>14045</v>
      </c>
      <c r="I55" s="43">
        <f t="shared" si="0"/>
        <v>9.2203631185475254E-2</v>
      </c>
    </row>
    <row r="56" spans="2:9" x14ac:dyDescent="0.2">
      <c r="B56" s="33" t="s">
        <v>130</v>
      </c>
      <c r="C56" s="18" t="s">
        <v>137</v>
      </c>
      <c r="D56" s="18" t="s">
        <v>138</v>
      </c>
      <c r="E56" s="44">
        <v>12720</v>
      </c>
      <c r="F56" s="44" t="s">
        <v>558</v>
      </c>
      <c r="G56" s="44">
        <v>410</v>
      </c>
      <c r="H56" s="44">
        <v>12720</v>
      </c>
      <c r="I56" s="43">
        <f t="shared" si="0"/>
        <v>3.2232704402515723E-2</v>
      </c>
    </row>
    <row r="57" spans="2:9" x14ac:dyDescent="0.2">
      <c r="B57" s="33" t="s">
        <v>130</v>
      </c>
      <c r="C57" s="18" t="s">
        <v>139</v>
      </c>
      <c r="D57" s="18" t="s">
        <v>140</v>
      </c>
      <c r="E57" s="44">
        <v>6655</v>
      </c>
      <c r="F57" s="44">
        <v>2520</v>
      </c>
      <c r="G57" s="44">
        <v>1000</v>
      </c>
      <c r="H57" s="44">
        <v>6655</v>
      </c>
      <c r="I57" s="43">
        <f t="shared" si="0"/>
        <v>0.15026296018031554</v>
      </c>
    </row>
    <row r="58" spans="2:9" x14ac:dyDescent="0.2">
      <c r="B58" s="33" t="s">
        <v>130</v>
      </c>
      <c r="C58" s="18" t="s">
        <v>141</v>
      </c>
      <c r="D58" s="18" t="s">
        <v>142</v>
      </c>
      <c r="E58" s="44">
        <v>27010</v>
      </c>
      <c r="F58" s="44">
        <v>2950</v>
      </c>
      <c r="G58" s="44">
        <v>1290</v>
      </c>
      <c r="H58" s="44">
        <v>27010</v>
      </c>
      <c r="I58" s="43">
        <f t="shared" si="0"/>
        <v>4.7760088855979266E-2</v>
      </c>
    </row>
    <row r="59" spans="2:9" x14ac:dyDescent="0.2">
      <c r="B59" s="33" t="s">
        <v>130</v>
      </c>
      <c r="C59" s="18" t="s">
        <v>143</v>
      </c>
      <c r="D59" s="18" t="s">
        <v>144</v>
      </c>
      <c r="E59" s="44">
        <v>20640</v>
      </c>
      <c r="F59" s="44">
        <v>6050</v>
      </c>
      <c r="G59" s="44">
        <v>1400</v>
      </c>
      <c r="H59" s="44">
        <v>20640</v>
      </c>
      <c r="I59" s="43">
        <f t="shared" si="0"/>
        <v>6.7829457364341081E-2</v>
      </c>
    </row>
    <row r="60" spans="2:9" ht="6.75" customHeight="1" x14ac:dyDescent="0.2">
      <c r="D60" s="2"/>
    </row>
    <row r="61" spans="2:9" x14ac:dyDescent="0.2">
      <c r="B61" s="33" t="s">
        <v>54</v>
      </c>
      <c r="C61" s="18" t="s">
        <v>145</v>
      </c>
      <c r="D61" s="21" t="s">
        <v>146</v>
      </c>
      <c r="E61" s="44">
        <v>16540</v>
      </c>
      <c r="F61" s="44" t="s">
        <v>558</v>
      </c>
      <c r="G61" s="44">
        <v>715</v>
      </c>
      <c r="H61" s="44">
        <v>16540</v>
      </c>
      <c r="I61" s="43">
        <f>IF(G61="*","*",IF(OR(G61="**",H61="**",),"**",G61/H61))</f>
        <v>4.3228536880290207E-2</v>
      </c>
    </row>
    <row r="62" spans="2:9" x14ac:dyDescent="0.2">
      <c r="B62" s="33" t="s">
        <v>54</v>
      </c>
      <c r="C62" s="18" t="s">
        <v>147</v>
      </c>
      <c r="D62" s="21" t="s">
        <v>148</v>
      </c>
      <c r="E62" s="44">
        <v>11170</v>
      </c>
      <c r="F62" s="44">
        <v>4055</v>
      </c>
      <c r="G62" s="44">
        <v>1290</v>
      </c>
      <c r="H62" s="44">
        <v>11170</v>
      </c>
      <c r="I62" s="43">
        <f t="shared" ref="I62:I125" si="1">IF(G62="*","*",IF(OR(G62="**",H62="**",),"**",G62/H62))</f>
        <v>0.11548791405550582</v>
      </c>
    </row>
    <row r="63" spans="2:9" x14ac:dyDescent="0.2">
      <c r="B63" s="33" t="s">
        <v>54</v>
      </c>
      <c r="C63" s="18" t="s">
        <v>149</v>
      </c>
      <c r="D63" s="21" t="s">
        <v>150</v>
      </c>
      <c r="E63" s="44">
        <v>8700</v>
      </c>
      <c r="F63" s="44">
        <v>3755</v>
      </c>
      <c r="G63" s="44">
        <v>775</v>
      </c>
      <c r="H63" s="44">
        <v>8700</v>
      </c>
      <c r="I63" s="43">
        <f t="shared" si="1"/>
        <v>8.9080459770114945E-2</v>
      </c>
    </row>
    <row r="64" spans="2:9" x14ac:dyDescent="0.2">
      <c r="B64" s="33" t="s">
        <v>54</v>
      </c>
      <c r="C64" s="18" t="s">
        <v>151</v>
      </c>
      <c r="D64" s="21" t="s">
        <v>152</v>
      </c>
      <c r="E64" s="44">
        <v>14080</v>
      </c>
      <c r="F64" s="44">
        <v>5760</v>
      </c>
      <c r="G64" s="44">
        <v>2080</v>
      </c>
      <c r="H64" s="44">
        <v>14080</v>
      </c>
      <c r="I64" s="43">
        <f t="shared" si="1"/>
        <v>0.14772727272727273</v>
      </c>
    </row>
    <row r="65" spans="2:9" x14ac:dyDescent="0.2">
      <c r="B65" s="33" t="s">
        <v>54</v>
      </c>
      <c r="C65" s="18" t="s">
        <v>153</v>
      </c>
      <c r="D65" s="21" t="s">
        <v>154</v>
      </c>
      <c r="E65" s="44">
        <v>7340</v>
      </c>
      <c r="F65" s="44">
        <v>1320</v>
      </c>
      <c r="G65" s="44">
        <v>630</v>
      </c>
      <c r="H65" s="44">
        <v>7340</v>
      </c>
      <c r="I65" s="43">
        <f t="shared" si="1"/>
        <v>8.5831062670299732E-2</v>
      </c>
    </row>
    <row r="66" spans="2:9" x14ac:dyDescent="0.2">
      <c r="B66" s="33" t="s">
        <v>54</v>
      </c>
      <c r="C66" s="18" t="s">
        <v>155</v>
      </c>
      <c r="D66" s="21" t="s">
        <v>156</v>
      </c>
      <c r="E66" s="44">
        <v>34365</v>
      </c>
      <c r="F66" s="44">
        <v>8160</v>
      </c>
      <c r="G66" s="44">
        <v>2640</v>
      </c>
      <c r="H66" s="44">
        <v>34365</v>
      </c>
      <c r="I66" s="43">
        <f t="shared" si="1"/>
        <v>7.6822348319511125E-2</v>
      </c>
    </row>
    <row r="67" spans="2:9" x14ac:dyDescent="0.2">
      <c r="B67" s="33" t="s">
        <v>54</v>
      </c>
      <c r="C67" s="18" t="s">
        <v>157</v>
      </c>
      <c r="D67" s="21" t="s">
        <v>158</v>
      </c>
      <c r="E67" s="44">
        <v>8955</v>
      </c>
      <c r="F67" s="44">
        <v>2245</v>
      </c>
      <c r="G67" s="44">
        <v>450</v>
      </c>
      <c r="H67" s="44">
        <v>8955</v>
      </c>
      <c r="I67" s="43">
        <f t="shared" si="1"/>
        <v>5.0251256281407038E-2</v>
      </c>
    </row>
    <row r="68" spans="2:9" x14ac:dyDescent="0.2">
      <c r="B68" s="33" t="s">
        <v>54</v>
      </c>
      <c r="C68" s="18" t="s">
        <v>159</v>
      </c>
      <c r="D68" s="21" t="s">
        <v>160</v>
      </c>
      <c r="E68" s="44">
        <v>12775</v>
      </c>
      <c r="F68" s="44">
        <v>3100</v>
      </c>
      <c r="G68" s="44">
        <v>515</v>
      </c>
      <c r="H68" s="44">
        <v>12775</v>
      </c>
      <c r="I68" s="43">
        <f t="shared" si="1"/>
        <v>4.031311154598826E-2</v>
      </c>
    </row>
    <row r="69" spans="2:9" x14ac:dyDescent="0.2">
      <c r="B69" s="33" t="s">
        <v>54</v>
      </c>
      <c r="C69" s="18" t="s">
        <v>161</v>
      </c>
      <c r="D69" s="21" t="s">
        <v>162</v>
      </c>
      <c r="E69" s="44">
        <v>15950</v>
      </c>
      <c r="F69" s="44">
        <v>3010</v>
      </c>
      <c r="G69" s="44">
        <v>1845</v>
      </c>
      <c r="H69" s="44">
        <v>15950</v>
      </c>
      <c r="I69" s="43">
        <f t="shared" si="1"/>
        <v>0.11567398119122257</v>
      </c>
    </row>
    <row r="70" spans="2:9" x14ac:dyDescent="0.2">
      <c r="B70" s="33" t="s">
        <v>54</v>
      </c>
      <c r="C70" s="18" t="s">
        <v>163</v>
      </c>
      <c r="D70" s="21" t="s">
        <v>164</v>
      </c>
      <c r="E70" s="44">
        <v>9875</v>
      </c>
      <c r="F70" s="44">
        <v>375</v>
      </c>
      <c r="G70" s="44">
        <v>1060</v>
      </c>
      <c r="H70" s="44">
        <v>9875</v>
      </c>
      <c r="I70" s="43">
        <f t="shared" si="1"/>
        <v>0.10734177215189873</v>
      </c>
    </row>
    <row r="71" spans="2:9" x14ac:dyDescent="0.2">
      <c r="B71" s="33" t="s">
        <v>54</v>
      </c>
      <c r="C71" s="18" t="s">
        <v>165</v>
      </c>
      <c r="D71" s="21" t="s">
        <v>166</v>
      </c>
      <c r="E71" s="44">
        <v>6480</v>
      </c>
      <c r="F71" s="44">
        <v>2085</v>
      </c>
      <c r="G71" s="44">
        <v>1110</v>
      </c>
      <c r="H71" s="44">
        <v>6480</v>
      </c>
      <c r="I71" s="43">
        <f t="shared" si="1"/>
        <v>0.17129629629629631</v>
      </c>
    </row>
    <row r="72" spans="2:9" x14ac:dyDescent="0.2">
      <c r="B72" s="33" t="s">
        <v>54</v>
      </c>
      <c r="C72" s="18" t="s">
        <v>167</v>
      </c>
      <c r="D72" s="21" t="s">
        <v>168</v>
      </c>
      <c r="E72" s="44">
        <v>7895</v>
      </c>
      <c r="F72" s="44">
        <v>4200</v>
      </c>
      <c r="G72" s="44">
        <v>550</v>
      </c>
      <c r="H72" s="44">
        <v>7895</v>
      </c>
      <c r="I72" s="43">
        <f t="shared" si="1"/>
        <v>6.9664344521849275E-2</v>
      </c>
    </row>
    <row r="73" spans="2:9" x14ac:dyDescent="0.2">
      <c r="B73" s="33" t="s">
        <v>54</v>
      </c>
      <c r="C73" s="18" t="s">
        <v>169</v>
      </c>
      <c r="D73" s="21" t="s">
        <v>170</v>
      </c>
      <c r="E73" s="44">
        <v>7955</v>
      </c>
      <c r="F73" s="44">
        <v>2295</v>
      </c>
      <c r="G73" s="44">
        <v>695</v>
      </c>
      <c r="H73" s="44">
        <v>7955</v>
      </c>
      <c r="I73" s="43">
        <f t="shared" si="1"/>
        <v>8.7366436203645509E-2</v>
      </c>
    </row>
    <row r="74" spans="2:9" x14ac:dyDescent="0.2">
      <c r="B74" s="33" t="s">
        <v>67</v>
      </c>
      <c r="C74" s="18" t="s">
        <v>171</v>
      </c>
      <c r="D74" s="21" t="s">
        <v>172</v>
      </c>
      <c r="E74" s="44">
        <v>13640</v>
      </c>
      <c r="F74" s="44">
        <v>6860</v>
      </c>
      <c r="G74" s="44">
        <v>2235</v>
      </c>
      <c r="H74" s="44">
        <v>13640</v>
      </c>
      <c r="I74" s="43">
        <f t="shared" si="1"/>
        <v>0.16385630498533724</v>
      </c>
    </row>
    <row r="75" spans="2:9" x14ac:dyDescent="0.2">
      <c r="B75" s="33" t="s">
        <v>67</v>
      </c>
      <c r="C75" s="18" t="s">
        <v>173</v>
      </c>
      <c r="D75" s="21" t="s">
        <v>174</v>
      </c>
      <c r="E75" s="44">
        <v>25340</v>
      </c>
      <c r="F75" s="44">
        <v>7290</v>
      </c>
      <c r="G75" s="44">
        <v>3570</v>
      </c>
      <c r="H75" s="44">
        <v>25340</v>
      </c>
      <c r="I75" s="43">
        <f t="shared" si="1"/>
        <v>0.14088397790055249</v>
      </c>
    </row>
    <row r="76" spans="2:9" x14ac:dyDescent="0.2">
      <c r="B76" s="33" t="s">
        <v>67</v>
      </c>
      <c r="C76" s="18" t="s">
        <v>175</v>
      </c>
      <c r="D76" s="21" t="s">
        <v>176</v>
      </c>
      <c r="E76" s="44">
        <v>12540</v>
      </c>
      <c r="F76" s="44">
        <v>4560</v>
      </c>
      <c r="G76" s="44">
        <v>755</v>
      </c>
      <c r="H76" s="44">
        <v>12540</v>
      </c>
      <c r="I76" s="43">
        <f t="shared" si="1"/>
        <v>6.0207336523125994E-2</v>
      </c>
    </row>
    <row r="77" spans="2:9" x14ac:dyDescent="0.2">
      <c r="B77" s="33" t="s">
        <v>67</v>
      </c>
      <c r="C77" s="18" t="s">
        <v>177</v>
      </c>
      <c r="D77" s="21" t="s">
        <v>178</v>
      </c>
      <c r="E77" s="44">
        <v>12740</v>
      </c>
      <c r="F77" s="44" t="s">
        <v>558</v>
      </c>
      <c r="G77" s="44">
        <v>1445</v>
      </c>
      <c r="H77" s="44">
        <v>12740</v>
      </c>
      <c r="I77" s="43">
        <f t="shared" si="1"/>
        <v>0.11342229199372056</v>
      </c>
    </row>
    <row r="78" spans="2:9" x14ac:dyDescent="0.2">
      <c r="B78" s="33" t="s">
        <v>67</v>
      </c>
      <c r="C78" s="18" t="s">
        <v>179</v>
      </c>
      <c r="D78" s="21" t="s">
        <v>180</v>
      </c>
      <c r="E78" s="44">
        <v>11400</v>
      </c>
      <c r="F78" s="44">
        <v>2285</v>
      </c>
      <c r="G78" s="44">
        <v>1725</v>
      </c>
      <c r="H78" s="44">
        <v>11400</v>
      </c>
      <c r="I78" s="43">
        <f t="shared" si="1"/>
        <v>0.15131578947368421</v>
      </c>
    </row>
    <row r="79" spans="2:9" x14ac:dyDescent="0.2">
      <c r="B79" s="33" t="s">
        <v>67</v>
      </c>
      <c r="C79" s="18" t="s">
        <v>181</v>
      </c>
      <c r="D79" s="21" t="s">
        <v>182</v>
      </c>
      <c r="E79" s="44">
        <v>10070</v>
      </c>
      <c r="F79" s="44">
        <v>3045</v>
      </c>
      <c r="G79" s="44">
        <v>120</v>
      </c>
      <c r="H79" s="44">
        <v>10070</v>
      </c>
      <c r="I79" s="43">
        <f t="shared" si="1"/>
        <v>1.1916583912611719E-2</v>
      </c>
    </row>
    <row r="80" spans="2:9" x14ac:dyDescent="0.2">
      <c r="B80" s="33" t="s">
        <v>67</v>
      </c>
      <c r="C80" s="18" t="s">
        <v>183</v>
      </c>
      <c r="D80" s="21" t="s">
        <v>184</v>
      </c>
      <c r="E80" s="44">
        <v>10850</v>
      </c>
      <c r="F80" s="44">
        <v>1890</v>
      </c>
      <c r="G80" s="44">
        <v>75</v>
      </c>
      <c r="H80" s="44">
        <v>10850</v>
      </c>
      <c r="I80" s="43">
        <f t="shared" si="1"/>
        <v>6.9124423963133645E-3</v>
      </c>
    </row>
    <row r="81" spans="2:9" x14ac:dyDescent="0.2">
      <c r="B81" s="33" t="s">
        <v>67</v>
      </c>
      <c r="C81" s="18" t="s">
        <v>185</v>
      </c>
      <c r="D81" s="21" t="s">
        <v>186</v>
      </c>
      <c r="E81" s="44">
        <v>15955</v>
      </c>
      <c r="F81" s="44">
        <v>5165</v>
      </c>
      <c r="G81" s="44">
        <v>1320</v>
      </c>
      <c r="H81" s="44">
        <v>15955</v>
      </c>
      <c r="I81" s="43">
        <f t="shared" si="1"/>
        <v>8.2732685678470697E-2</v>
      </c>
    </row>
    <row r="82" spans="2:9" x14ac:dyDescent="0.2">
      <c r="B82" s="33" t="s">
        <v>67</v>
      </c>
      <c r="C82" s="18" t="s">
        <v>187</v>
      </c>
      <c r="D82" s="21" t="s">
        <v>188</v>
      </c>
      <c r="E82" s="44" t="s">
        <v>558</v>
      </c>
      <c r="F82" s="44" t="s">
        <v>558</v>
      </c>
      <c r="G82" s="44" t="s">
        <v>558</v>
      </c>
      <c r="H82" s="44" t="s">
        <v>558</v>
      </c>
      <c r="I82" s="43" t="str">
        <f t="shared" si="1"/>
        <v>**</v>
      </c>
    </row>
    <row r="83" spans="2:9" x14ac:dyDescent="0.2">
      <c r="B83" s="33" t="s">
        <v>67</v>
      </c>
      <c r="C83" s="18" t="s">
        <v>189</v>
      </c>
      <c r="D83" s="21" t="s">
        <v>190</v>
      </c>
      <c r="E83" s="44">
        <v>6875</v>
      </c>
      <c r="F83" s="44" t="s">
        <v>558</v>
      </c>
      <c r="G83" s="44">
        <v>1225</v>
      </c>
      <c r="H83" s="44">
        <v>6875</v>
      </c>
      <c r="I83" s="43">
        <f t="shared" si="1"/>
        <v>0.17818181818181819</v>
      </c>
    </row>
    <row r="84" spans="2:9" x14ac:dyDescent="0.2">
      <c r="B84" s="33" t="s">
        <v>67</v>
      </c>
      <c r="C84" s="18" t="s">
        <v>191</v>
      </c>
      <c r="D84" s="21" t="s">
        <v>192</v>
      </c>
      <c r="E84" s="44">
        <v>14675</v>
      </c>
      <c r="F84" s="44">
        <v>4245</v>
      </c>
      <c r="G84" s="44">
        <v>1840</v>
      </c>
      <c r="H84" s="44">
        <v>14675</v>
      </c>
      <c r="I84" s="43">
        <f t="shared" si="1"/>
        <v>0.12538330494037478</v>
      </c>
    </row>
    <row r="85" spans="2:9" x14ac:dyDescent="0.2">
      <c r="B85" s="33" t="s">
        <v>67</v>
      </c>
      <c r="C85" s="18" t="s">
        <v>193</v>
      </c>
      <c r="D85" s="21" t="s">
        <v>194</v>
      </c>
      <c r="E85" s="44">
        <v>13495</v>
      </c>
      <c r="F85" s="44" t="s">
        <v>558</v>
      </c>
      <c r="G85" s="44">
        <v>1860</v>
      </c>
      <c r="H85" s="44">
        <v>13495</v>
      </c>
      <c r="I85" s="43">
        <f t="shared" si="1"/>
        <v>0.13782882549092257</v>
      </c>
    </row>
    <row r="86" spans="2:9" x14ac:dyDescent="0.2">
      <c r="B86" s="33" t="s">
        <v>67</v>
      </c>
      <c r="C86" s="18" t="s">
        <v>195</v>
      </c>
      <c r="D86" s="21" t="s">
        <v>196</v>
      </c>
      <c r="E86" s="44">
        <v>5645</v>
      </c>
      <c r="F86" s="44">
        <v>100</v>
      </c>
      <c r="G86" s="44" t="s">
        <v>603</v>
      </c>
      <c r="H86" s="44">
        <v>5645</v>
      </c>
      <c r="I86" s="43" t="str">
        <f t="shared" si="1"/>
        <v>*</v>
      </c>
    </row>
    <row r="87" spans="2:9" x14ac:dyDescent="0.2">
      <c r="B87" s="33" t="s">
        <v>67</v>
      </c>
      <c r="C87" s="18" t="s">
        <v>197</v>
      </c>
      <c r="D87" s="21" t="s">
        <v>198</v>
      </c>
      <c r="E87" s="44">
        <v>25275</v>
      </c>
      <c r="F87" s="44" t="s">
        <v>558</v>
      </c>
      <c r="G87" s="44">
        <v>3850</v>
      </c>
      <c r="H87" s="44">
        <v>25275</v>
      </c>
      <c r="I87" s="43">
        <f t="shared" si="1"/>
        <v>0.152324431256182</v>
      </c>
    </row>
    <row r="88" spans="2:9" x14ac:dyDescent="0.2">
      <c r="B88" s="33" t="s">
        <v>67</v>
      </c>
      <c r="C88" s="18" t="s">
        <v>199</v>
      </c>
      <c r="D88" s="21" t="s">
        <v>200</v>
      </c>
      <c r="E88" s="44">
        <v>8240</v>
      </c>
      <c r="F88" s="44">
        <v>2905</v>
      </c>
      <c r="G88" s="44">
        <v>860</v>
      </c>
      <c r="H88" s="44">
        <v>8240</v>
      </c>
      <c r="I88" s="43">
        <f t="shared" si="1"/>
        <v>0.10436893203883495</v>
      </c>
    </row>
    <row r="89" spans="2:9" x14ac:dyDescent="0.2">
      <c r="B89" s="33" t="s">
        <v>67</v>
      </c>
      <c r="C89" s="18" t="s">
        <v>201</v>
      </c>
      <c r="D89" s="21" t="s">
        <v>202</v>
      </c>
      <c r="E89" s="44">
        <v>5060</v>
      </c>
      <c r="F89" s="44">
        <v>2250</v>
      </c>
      <c r="G89" s="44">
        <v>455</v>
      </c>
      <c r="H89" s="44">
        <v>5060</v>
      </c>
      <c r="I89" s="43">
        <f t="shared" si="1"/>
        <v>8.9920948616600785E-2</v>
      </c>
    </row>
    <row r="90" spans="2:9" x14ac:dyDescent="0.2">
      <c r="B90" s="33" t="s">
        <v>67</v>
      </c>
      <c r="C90" s="18" t="s">
        <v>203</v>
      </c>
      <c r="D90" s="21" t="s">
        <v>204</v>
      </c>
      <c r="E90" s="44">
        <v>13305</v>
      </c>
      <c r="F90" s="44">
        <v>3150</v>
      </c>
      <c r="G90" s="44">
        <v>625</v>
      </c>
      <c r="H90" s="44">
        <v>13305</v>
      </c>
      <c r="I90" s="43">
        <f t="shared" si="1"/>
        <v>4.6974821495678318E-2</v>
      </c>
    </row>
    <row r="91" spans="2:9" x14ac:dyDescent="0.2">
      <c r="B91" s="33" t="s">
        <v>67</v>
      </c>
      <c r="C91" s="18" t="s">
        <v>205</v>
      </c>
      <c r="D91" s="21" t="s">
        <v>206</v>
      </c>
      <c r="E91" s="44">
        <v>6715</v>
      </c>
      <c r="F91" s="44">
        <v>1645</v>
      </c>
      <c r="G91" s="44">
        <v>640</v>
      </c>
      <c r="H91" s="44">
        <v>6715</v>
      </c>
      <c r="I91" s="43">
        <f t="shared" si="1"/>
        <v>9.5309009679821297E-2</v>
      </c>
    </row>
    <row r="92" spans="2:9" x14ac:dyDescent="0.2">
      <c r="B92" s="33" t="s">
        <v>78</v>
      </c>
      <c r="C92" s="18" t="s">
        <v>207</v>
      </c>
      <c r="D92" s="21" t="s">
        <v>208</v>
      </c>
      <c r="E92" s="44" t="s">
        <v>558</v>
      </c>
      <c r="F92" s="44" t="s">
        <v>558</v>
      </c>
      <c r="G92" s="44" t="s">
        <v>558</v>
      </c>
      <c r="H92" s="44" t="s">
        <v>558</v>
      </c>
      <c r="I92" s="43" t="str">
        <f t="shared" si="1"/>
        <v>**</v>
      </c>
    </row>
    <row r="93" spans="2:9" x14ac:dyDescent="0.2">
      <c r="B93" s="33" t="s">
        <v>78</v>
      </c>
      <c r="C93" s="18" t="s">
        <v>209</v>
      </c>
      <c r="D93" s="21" t="s">
        <v>210</v>
      </c>
      <c r="E93" s="44">
        <v>7260</v>
      </c>
      <c r="F93" s="44">
        <v>2195</v>
      </c>
      <c r="G93" s="44">
        <v>620</v>
      </c>
      <c r="H93" s="44">
        <v>7260</v>
      </c>
      <c r="I93" s="43">
        <f t="shared" si="1"/>
        <v>8.5399449035812675E-2</v>
      </c>
    </row>
    <row r="94" spans="2:9" x14ac:dyDescent="0.2">
      <c r="B94" s="33" t="s">
        <v>78</v>
      </c>
      <c r="C94" s="18" t="s">
        <v>211</v>
      </c>
      <c r="D94" s="21" t="s">
        <v>212</v>
      </c>
      <c r="E94" s="44">
        <v>6855</v>
      </c>
      <c r="F94" s="44" t="s">
        <v>558</v>
      </c>
      <c r="G94" s="44">
        <v>915</v>
      </c>
      <c r="H94" s="44">
        <v>6855</v>
      </c>
      <c r="I94" s="43">
        <f t="shared" si="1"/>
        <v>0.13347921225382933</v>
      </c>
    </row>
    <row r="95" spans="2:9" x14ac:dyDescent="0.2">
      <c r="B95" s="33" t="s">
        <v>78</v>
      </c>
      <c r="C95" s="18" t="s">
        <v>213</v>
      </c>
      <c r="D95" s="21" t="s">
        <v>214</v>
      </c>
      <c r="E95" s="44">
        <v>10145</v>
      </c>
      <c r="F95" s="44">
        <v>3165</v>
      </c>
      <c r="G95" s="44">
        <v>895</v>
      </c>
      <c r="H95" s="44">
        <v>10145</v>
      </c>
      <c r="I95" s="43">
        <f t="shared" si="1"/>
        <v>8.822079842286841E-2</v>
      </c>
    </row>
    <row r="96" spans="2:9" x14ac:dyDescent="0.2">
      <c r="B96" s="33" t="s">
        <v>78</v>
      </c>
      <c r="C96" s="18" t="s">
        <v>215</v>
      </c>
      <c r="D96" s="21" t="s">
        <v>216</v>
      </c>
      <c r="E96" s="44">
        <v>12615</v>
      </c>
      <c r="F96" s="44">
        <v>2150</v>
      </c>
      <c r="G96" s="44">
        <v>1665</v>
      </c>
      <c r="H96" s="44">
        <v>12615</v>
      </c>
      <c r="I96" s="43">
        <f t="shared" si="1"/>
        <v>0.13198573127229488</v>
      </c>
    </row>
    <row r="97" spans="2:9" x14ac:dyDescent="0.2">
      <c r="B97" s="33" t="s">
        <v>78</v>
      </c>
      <c r="C97" s="18" t="s">
        <v>217</v>
      </c>
      <c r="D97" s="21" t="s">
        <v>218</v>
      </c>
      <c r="E97" s="44">
        <v>18505</v>
      </c>
      <c r="F97" s="44" t="s">
        <v>558</v>
      </c>
      <c r="G97" s="44">
        <v>2365</v>
      </c>
      <c r="H97" s="44">
        <v>18505</v>
      </c>
      <c r="I97" s="43">
        <f t="shared" si="1"/>
        <v>0.12780329640637667</v>
      </c>
    </row>
    <row r="98" spans="2:9" x14ac:dyDescent="0.2">
      <c r="B98" s="33" t="s">
        <v>78</v>
      </c>
      <c r="C98" s="18" t="s">
        <v>219</v>
      </c>
      <c r="D98" s="21" t="s">
        <v>220</v>
      </c>
      <c r="E98" s="44">
        <v>13635</v>
      </c>
      <c r="F98" s="44">
        <v>3575</v>
      </c>
      <c r="G98" s="44">
        <v>1135</v>
      </c>
      <c r="H98" s="44">
        <v>13635</v>
      </c>
      <c r="I98" s="43">
        <f t="shared" si="1"/>
        <v>8.3241657499083244E-2</v>
      </c>
    </row>
    <row r="99" spans="2:9" x14ac:dyDescent="0.2">
      <c r="B99" s="33" t="s">
        <v>78</v>
      </c>
      <c r="C99" s="18" t="s">
        <v>221</v>
      </c>
      <c r="D99" s="21" t="s">
        <v>222</v>
      </c>
      <c r="E99" s="44">
        <v>9885</v>
      </c>
      <c r="F99" s="44">
        <v>2855</v>
      </c>
      <c r="G99" s="44">
        <v>505</v>
      </c>
      <c r="H99" s="44">
        <v>9885</v>
      </c>
      <c r="I99" s="43">
        <f t="shared" si="1"/>
        <v>5.1087506322711182E-2</v>
      </c>
    </row>
    <row r="100" spans="2:9" x14ac:dyDescent="0.2">
      <c r="B100" s="33" t="s">
        <v>78</v>
      </c>
      <c r="C100" s="18" t="s">
        <v>223</v>
      </c>
      <c r="D100" s="21" t="s">
        <v>224</v>
      </c>
      <c r="E100" s="44">
        <v>8315</v>
      </c>
      <c r="F100" s="44">
        <v>2260</v>
      </c>
      <c r="G100" s="44">
        <v>260</v>
      </c>
      <c r="H100" s="44">
        <v>8315</v>
      </c>
      <c r="I100" s="43">
        <f t="shared" si="1"/>
        <v>3.1268791340950092E-2</v>
      </c>
    </row>
    <row r="101" spans="2:9" x14ac:dyDescent="0.2">
      <c r="B101" s="33" t="s">
        <v>78</v>
      </c>
      <c r="C101" s="18" t="s">
        <v>225</v>
      </c>
      <c r="D101" s="21" t="s">
        <v>226</v>
      </c>
      <c r="E101" s="44">
        <v>9770</v>
      </c>
      <c r="F101" s="44">
        <v>3630</v>
      </c>
      <c r="G101" s="44">
        <v>895</v>
      </c>
      <c r="H101" s="44">
        <v>9770</v>
      </c>
      <c r="I101" s="43">
        <f t="shared" si="1"/>
        <v>9.1606960081883321E-2</v>
      </c>
    </row>
    <row r="102" spans="2:9" x14ac:dyDescent="0.2">
      <c r="B102" s="33" t="s">
        <v>78</v>
      </c>
      <c r="C102" s="18" t="s">
        <v>227</v>
      </c>
      <c r="D102" s="21" t="s">
        <v>228</v>
      </c>
      <c r="E102" s="44" t="s">
        <v>558</v>
      </c>
      <c r="F102" s="44" t="s">
        <v>558</v>
      </c>
      <c r="G102" s="44" t="s">
        <v>558</v>
      </c>
      <c r="H102" s="44" t="s">
        <v>558</v>
      </c>
      <c r="I102" s="43" t="str">
        <f t="shared" si="1"/>
        <v>**</v>
      </c>
    </row>
    <row r="103" spans="2:9" x14ac:dyDescent="0.2">
      <c r="B103" s="33" t="s">
        <v>78</v>
      </c>
      <c r="C103" s="18" t="s">
        <v>229</v>
      </c>
      <c r="D103" s="21" t="s">
        <v>230</v>
      </c>
      <c r="E103" s="44" t="s">
        <v>558</v>
      </c>
      <c r="F103" s="44" t="s">
        <v>558</v>
      </c>
      <c r="G103" s="44" t="s">
        <v>558</v>
      </c>
      <c r="H103" s="44" t="s">
        <v>558</v>
      </c>
      <c r="I103" s="43" t="str">
        <f t="shared" si="1"/>
        <v>**</v>
      </c>
    </row>
    <row r="104" spans="2:9" x14ac:dyDescent="0.2">
      <c r="B104" s="33" t="s">
        <v>78</v>
      </c>
      <c r="C104" s="18" t="s">
        <v>231</v>
      </c>
      <c r="D104" s="21" t="s">
        <v>232</v>
      </c>
      <c r="E104" s="44">
        <v>16555</v>
      </c>
      <c r="F104" s="44">
        <v>5360</v>
      </c>
      <c r="G104" s="44">
        <v>1915</v>
      </c>
      <c r="H104" s="44">
        <v>16555</v>
      </c>
      <c r="I104" s="43">
        <f t="shared" si="1"/>
        <v>0.11567502265176684</v>
      </c>
    </row>
    <row r="105" spans="2:9" x14ac:dyDescent="0.2">
      <c r="B105" s="33" t="s">
        <v>78</v>
      </c>
      <c r="C105" s="18" t="s">
        <v>233</v>
      </c>
      <c r="D105" s="21" t="s">
        <v>234</v>
      </c>
      <c r="E105" s="44">
        <v>34950</v>
      </c>
      <c r="F105" s="44">
        <v>10165</v>
      </c>
      <c r="G105" s="44">
        <v>5040</v>
      </c>
      <c r="H105" s="44">
        <v>34950</v>
      </c>
      <c r="I105" s="43">
        <f t="shared" si="1"/>
        <v>0.14420600858369098</v>
      </c>
    </row>
    <row r="106" spans="2:9" x14ac:dyDescent="0.2">
      <c r="B106" s="33" t="s">
        <v>78</v>
      </c>
      <c r="C106" s="18" t="s">
        <v>235</v>
      </c>
      <c r="D106" s="21" t="s">
        <v>236</v>
      </c>
      <c r="E106" s="44">
        <v>14105</v>
      </c>
      <c r="F106" s="44" t="s">
        <v>558</v>
      </c>
      <c r="G106" s="44">
        <v>1560</v>
      </c>
      <c r="H106" s="44">
        <v>14105</v>
      </c>
      <c r="I106" s="43">
        <f t="shared" si="1"/>
        <v>0.11059907834101383</v>
      </c>
    </row>
    <row r="107" spans="2:9" x14ac:dyDescent="0.2">
      <c r="B107" s="33" t="s">
        <v>78</v>
      </c>
      <c r="C107" s="18" t="s">
        <v>237</v>
      </c>
      <c r="D107" s="21" t="s">
        <v>238</v>
      </c>
      <c r="E107" s="44">
        <v>22700</v>
      </c>
      <c r="F107" s="44">
        <v>4970</v>
      </c>
      <c r="G107" s="44">
        <v>2815</v>
      </c>
      <c r="H107" s="44">
        <v>22700</v>
      </c>
      <c r="I107" s="43">
        <f t="shared" si="1"/>
        <v>0.12400881057268723</v>
      </c>
    </row>
    <row r="108" spans="2:9" x14ac:dyDescent="0.2">
      <c r="B108" s="33" t="s">
        <v>78</v>
      </c>
      <c r="C108" s="18" t="s">
        <v>239</v>
      </c>
      <c r="D108" s="21" t="s">
        <v>240</v>
      </c>
      <c r="E108" s="44">
        <v>23925</v>
      </c>
      <c r="F108" s="44">
        <v>7035</v>
      </c>
      <c r="G108" s="44">
        <v>2365</v>
      </c>
      <c r="H108" s="44">
        <v>23925</v>
      </c>
      <c r="I108" s="43">
        <f t="shared" si="1"/>
        <v>9.8850574712643677E-2</v>
      </c>
    </row>
    <row r="109" spans="2:9" x14ac:dyDescent="0.2">
      <c r="B109" s="33" t="s">
        <v>78</v>
      </c>
      <c r="C109" s="18" t="s">
        <v>241</v>
      </c>
      <c r="D109" s="21" t="s">
        <v>242</v>
      </c>
      <c r="E109" s="44">
        <v>15395</v>
      </c>
      <c r="F109" s="44">
        <v>6255</v>
      </c>
      <c r="G109" s="44">
        <v>2510</v>
      </c>
      <c r="H109" s="44">
        <v>15395</v>
      </c>
      <c r="I109" s="43">
        <f t="shared" si="1"/>
        <v>0.16303994803507632</v>
      </c>
    </row>
    <row r="110" spans="2:9" x14ac:dyDescent="0.2">
      <c r="B110" s="33" t="s">
        <v>78</v>
      </c>
      <c r="C110" s="18" t="s">
        <v>243</v>
      </c>
      <c r="D110" s="21" t="s">
        <v>244</v>
      </c>
      <c r="E110" s="44">
        <v>9430</v>
      </c>
      <c r="F110" s="44">
        <v>2950</v>
      </c>
      <c r="G110" s="44">
        <v>595</v>
      </c>
      <c r="H110" s="44">
        <v>9430</v>
      </c>
      <c r="I110" s="43">
        <f t="shared" si="1"/>
        <v>6.3096500530222699E-2</v>
      </c>
    </row>
    <row r="111" spans="2:9" x14ac:dyDescent="0.2">
      <c r="B111" s="33" t="s">
        <v>78</v>
      </c>
      <c r="C111" s="18" t="s">
        <v>245</v>
      </c>
      <c r="D111" s="21" t="s">
        <v>246</v>
      </c>
      <c r="E111" s="44">
        <v>13845</v>
      </c>
      <c r="F111" s="44">
        <v>4395</v>
      </c>
      <c r="G111" s="44">
        <v>2410</v>
      </c>
      <c r="H111" s="44">
        <v>13845</v>
      </c>
      <c r="I111" s="43">
        <f t="shared" si="1"/>
        <v>0.17407006139400505</v>
      </c>
    </row>
    <row r="112" spans="2:9" x14ac:dyDescent="0.2">
      <c r="B112" s="33" t="s">
        <v>78</v>
      </c>
      <c r="C112" s="18" t="s">
        <v>247</v>
      </c>
      <c r="D112" s="21" t="s">
        <v>248</v>
      </c>
      <c r="E112" s="44">
        <v>6085</v>
      </c>
      <c r="F112" s="44">
        <v>2040</v>
      </c>
      <c r="G112" s="44">
        <v>850</v>
      </c>
      <c r="H112" s="44">
        <v>6085</v>
      </c>
      <c r="I112" s="43">
        <f t="shared" si="1"/>
        <v>0.13968775677896467</v>
      </c>
    </row>
    <row r="113" spans="2:9" x14ac:dyDescent="0.2">
      <c r="B113" s="33" t="s">
        <v>101</v>
      </c>
      <c r="C113" s="18" t="s">
        <v>249</v>
      </c>
      <c r="D113" s="21" t="s">
        <v>250</v>
      </c>
      <c r="E113" s="44">
        <v>6390</v>
      </c>
      <c r="F113" s="44">
        <v>1525</v>
      </c>
      <c r="G113" s="44">
        <v>455</v>
      </c>
      <c r="H113" s="44">
        <v>6390</v>
      </c>
      <c r="I113" s="43">
        <f t="shared" si="1"/>
        <v>7.1205007824726135E-2</v>
      </c>
    </row>
    <row r="114" spans="2:9" x14ac:dyDescent="0.2">
      <c r="B114" s="33" t="s">
        <v>101</v>
      </c>
      <c r="C114" s="18" t="s">
        <v>251</v>
      </c>
      <c r="D114" s="21" t="s">
        <v>252</v>
      </c>
      <c r="E114" s="44">
        <v>9070</v>
      </c>
      <c r="F114" s="44">
        <v>2920</v>
      </c>
      <c r="G114" s="44">
        <v>50</v>
      </c>
      <c r="H114" s="44">
        <v>9070</v>
      </c>
      <c r="I114" s="43">
        <f t="shared" si="1"/>
        <v>5.512679162072767E-3</v>
      </c>
    </row>
    <row r="115" spans="2:9" x14ac:dyDescent="0.2">
      <c r="B115" s="33" t="s">
        <v>101</v>
      </c>
      <c r="C115" s="18" t="s">
        <v>253</v>
      </c>
      <c r="D115" s="21" t="s">
        <v>254</v>
      </c>
      <c r="E115" s="44">
        <v>8960</v>
      </c>
      <c r="F115" s="44">
        <v>2370</v>
      </c>
      <c r="G115" s="44">
        <v>610</v>
      </c>
      <c r="H115" s="44">
        <v>8960</v>
      </c>
      <c r="I115" s="43">
        <f t="shared" si="1"/>
        <v>6.8080357142857137E-2</v>
      </c>
    </row>
    <row r="116" spans="2:9" x14ac:dyDescent="0.2">
      <c r="B116" s="33" t="s">
        <v>101</v>
      </c>
      <c r="C116" s="18" t="s">
        <v>255</v>
      </c>
      <c r="D116" s="21" t="s">
        <v>256</v>
      </c>
      <c r="E116" s="44">
        <v>16070</v>
      </c>
      <c r="F116" s="44">
        <v>6125</v>
      </c>
      <c r="G116" s="44">
        <v>455</v>
      </c>
      <c r="H116" s="44">
        <v>16070</v>
      </c>
      <c r="I116" s="43">
        <f t="shared" si="1"/>
        <v>2.8313627878033602E-2</v>
      </c>
    </row>
    <row r="117" spans="2:9" x14ac:dyDescent="0.2">
      <c r="B117" s="33" t="s">
        <v>101</v>
      </c>
      <c r="C117" s="18" t="s">
        <v>257</v>
      </c>
      <c r="D117" s="21" t="s">
        <v>258</v>
      </c>
      <c r="E117" s="44" t="s">
        <v>558</v>
      </c>
      <c r="F117" s="44" t="s">
        <v>558</v>
      </c>
      <c r="G117" s="44" t="s">
        <v>558</v>
      </c>
      <c r="H117" s="44" t="s">
        <v>558</v>
      </c>
      <c r="I117" s="43" t="str">
        <f t="shared" si="1"/>
        <v>**</v>
      </c>
    </row>
    <row r="118" spans="2:9" x14ac:dyDescent="0.2">
      <c r="B118" s="33" t="s">
        <v>101</v>
      </c>
      <c r="C118" s="18" t="s">
        <v>259</v>
      </c>
      <c r="D118" s="21" t="s">
        <v>260</v>
      </c>
      <c r="E118" s="44">
        <v>16010</v>
      </c>
      <c r="F118" s="44">
        <v>4240</v>
      </c>
      <c r="G118" s="44">
        <v>700</v>
      </c>
      <c r="H118" s="44">
        <v>16010</v>
      </c>
      <c r="I118" s="43">
        <f t="shared" si="1"/>
        <v>4.3722673329169272E-2</v>
      </c>
    </row>
    <row r="119" spans="2:9" x14ac:dyDescent="0.2">
      <c r="B119" s="33" t="s">
        <v>101</v>
      </c>
      <c r="C119" s="18" t="s">
        <v>261</v>
      </c>
      <c r="D119" s="21" t="s">
        <v>262</v>
      </c>
      <c r="E119" s="44">
        <v>5885</v>
      </c>
      <c r="F119" s="44" t="s">
        <v>558</v>
      </c>
      <c r="G119" s="44">
        <v>65</v>
      </c>
      <c r="H119" s="44">
        <v>5885</v>
      </c>
      <c r="I119" s="43">
        <f t="shared" si="1"/>
        <v>1.1045029736618521E-2</v>
      </c>
    </row>
    <row r="120" spans="2:9" x14ac:dyDescent="0.2">
      <c r="B120" s="33" t="s">
        <v>101</v>
      </c>
      <c r="C120" s="18" t="s">
        <v>263</v>
      </c>
      <c r="D120" s="21" t="s">
        <v>264</v>
      </c>
      <c r="E120" s="44">
        <v>5220</v>
      </c>
      <c r="F120" s="44">
        <v>1290</v>
      </c>
      <c r="G120" s="44">
        <v>35</v>
      </c>
      <c r="H120" s="44">
        <v>5220</v>
      </c>
      <c r="I120" s="43">
        <f t="shared" si="1"/>
        <v>6.7049808429118776E-3</v>
      </c>
    </row>
    <row r="121" spans="2:9" x14ac:dyDescent="0.2">
      <c r="B121" s="33" t="s">
        <v>101</v>
      </c>
      <c r="C121" s="18" t="s">
        <v>265</v>
      </c>
      <c r="D121" s="21" t="s">
        <v>266</v>
      </c>
      <c r="E121" s="44">
        <v>10315</v>
      </c>
      <c r="F121" s="44">
        <v>4285</v>
      </c>
      <c r="G121" s="44">
        <v>1445</v>
      </c>
      <c r="H121" s="44">
        <v>10315</v>
      </c>
      <c r="I121" s="43">
        <f t="shared" si="1"/>
        <v>0.14008725157537566</v>
      </c>
    </row>
    <row r="122" spans="2:9" x14ac:dyDescent="0.2">
      <c r="B122" s="33" t="s">
        <v>101</v>
      </c>
      <c r="C122" s="18" t="s">
        <v>267</v>
      </c>
      <c r="D122" s="21" t="s">
        <v>268</v>
      </c>
      <c r="E122" s="44">
        <v>19730</v>
      </c>
      <c r="F122" s="44">
        <v>7125</v>
      </c>
      <c r="G122" s="44">
        <v>1610</v>
      </c>
      <c r="H122" s="44">
        <v>19730</v>
      </c>
      <c r="I122" s="43">
        <f t="shared" si="1"/>
        <v>8.1601621895590476E-2</v>
      </c>
    </row>
    <row r="123" spans="2:9" x14ac:dyDescent="0.2">
      <c r="B123" s="33" t="s">
        <v>101</v>
      </c>
      <c r="C123" s="18" t="s">
        <v>269</v>
      </c>
      <c r="D123" s="21" t="s">
        <v>270</v>
      </c>
      <c r="E123" s="44">
        <v>16760</v>
      </c>
      <c r="F123" s="44">
        <v>3700</v>
      </c>
      <c r="G123" s="44">
        <v>1220</v>
      </c>
      <c r="H123" s="44">
        <v>16760</v>
      </c>
      <c r="I123" s="43">
        <f t="shared" si="1"/>
        <v>7.2792362768496419E-2</v>
      </c>
    </row>
    <row r="124" spans="2:9" x14ac:dyDescent="0.2">
      <c r="B124" s="33" t="s">
        <v>101</v>
      </c>
      <c r="C124" s="18" t="s">
        <v>271</v>
      </c>
      <c r="D124" s="21" t="s">
        <v>272</v>
      </c>
      <c r="E124" s="44">
        <v>8895</v>
      </c>
      <c r="F124" s="44">
        <v>2400</v>
      </c>
      <c r="G124" s="44">
        <v>795</v>
      </c>
      <c r="H124" s="44">
        <v>8895</v>
      </c>
      <c r="I124" s="43">
        <f t="shared" si="1"/>
        <v>8.9376053962900506E-2</v>
      </c>
    </row>
    <row r="125" spans="2:9" x14ac:dyDescent="0.2">
      <c r="B125" s="33" t="s">
        <v>101</v>
      </c>
      <c r="C125" s="18" t="s">
        <v>273</v>
      </c>
      <c r="D125" s="21" t="s">
        <v>274</v>
      </c>
      <c r="E125" s="44" t="s">
        <v>558</v>
      </c>
      <c r="F125" s="44" t="s">
        <v>558</v>
      </c>
      <c r="G125" s="44" t="s">
        <v>558</v>
      </c>
      <c r="H125" s="44" t="s">
        <v>558</v>
      </c>
      <c r="I125" s="43" t="str">
        <f t="shared" si="1"/>
        <v>**</v>
      </c>
    </row>
    <row r="126" spans="2:9" x14ac:dyDescent="0.2">
      <c r="B126" s="33" t="s">
        <v>101</v>
      </c>
      <c r="C126" s="18" t="s">
        <v>275</v>
      </c>
      <c r="D126" s="21" t="s">
        <v>276</v>
      </c>
      <c r="E126" s="44">
        <v>9380</v>
      </c>
      <c r="F126" s="44">
        <v>3780</v>
      </c>
      <c r="G126" s="44">
        <v>1465</v>
      </c>
      <c r="H126" s="44">
        <v>9380</v>
      </c>
      <c r="I126" s="43">
        <f t="shared" ref="I126:I183" si="2">IF(G126="*","*",IF(OR(G126="**",H126="**",),"**",G126/H126))</f>
        <v>0.15618336886993603</v>
      </c>
    </row>
    <row r="127" spans="2:9" x14ac:dyDescent="0.2">
      <c r="B127" s="33" t="s">
        <v>101</v>
      </c>
      <c r="C127" s="18" t="s">
        <v>277</v>
      </c>
      <c r="D127" s="21" t="s">
        <v>278</v>
      </c>
      <c r="E127" s="44">
        <v>10225</v>
      </c>
      <c r="F127" s="44">
        <v>5625</v>
      </c>
      <c r="G127" s="44">
        <v>35</v>
      </c>
      <c r="H127" s="44">
        <v>10225</v>
      </c>
      <c r="I127" s="43">
        <f t="shared" si="2"/>
        <v>3.4229828850855745E-3</v>
      </c>
    </row>
    <row r="128" spans="2:9" x14ac:dyDescent="0.2">
      <c r="B128" s="33" t="s">
        <v>101</v>
      </c>
      <c r="C128" s="18" t="s">
        <v>279</v>
      </c>
      <c r="D128" s="21" t="s">
        <v>280</v>
      </c>
      <c r="E128" s="44">
        <v>4745</v>
      </c>
      <c r="F128" s="44">
        <v>920</v>
      </c>
      <c r="G128" s="44">
        <v>0</v>
      </c>
      <c r="H128" s="44">
        <v>4745</v>
      </c>
      <c r="I128" s="43">
        <f t="shared" si="2"/>
        <v>0</v>
      </c>
    </row>
    <row r="129" spans="2:9" x14ac:dyDescent="0.2">
      <c r="B129" s="33" t="s">
        <v>101</v>
      </c>
      <c r="C129" s="18" t="s">
        <v>281</v>
      </c>
      <c r="D129" s="21" t="s">
        <v>282</v>
      </c>
      <c r="E129" s="44">
        <v>12195</v>
      </c>
      <c r="F129" s="44" t="s">
        <v>558</v>
      </c>
      <c r="G129" s="44">
        <v>830</v>
      </c>
      <c r="H129" s="44">
        <v>12195</v>
      </c>
      <c r="I129" s="43">
        <f t="shared" si="2"/>
        <v>6.8060680606806062E-2</v>
      </c>
    </row>
    <row r="130" spans="2:9" x14ac:dyDescent="0.2">
      <c r="B130" s="33" t="s">
        <v>101</v>
      </c>
      <c r="C130" s="18" t="s">
        <v>283</v>
      </c>
      <c r="D130" s="21" t="s">
        <v>284</v>
      </c>
      <c r="E130" s="44">
        <v>7145</v>
      </c>
      <c r="F130" s="44" t="s">
        <v>558</v>
      </c>
      <c r="G130" s="44">
        <v>410</v>
      </c>
      <c r="H130" s="44">
        <v>7145</v>
      </c>
      <c r="I130" s="43">
        <f t="shared" si="2"/>
        <v>5.7382785164450667E-2</v>
      </c>
    </row>
    <row r="131" spans="2:9" x14ac:dyDescent="0.2">
      <c r="B131" s="33" t="s">
        <v>101</v>
      </c>
      <c r="C131" s="18" t="s">
        <v>285</v>
      </c>
      <c r="D131" s="21" t="s">
        <v>286</v>
      </c>
      <c r="E131" s="44">
        <v>13000</v>
      </c>
      <c r="F131" s="44">
        <v>4685</v>
      </c>
      <c r="G131" s="44" t="s">
        <v>558</v>
      </c>
      <c r="H131" s="44" t="s">
        <v>558</v>
      </c>
      <c r="I131" s="43" t="str">
        <f t="shared" si="2"/>
        <v>**</v>
      </c>
    </row>
    <row r="132" spans="2:9" x14ac:dyDescent="0.2">
      <c r="B132" s="33" t="s">
        <v>101</v>
      </c>
      <c r="C132" s="18" t="s">
        <v>287</v>
      </c>
      <c r="D132" s="21" t="s">
        <v>288</v>
      </c>
      <c r="E132" s="44">
        <v>15430</v>
      </c>
      <c r="F132" s="44">
        <v>3715</v>
      </c>
      <c r="G132" s="44">
        <v>375</v>
      </c>
      <c r="H132" s="44">
        <v>15430</v>
      </c>
      <c r="I132" s="43">
        <f t="shared" si="2"/>
        <v>2.4303305249513935E-2</v>
      </c>
    </row>
    <row r="133" spans="2:9" x14ac:dyDescent="0.2">
      <c r="B133" s="33" t="s">
        <v>101</v>
      </c>
      <c r="C133" s="18" t="s">
        <v>289</v>
      </c>
      <c r="D133" s="21" t="s">
        <v>290</v>
      </c>
      <c r="E133" s="44">
        <v>8930</v>
      </c>
      <c r="F133" s="44" t="s">
        <v>558</v>
      </c>
      <c r="G133" s="44">
        <v>120</v>
      </c>
      <c r="H133" s="44">
        <v>8930</v>
      </c>
      <c r="I133" s="43">
        <f t="shared" si="2"/>
        <v>1.3437849944008958E-2</v>
      </c>
    </row>
    <row r="134" spans="2:9" x14ac:dyDescent="0.2">
      <c r="B134" s="33" t="s">
        <v>101</v>
      </c>
      <c r="C134" s="18" t="s">
        <v>291</v>
      </c>
      <c r="D134" s="21" t="s">
        <v>292</v>
      </c>
      <c r="E134" s="44" t="s">
        <v>558</v>
      </c>
      <c r="F134" s="44" t="s">
        <v>558</v>
      </c>
      <c r="G134" s="44" t="s">
        <v>558</v>
      </c>
      <c r="H134" s="44" t="s">
        <v>558</v>
      </c>
      <c r="I134" s="43" t="str">
        <f t="shared" si="2"/>
        <v>**</v>
      </c>
    </row>
    <row r="135" spans="2:9" x14ac:dyDescent="0.2">
      <c r="B135" s="33" t="s">
        <v>110</v>
      </c>
      <c r="C135" s="18" t="s">
        <v>293</v>
      </c>
      <c r="D135" s="21" t="s">
        <v>294</v>
      </c>
      <c r="E135" s="44">
        <v>5270</v>
      </c>
      <c r="F135" s="44">
        <v>1380</v>
      </c>
      <c r="G135" s="44" t="s">
        <v>603</v>
      </c>
      <c r="H135" s="44">
        <v>5270</v>
      </c>
      <c r="I135" s="43" t="str">
        <f t="shared" si="2"/>
        <v>*</v>
      </c>
    </row>
    <row r="136" spans="2:9" x14ac:dyDescent="0.2">
      <c r="B136" s="33" t="s">
        <v>110</v>
      </c>
      <c r="C136" s="18" t="s">
        <v>295</v>
      </c>
      <c r="D136" s="21" t="s">
        <v>296</v>
      </c>
      <c r="E136" s="44">
        <v>6795</v>
      </c>
      <c r="F136" s="44">
        <v>2915</v>
      </c>
      <c r="G136" s="44">
        <v>1700</v>
      </c>
      <c r="H136" s="44">
        <v>6795</v>
      </c>
      <c r="I136" s="43">
        <f t="shared" si="2"/>
        <v>0.2501839587932303</v>
      </c>
    </row>
    <row r="137" spans="2:9" x14ac:dyDescent="0.2">
      <c r="B137" s="33" t="s">
        <v>110</v>
      </c>
      <c r="C137" s="18" t="s">
        <v>297</v>
      </c>
      <c r="D137" s="21" t="s">
        <v>298</v>
      </c>
      <c r="E137" s="44">
        <v>8195</v>
      </c>
      <c r="F137" s="44">
        <v>2775</v>
      </c>
      <c r="G137" s="44">
        <v>705</v>
      </c>
      <c r="H137" s="44">
        <v>8195</v>
      </c>
      <c r="I137" s="43">
        <f t="shared" si="2"/>
        <v>8.6028065893837699E-2</v>
      </c>
    </row>
    <row r="138" spans="2:9" x14ac:dyDescent="0.2">
      <c r="B138" s="33" t="s">
        <v>110</v>
      </c>
      <c r="C138" s="18" t="s">
        <v>299</v>
      </c>
      <c r="D138" s="21" t="s">
        <v>300</v>
      </c>
      <c r="E138" s="44">
        <v>5285</v>
      </c>
      <c r="F138" s="44">
        <v>1680</v>
      </c>
      <c r="G138" s="44">
        <v>1335</v>
      </c>
      <c r="H138" s="44">
        <v>5285</v>
      </c>
      <c r="I138" s="43">
        <f t="shared" si="2"/>
        <v>0.25260170293282874</v>
      </c>
    </row>
    <row r="139" spans="2:9" x14ac:dyDescent="0.2">
      <c r="B139" s="33" t="s">
        <v>110</v>
      </c>
      <c r="C139" s="18" t="s">
        <v>301</v>
      </c>
      <c r="D139" s="21" t="s">
        <v>302</v>
      </c>
      <c r="E139" s="44">
        <v>4520</v>
      </c>
      <c r="F139" s="44" t="s">
        <v>558</v>
      </c>
      <c r="G139" s="44">
        <v>840</v>
      </c>
      <c r="H139" s="44">
        <v>4520</v>
      </c>
      <c r="I139" s="43">
        <f t="shared" si="2"/>
        <v>0.18584070796460178</v>
      </c>
    </row>
    <row r="140" spans="2:9" x14ac:dyDescent="0.2">
      <c r="B140" s="33" t="s">
        <v>110</v>
      </c>
      <c r="C140" s="18" t="s">
        <v>303</v>
      </c>
      <c r="D140" s="21" t="s">
        <v>304</v>
      </c>
      <c r="E140" s="44">
        <v>13455</v>
      </c>
      <c r="F140" s="44">
        <v>2825</v>
      </c>
      <c r="G140" s="44">
        <v>1895</v>
      </c>
      <c r="H140" s="44">
        <v>13455</v>
      </c>
      <c r="I140" s="43">
        <f t="shared" si="2"/>
        <v>0.1408398364920104</v>
      </c>
    </row>
    <row r="141" spans="2:9" x14ac:dyDescent="0.2">
      <c r="B141" s="33" t="s">
        <v>110</v>
      </c>
      <c r="C141" s="18" t="s">
        <v>305</v>
      </c>
      <c r="D141" s="21" t="s">
        <v>306</v>
      </c>
      <c r="E141" s="44">
        <v>12325</v>
      </c>
      <c r="F141" s="44">
        <v>2925</v>
      </c>
      <c r="G141" s="44">
        <v>1935</v>
      </c>
      <c r="H141" s="44">
        <v>12325</v>
      </c>
      <c r="I141" s="43">
        <f t="shared" si="2"/>
        <v>0.15699797160243409</v>
      </c>
    </row>
    <row r="142" spans="2:9" x14ac:dyDescent="0.2">
      <c r="B142" s="33" t="s">
        <v>110</v>
      </c>
      <c r="C142" s="18" t="s">
        <v>307</v>
      </c>
      <c r="D142" s="21" t="s">
        <v>308</v>
      </c>
      <c r="E142" s="44">
        <v>18425</v>
      </c>
      <c r="F142" s="44">
        <v>5185</v>
      </c>
      <c r="G142" s="44">
        <v>2840</v>
      </c>
      <c r="H142" s="44">
        <v>18425</v>
      </c>
      <c r="I142" s="43">
        <f t="shared" si="2"/>
        <v>0.1541383989145183</v>
      </c>
    </row>
    <row r="143" spans="2:9" x14ac:dyDescent="0.2">
      <c r="B143" s="33" t="s">
        <v>110</v>
      </c>
      <c r="C143" s="18" t="s">
        <v>309</v>
      </c>
      <c r="D143" s="21" t="s">
        <v>310</v>
      </c>
      <c r="E143" s="44" t="s">
        <v>558</v>
      </c>
      <c r="F143" s="44" t="s">
        <v>558</v>
      </c>
      <c r="G143" s="44" t="s">
        <v>558</v>
      </c>
      <c r="H143" s="44" t="s">
        <v>558</v>
      </c>
      <c r="I143" s="43" t="str">
        <f t="shared" si="2"/>
        <v>**</v>
      </c>
    </row>
    <row r="144" spans="2:9" x14ac:dyDescent="0.2">
      <c r="B144" s="33" t="s">
        <v>110</v>
      </c>
      <c r="C144" s="18" t="s">
        <v>311</v>
      </c>
      <c r="D144" s="21" t="s">
        <v>312</v>
      </c>
      <c r="E144" s="44">
        <v>32945</v>
      </c>
      <c r="F144" s="44" t="s">
        <v>558</v>
      </c>
      <c r="G144" s="44">
        <v>1625</v>
      </c>
      <c r="H144" s="44">
        <v>32945</v>
      </c>
      <c r="I144" s="43">
        <f t="shared" si="2"/>
        <v>4.9324631962361511E-2</v>
      </c>
    </row>
    <row r="145" spans="2:9" x14ac:dyDescent="0.2">
      <c r="B145" s="33" t="s">
        <v>110</v>
      </c>
      <c r="C145" s="18" t="s">
        <v>313</v>
      </c>
      <c r="D145" s="21" t="s">
        <v>314</v>
      </c>
      <c r="E145" s="44">
        <v>17470</v>
      </c>
      <c r="F145" s="44" t="s">
        <v>558</v>
      </c>
      <c r="G145" s="44">
        <v>3160</v>
      </c>
      <c r="H145" s="44">
        <v>17470</v>
      </c>
      <c r="I145" s="43">
        <f t="shared" si="2"/>
        <v>0.180881511161992</v>
      </c>
    </row>
    <row r="146" spans="2:9" x14ac:dyDescent="0.2">
      <c r="B146" s="33" t="s">
        <v>110</v>
      </c>
      <c r="C146" s="18" t="s">
        <v>315</v>
      </c>
      <c r="D146" s="21" t="s">
        <v>316</v>
      </c>
      <c r="E146" s="44">
        <v>7845</v>
      </c>
      <c r="F146" s="44" t="s">
        <v>558</v>
      </c>
      <c r="G146" s="44">
        <v>1310</v>
      </c>
      <c r="H146" s="44">
        <v>7845</v>
      </c>
      <c r="I146" s="43">
        <f t="shared" si="2"/>
        <v>0.16698534098151688</v>
      </c>
    </row>
    <row r="147" spans="2:9" x14ac:dyDescent="0.2">
      <c r="B147" s="33" t="s">
        <v>110</v>
      </c>
      <c r="C147" s="18" t="s">
        <v>317</v>
      </c>
      <c r="D147" s="21" t="s">
        <v>318</v>
      </c>
      <c r="E147" s="44">
        <v>31825</v>
      </c>
      <c r="F147" s="44">
        <v>8805</v>
      </c>
      <c r="G147" s="44">
        <v>3035</v>
      </c>
      <c r="H147" s="44">
        <v>31825</v>
      </c>
      <c r="I147" s="43">
        <f t="shared" si="2"/>
        <v>9.5365278868813824E-2</v>
      </c>
    </row>
    <row r="148" spans="2:9" x14ac:dyDescent="0.2">
      <c r="B148" s="33" t="s">
        <v>110</v>
      </c>
      <c r="C148" s="18" t="s">
        <v>319</v>
      </c>
      <c r="D148" s="21" t="s">
        <v>320</v>
      </c>
      <c r="E148" s="44">
        <v>8300</v>
      </c>
      <c r="F148" s="44">
        <v>2810</v>
      </c>
      <c r="G148" s="44">
        <v>1030</v>
      </c>
      <c r="H148" s="44">
        <v>8300</v>
      </c>
      <c r="I148" s="43">
        <f t="shared" si="2"/>
        <v>0.12409638554216867</v>
      </c>
    </row>
    <row r="149" spans="2:9" x14ac:dyDescent="0.2">
      <c r="B149" s="33" t="s">
        <v>110</v>
      </c>
      <c r="C149" s="18" t="s">
        <v>321</v>
      </c>
      <c r="D149" s="21" t="s">
        <v>322</v>
      </c>
      <c r="E149" s="44">
        <v>8805</v>
      </c>
      <c r="F149" s="44">
        <v>2785</v>
      </c>
      <c r="G149" s="44">
        <v>1140</v>
      </c>
      <c r="H149" s="44">
        <v>8805</v>
      </c>
      <c r="I149" s="43">
        <f t="shared" si="2"/>
        <v>0.12947189097103917</v>
      </c>
    </row>
    <row r="150" spans="2:9" x14ac:dyDescent="0.2">
      <c r="B150" s="33" t="s">
        <v>110</v>
      </c>
      <c r="C150" s="18" t="s">
        <v>323</v>
      </c>
      <c r="D150" s="21" t="s">
        <v>324</v>
      </c>
      <c r="E150" s="44">
        <v>9040</v>
      </c>
      <c r="F150" s="44">
        <v>2940</v>
      </c>
      <c r="G150" s="44">
        <v>930</v>
      </c>
      <c r="H150" s="44">
        <v>9040</v>
      </c>
      <c r="I150" s="43">
        <f t="shared" si="2"/>
        <v>0.10287610619469026</v>
      </c>
    </row>
    <row r="151" spans="2:9" x14ac:dyDescent="0.2">
      <c r="B151" s="33" t="s">
        <v>110</v>
      </c>
      <c r="C151" s="18" t="s">
        <v>325</v>
      </c>
      <c r="D151" s="21" t="s">
        <v>326</v>
      </c>
      <c r="E151" s="44">
        <v>7045</v>
      </c>
      <c r="F151" s="44">
        <v>2460</v>
      </c>
      <c r="G151" s="44">
        <v>1575</v>
      </c>
      <c r="H151" s="44">
        <v>7045</v>
      </c>
      <c r="I151" s="43">
        <f t="shared" si="2"/>
        <v>0.22356281050390348</v>
      </c>
    </row>
    <row r="152" spans="2:9" x14ac:dyDescent="0.2">
      <c r="B152" s="33" t="s">
        <v>110</v>
      </c>
      <c r="C152" s="18" t="s">
        <v>327</v>
      </c>
      <c r="D152" s="21" t="s">
        <v>328</v>
      </c>
      <c r="E152" s="44">
        <v>8015</v>
      </c>
      <c r="F152" s="44">
        <v>2165</v>
      </c>
      <c r="G152" s="44">
        <v>1935</v>
      </c>
      <c r="H152" s="44">
        <v>8015</v>
      </c>
      <c r="I152" s="43">
        <f t="shared" si="2"/>
        <v>0.24142233312538988</v>
      </c>
    </row>
    <row r="153" spans="2:9" x14ac:dyDescent="0.2">
      <c r="B153" s="33" t="s">
        <v>110</v>
      </c>
      <c r="C153" s="18" t="s">
        <v>329</v>
      </c>
      <c r="D153" s="21" t="s">
        <v>330</v>
      </c>
      <c r="E153" s="44">
        <v>7345</v>
      </c>
      <c r="F153" s="44">
        <v>2375</v>
      </c>
      <c r="G153" s="44">
        <v>1270</v>
      </c>
      <c r="H153" s="44">
        <v>7345</v>
      </c>
      <c r="I153" s="43">
        <f t="shared" si="2"/>
        <v>0.17290673927842071</v>
      </c>
    </row>
    <row r="154" spans="2:9" x14ac:dyDescent="0.2">
      <c r="B154" s="33" t="s">
        <v>117</v>
      </c>
      <c r="C154" s="18" t="s">
        <v>331</v>
      </c>
      <c r="D154" s="21" t="s">
        <v>332</v>
      </c>
      <c r="E154" s="44">
        <v>6925</v>
      </c>
      <c r="F154" s="44">
        <v>695</v>
      </c>
      <c r="G154" s="44">
        <v>1110</v>
      </c>
      <c r="H154" s="44">
        <v>6925</v>
      </c>
      <c r="I154" s="43">
        <f t="shared" si="2"/>
        <v>0.16028880866425993</v>
      </c>
    </row>
    <row r="155" spans="2:9" x14ac:dyDescent="0.2">
      <c r="B155" s="33" t="s">
        <v>117</v>
      </c>
      <c r="C155" s="18" t="s">
        <v>333</v>
      </c>
      <c r="D155" s="21" t="s">
        <v>334</v>
      </c>
      <c r="E155" s="44">
        <v>10735</v>
      </c>
      <c r="F155" s="44" t="s">
        <v>558</v>
      </c>
      <c r="G155" s="44">
        <v>830</v>
      </c>
      <c r="H155" s="44">
        <v>10735</v>
      </c>
      <c r="I155" s="43">
        <f t="shared" si="2"/>
        <v>7.7317186772240337E-2</v>
      </c>
    </row>
    <row r="156" spans="2:9" x14ac:dyDescent="0.2">
      <c r="B156" s="33" t="s">
        <v>117</v>
      </c>
      <c r="C156" s="18" t="s">
        <v>335</v>
      </c>
      <c r="D156" s="21" t="s">
        <v>336</v>
      </c>
      <c r="E156" s="44">
        <v>11165</v>
      </c>
      <c r="F156" s="44" t="s">
        <v>558</v>
      </c>
      <c r="G156" s="44">
        <v>720</v>
      </c>
      <c r="H156" s="44">
        <v>11165</v>
      </c>
      <c r="I156" s="43">
        <f t="shared" si="2"/>
        <v>6.4487236901030004E-2</v>
      </c>
    </row>
    <row r="157" spans="2:9" x14ac:dyDescent="0.2">
      <c r="B157" s="33" t="s">
        <v>117</v>
      </c>
      <c r="C157" s="18" t="s">
        <v>337</v>
      </c>
      <c r="D157" s="21" t="s">
        <v>338</v>
      </c>
      <c r="E157" s="44">
        <v>12370</v>
      </c>
      <c r="F157" s="44">
        <v>4185</v>
      </c>
      <c r="G157" s="44">
        <v>2600</v>
      </c>
      <c r="H157" s="44">
        <v>12370</v>
      </c>
      <c r="I157" s="43">
        <f t="shared" si="2"/>
        <v>0.21018593371059013</v>
      </c>
    </row>
    <row r="158" spans="2:9" x14ac:dyDescent="0.2">
      <c r="B158" s="33" t="s">
        <v>117</v>
      </c>
      <c r="C158" s="18" t="s">
        <v>339</v>
      </c>
      <c r="D158" s="21" t="s">
        <v>340</v>
      </c>
      <c r="E158" s="44">
        <v>10945</v>
      </c>
      <c r="F158" s="44">
        <v>2575</v>
      </c>
      <c r="G158" s="44">
        <v>800</v>
      </c>
      <c r="H158" s="44">
        <v>10945</v>
      </c>
      <c r="I158" s="43">
        <f t="shared" si="2"/>
        <v>7.309273640931932E-2</v>
      </c>
    </row>
    <row r="159" spans="2:9" x14ac:dyDescent="0.2">
      <c r="B159" s="33" t="s">
        <v>117</v>
      </c>
      <c r="C159" s="18" t="s">
        <v>341</v>
      </c>
      <c r="D159" s="21" t="s">
        <v>342</v>
      </c>
      <c r="E159" s="44">
        <v>24285</v>
      </c>
      <c r="F159" s="44">
        <v>7495</v>
      </c>
      <c r="G159" s="44">
        <v>2245</v>
      </c>
      <c r="H159" s="44">
        <v>24285</v>
      </c>
      <c r="I159" s="43">
        <f t="shared" si="2"/>
        <v>9.2443895408688484E-2</v>
      </c>
    </row>
    <row r="160" spans="2:9" x14ac:dyDescent="0.2">
      <c r="B160" s="33" t="s">
        <v>117</v>
      </c>
      <c r="C160" s="18" t="s">
        <v>343</v>
      </c>
      <c r="D160" s="21" t="s">
        <v>344</v>
      </c>
      <c r="E160" s="44">
        <v>10810</v>
      </c>
      <c r="F160" s="44">
        <v>3530</v>
      </c>
      <c r="G160" s="44">
        <v>415</v>
      </c>
      <c r="H160" s="44">
        <v>10810</v>
      </c>
      <c r="I160" s="43">
        <f t="shared" si="2"/>
        <v>3.8390379278445887E-2</v>
      </c>
    </row>
    <row r="161" spans="2:9" x14ac:dyDescent="0.2">
      <c r="B161" s="33" t="s">
        <v>117</v>
      </c>
      <c r="C161" s="18" t="s">
        <v>345</v>
      </c>
      <c r="D161" s="21" t="s">
        <v>346</v>
      </c>
      <c r="E161" s="44">
        <v>5590</v>
      </c>
      <c r="F161" s="44">
        <v>1185</v>
      </c>
      <c r="G161" s="44">
        <v>435</v>
      </c>
      <c r="H161" s="44">
        <v>5590</v>
      </c>
      <c r="I161" s="43">
        <f t="shared" si="2"/>
        <v>7.7817531305903395E-2</v>
      </c>
    </row>
    <row r="162" spans="2:9" x14ac:dyDescent="0.2">
      <c r="B162" s="33" t="s">
        <v>117</v>
      </c>
      <c r="C162" s="18" t="s">
        <v>347</v>
      </c>
      <c r="D162" s="21" t="s">
        <v>348</v>
      </c>
      <c r="E162" s="44">
        <v>16870</v>
      </c>
      <c r="F162" s="44">
        <v>3385</v>
      </c>
      <c r="G162" s="44">
        <v>1145</v>
      </c>
      <c r="H162" s="44">
        <v>16870</v>
      </c>
      <c r="I162" s="43">
        <f t="shared" si="2"/>
        <v>6.7871962062833427E-2</v>
      </c>
    </row>
    <row r="163" spans="2:9" x14ac:dyDescent="0.2">
      <c r="B163" s="33" t="s">
        <v>117</v>
      </c>
      <c r="C163" s="18" t="s">
        <v>349</v>
      </c>
      <c r="D163" s="21" t="s">
        <v>350</v>
      </c>
      <c r="E163" s="44">
        <v>10355</v>
      </c>
      <c r="F163" s="44">
        <v>2475</v>
      </c>
      <c r="G163" s="44">
        <v>1150</v>
      </c>
      <c r="H163" s="44">
        <v>10355</v>
      </c>
      <c r="I163" s="43">
        <f t="shared" si="2"/>
        <v>0.1110574601641719</v>
      </c>
    </row>
    <row r="164" spans="2:9" x14ac:dyDescent="0.2">
      <c r="B164" s="33" t="s">
        <v>117</v>
      </c>
      <c r="C164" s="18" t="s">
        <v>351</v>
      </c>
      <c r="D164" s="21" t="s">
        <v>352</v>
      </c>
      <c r="E164" s="44">
        <v>13775</v>
      </c>
      <c r="F164" s="44">
        <v>5025</v>
      </c>
      <c r="G164" s="44">
        <v>180</v>
      </c>
      <c r="H164" s="44">
        <v>13775</v>
      </c>
      <c r="I164" s="43">
        <f t="shared" si="2"/>
        <v>1.3067150635208712E-2</v>
      </c>
    </row>
    <row r="165" spans="2:9" x14ac:dyDescent="0.2">
      <c r="B165" s="33" t="s">
        <v>117</v>
      </c>
      <c r="C165" s="18" t="s">
        <v>353</v>
      </c>
      <c r="D165" s="21" t="s">
        <v>354</v>
      </c>
      <c r="E165" s="44">
        <v>13625</v>
      </c>
      <c r="F165" s="44">
        <v>5345</v>
      </c>
      <c r="G165" s="44">
        <v>2115</v>
      </c>
      <c r="H165" s="44">
        <v>13625</v>
      </c>
      <c r="I165" s="43">
        <f t="shared" si="2"/>
        <v>0.15522935779816513</v>
      </c>
    </row>
    <row r="166" spans="2:9" x14ac:dyDescent="0.2">
      <c r="B166" s="33" t="s">
        <v>117</v>
      </c>
      <c r="C166" s="18" t="s">
        <v>355</v>
      </c>
      <c r="D166" s="21" t="s">
        <v>356</v>
      </c>
      <c r="E166" s="44">
        <v>15355</v>
      </c>
      <c r="F166" s="44">
        <v>2390</v>
      </c>
      <c r="G166" s="44">
        <v>660</v>
      </c>
      <c r="H166" s="44">
        <v>15355</v>
      </c>
      <c r="I166" s="43">
        <f t="shared" si="2"/>
        <v>4.2982741777922502E-2</v>
      </c>
    </row>
    <row r="167" spans="2:9" x14ac:dyDescent="0.2">
      <c r="B167" s="33" t="s">
        <v>117</v>
      </c>
      <c r="C167" s="18" t="s">
        <v>357</v>
      </c>
      <c r="D167" s="21" t="s">
        <v>358</v>
      </c>
      <c r="E167" s="44">
        <v>7530</v>
      </c>
      <c r="F167" s="44" t="s">
        <v>558</v>
      </c>
      <c r="G167" s="44">
        <v>435</v>
      </c>
      <c r="H167" s="44">
        <v>7530</v>
      </c>
      <c r="I167" s="43">
        <f t="shared" si="2"/>
        <v>5.7768924302788842E-2</v>
      </c>
    </row>
    <row r="168" spans="2:9" x14ac:dyDescent="0.2">
      <c r="B168" s="33" t="s">
        <v>117</v>
      </c>
      <c r="C168" s="18" t="s">
        <v>359</v>
      </c>
      <c r="D168" s="21" t="s">
        <v>360</v>
      </c>
      <c r="E168" s="44" t="s">
        <v>558</v>
      </c>
      <c r="F168" s="44" t="s">
        <v>558</v>
      </c>
      <c r="G168" s="44" t="s">
        <v>558</v>
      </c>
      <c r="H168" s="44" t="s">
        <v>558</v>
      </c>
      <c r="I168" s="43" t="str">
        <f t="shared" si="2"/>
        <v>**</v>
      </c>
    </row>
    <row r="169" spans="2:9" x14ac:dyDescent="0.2">
      <c r="B169" s="33" t="s">
        <v>117</v>
      </c>
      <c r="C169" s="18" t="s">
        <v>361</v>
      </c>
      <c r="D169" s="21" t="s">
        <v>362</v>
      </c>
      <c r="E169" s="44">
        <v>13175</v>
      </c>
      <c r="F169" s="44">
        <v>3320</v>
      </c>
      <c r="G169" s="44">
        <v>370</v>
      </c>
      <c r="H169" s="44">
        <v>13175</v>
      </c>
      <c r="I169" s="43">
        <f t="shared" si="2"/>
        <v>2.808349146110057E-2</v>
      </c>
    </row>
    <row r="170" spans="2:9" x14ac:dyDescent="0.2">
      <c r="B170" s="33" t="s">
        <v>117</v>
      </c>
      <c r="C170" s="18" t="s">
        <v>363</v>
      </c>
      <c r="D170" s="21" t="s">
        <v>364</v>
      </c>
      <c r="E170" s="44">
        <v>22350</v>
      </c>
      <c r="F170" s="44">
        <v>5845</v>
      </c>
      <c r="G170" s="44">
        <v>2580</v>
      </c>
      <c r="H170" s="44">
        <v>22350</v>
      </c>
      <c r="I170" s="43">
        <f t="shared" si="2"/>
        <v>0.11543624161073826</v>
      </c>
    </row>
    <row r="171" spans="2:9" x14ac:dyDescent="0.2">
      <c r="B171" s="33" t="s">
        <v>130</v>
      </c>
      <c r="C171" s="18" t="s">
        <v>365</v>
      </c>
      <c r="D171" s="21" t="s">
        <v>366</v>
      </c>
      <c r="E171" s="44">
        <v>5070</v>
      </c>
      <c r="F171" s="44">
        <v>2000</v>
      </c>
      <c r="G171" s="44">
        <v>525</v>
      </c>
      <c r="H171" s="44">
        <v>5070</v>
      </c>
      <c r="I171" s="43">
        <f t="shared" si="2"/>
        <v>0.10355029585798817</v>
      </c>
    </row>
    <row r="172" spans="2:9" x14ac:dyDescent="0.2">
      <c r="B172" s="33" t="s">
        <v>130</v>
      </c>
      <c r="C172" s="18" t="s">
        <v>367</v>
      </c>
      <c r="D172" s="21" t="s">
        <v>368</v>
      </c>
      <c r="E172" s="44">
        <v>14045</v>
      </c>
      <c r="F172" s="44">
        <v>3685</v>
      </c>
      <c r="G172" s="44">
        <v>1295</v>
      </c>
      <c r="H172" s="44">
        <v>14045</v>
      </c>
      <c r="I172" s="43">
        <f t="shared" si="2"/>
        <v>9.2203631185475254E-2</v>
      </c>
    </row>
    <row r="173" spans="2:9" x14ac:dyDescent="0.2">
      <c r="B173" s="33" t="s">
        <v>130</v>
      </c>
      <c r="C173" s="18" t="s">
        <v>369</v>
      </c>
      <c r="D173" s="21" t="s">
        <v>370</v>
      </c>
      <c r="E173" s="44">
        <v>5930</v>
      </c>
      <c r="F173" s="44">
        <v>1865</v>
      </c>
      <c r="G173" s="44">
        <v>850</v>
      </c>
      <c r="H173" s="44">
        <v>5930</v>
      </c>
      <c r="I173" s="43">
        <f t="shared" si="2"/>
        <v>0.14333895446880271</v>
      </c>
    </row>
    <row r="174" spans="2:9" x14ac:dyDescent="0.2">
      <c r="B174" s="33" t="s">
        <v>130</v>
      </c>
      <c r="C174" s="18" t="s">
        <v>371</v>
      </c>
      <c r="D174" s="21" t="s">
        <v>372</v>
      </c>
      <c r="E174" s="44">
        <v>9065</v>
      </c>
      <c r="F174" s="44">
        <v>2950</v>
      </c>
      <c r="G174" s="44">
        <v>675</v>
      </c>
      <c r="H174" s="44">
        <v>9065</v>
      </c>
      <c r="I174" s="43">
        <f t="shared" si="2"/>
        <v>7.4462217319360174E-2</v>
      </c>
    </row>
    <row r="175" spans="2:9" x14ac:dyDescent="0.2">
      <c r="B175" s="33" t="s">
        <v>130</v>
      </c>
      <c r="C175" s="18" t="s">
        <v>373</v>
      </c>
      <c r="D175" s="21" t="s">
        <v>374</v>
      </c>
      <c r="E175" s="44">
        <v>6655</v>
      </c>
      <c r="F175" s="44">
        <v>2520</v>
      </c>
      <c r="G175" s="44">
        <v>1000</v>
      </c>
      <c r="H175" s="44">
        <v>6655</v>
      </c>
      <c r="I175" s="43">
        <f t="shared" si="2"/>
        <v>0.15026296018031554</v>
      </c>
    </row>
    <row r="176" spans="2:9" x14ac:dyDescent="0.2">
      <c r="B176" s="33" t="s">
        <v>130</v>
      </c>
      <c r="C176" s="18" t="s">
        <v>375</v>
      </c>
      <c r="D176" s="21" t="s">
        <v>376</v>
      </c>
      <c r="E176" s="44">
        <v>14215</v>
      </c>
      <c r="F176" s="44" t="s">
        <v>558</v>
      </c>
      <c r="G176" s="44">
        <v>705</v>
      </c>
      <c r="H176" s="44">
        <v>14215</v>
      </c>
      <c r="I176" s="43">
        <f t="shared" si="2"/>
        <v>4.9595497713682726E-2</v>
      </c>
    </row>
    <row r="177" spans="2:9" x14ac:dyDescent="0.2">
      <c r="B177" s="33" t="s">
        <v>130</v>
      </c>
      <c r="C177" s="18" t="s">
        <v>377</v>
      </c>
      <c r="D177" s="21" t="s">
        <v>378</v>
      </c>
      <c r="E177" s="44">
        <v>8930</v>
      </c>
      <c r="F177" s="44">
        <v>2665</v>
      </c>
      <c r="G177" s="44">
        <v>855</v>
      </c>
      <c r="H177" s="44">
        <v>8930</v>
      </c>
      <c r="I177" s="43">
        <f t="shared" si="2"/>
        <v>9.5744680851063829E-2</v>
      </c>
    </row>
    <row r="178" spans="2:9" x14ac:dyDescent="0.2">
      <c r="B178" s="33" t="s">
        <v>130</v>
      </c>
      <c r="C178" s="18" t="s">
        <v>379</v>
      </c>
      <c r="D178" s="21" t="s">
        <v>380</v>
      </c>
      <c r="E178" s="44">
        <v>4975</v>
      </c>
      <c r="F178" s="44">
        <v>1325</v>
      </c>
      <c r="G178" s="44">
        <v>530</v>
      </c>
      <c r="H178" s="44">
        <v>4975</v>
      </c>
      <c r="I178" s="43">
        <f t="shared" si="2"/>
        <v>0.10653266331658291</v>
      </c>
    </row>
    <row r="179" spans="2:9" x14ac:dyDescent="0.2">
      <c r="B179" s="33" t="s">
        <v>130</v>
      </c>
      <c r="C179" s="18" t="s">
        <v>381</v>
      </c>
      <c r="D179" s="21" t="s">
        <v>382</v>
      </c>
      <c r="E179" s="44">
        <v>12720</v>
      </c>
      <c r="F179" s="44" t="s">
        <v>558</v>
      </c>
      <c r="G179" s="44">
        <v>410</v>
      </c>
      <c r="H179" s="44">
        <v>12720</v>
      </c>
      <c r="I179" s="43">
        <f t="shared" si="2"/>
        <v>3.2232704402515723E-2</v>
      </c>
    </row>
    <row r="180" spans="2:9" x14ac:dyDescent="0.2">
      <c r="B180" s="33" t="s">
        <v>130</v>
      </c>
      <c r="C180" s="18" t="s">
        <v>383</v>
      </c>
      <c r="D180" s="21" t="s">
        <v>384</v>
      </c>
      <c r="E180" s="44">
        <v>7090</v>
      </c>
      <c r="F180" s="44">
        <v>2275</v>
      </c>
      <c r="G180" s="44">
        <v>690</v>
      </c>
      <c r="H180" s="44">
        <v>7090</v>
      </c>
      <c r="I180" s="43">
        <f t="shared" si="2"/>
        <v>9.7320169252468267E-2</v>
      </c>
    </row>
    <row r="181" spans="2:9" x14ac:dyDescent="0.2">
      <c r="B181" s="33" t="s">
        <v>130</v>
      </c>
      <c r="C181" s="18" t="s">
        <v>385</v>
      </c>
      <c r="D181" s="21" t="s">
        <v>386</v>
      </c>
      <c r="E181" s="44">
        <v>17945</v>
      </c>
      <c r="F181" s="44" t="s">
        <v>558</v>
      </c>
      <c r="G181" s="44">
        <v>620</v>
      </c>
      <c r="H181" s="44">
        <v>17945</v>
      </c>
      <c r="I181" s="43">
        <f t="shared" si="2"/>
        <v>3.4550013931457228E-2</v>
      </c>
    </row>
    <row r="182" spans="2:9" x14ac:dyDescent="0.2">
      <c r="B182" s="33" t="s">
        <v>130</v>
      </c>
      <c r="C182" s="18" t="s">
        <v>387</v>
      </c>
      <c r="D182" s="21" t="s">
        <v>388</v>
      </c>
      <c r="E182" s="44">
        <v>15570</v>
      </c>
      <c r="F182" s="44">
        <v>4050</v>
      </c>
      <c r="G182" s="44">
        <v>870</v>
      </c>
      <c r="H182" s="44">
        <v>15570</v>
      </c>
      <c r="I182" s="43">
        <f t="shared" si="2"/>
        <v>5.5876685934489405E-2</v>
      </c>
    </row>
    <row r="183" spans="2:9" x14ac:dyDescent="0.2">
      <c r="B183" s="33" t="s">
        <v>130</v>
      </c>
      <c r="C183" s="18" t="s">
        <v>389</v>
      </c>
      <c r="D183" s="21" t="s">
        <v>390</v>
      </c>
      <c r="E183" s="44">
        <v>8590</v>
      </c>
      <c r="F183" s="44">
        <v>3435</v>
      </c>
      <c r="G183" s="44">
        <v>1665</v>
      </c>
      <c r="H183" s="44">
        <v>8590</v>
      </c>
      <c r="I183" s="43">
        <f t="shared" si="2"/>
        <v>0.19383003492433062</v>
      </c>
    </row>
    <row r="184" spans="2:9" x14ac:dyDescent="0.2">
      <c r="B184"/>
      <c r="C184"/>
      <c r="D184"/>
      <c r="E184"/>
      <c r="F184"/>
      <c r="G184"/>
      <c r="H184"/>
      <c r="I184"/>
    </row>
    <row r="185" spans="2:9" x14ac:dyDescent="0.2">
      <c r="B185" s="35" t="s">
        <v>391</v>
      </c>
    </row>
    <row r="186" spans="2:9" x14ac:dyDescent="0.2">
      <c r="B186" s="16"/>
    </row>
    <row r="187" spans="2:9" x14ac:dyDescent="0.2">
      <c r="B187" s="16" t="s">
        <v>392</v>
      </c>
    </row>
    <row r="188" spans="2:9" x14ac:dyDescent="0.2">
      <c r="B188" s="16" t="s">
        <v>393</v>
      </c>
    </row>
    <row r="189" spans="2:9" x14ac:dyDescent="0.2">
      <c r="B189" s="16" t="s">
        <v>394</v>
      </c>
    </row>
    <row r="190" spans="2:9" x14ac:dyDescent="0.2">
      <c r="B190" s="16"/>
    </row>
    <row r="191" spans="2:9" x14ac:dyDescent="0.2">
      <c r="B191" s="16"/>
    </row>
    <row r="192" spans="2:9" x14ac:dyDescent="0.2">
      <c r="B192" s="16"/>
    </row>
    <row r="193" spans="2:3" x14ac:dyDescent="0.2">
      <c r="B193" s="16"/>
    </row>
    <row r="194" spans="2:3" x14ac:dyDescent="0.2">
      <c r="B194" s="16"/>
    </row>
    <row r="195" spans="2:3" x14ac:dyDescent="0.2">
      <c r="B195" s="16"/>
    </row>
    <row r="196" spans="2:3" x14ac:dyDescent="0.2">
      <c r="B196" s="16"/>
    </row>
    <row r="197" spans="2:3" x14ac:dyDescent="0.2">
      <c r="B197" s="16"/>
    </row>
    <row r="198" spans="2:3" x14ac:dyDescent="0.2">
      <c r="B198" s="16"/>
    </row>
    <row r="199" spans="2:3" x14ac:dyDescent="0.2">
      <c r="B199" s="16"/>
      <c r="C199" s="14"/>
    </row>
    <row r="200" spans="2:3" x14ac:dyDescent="0.2">
      <c r="B200" s="16"/>
    </row>
    <row r="201" spans="2:3" x14ac:dyDescent="0.2">
      <c r="B201" s="16"/>
    </row>
    <row r="202" spans="2:3" x14ac:dyDescent="0.2">
      <c r="B202" s="16"/>
    </row>
    <row r="203" spans="2:3" x14ac:dyDescent="0.2">
      <c r="B203" s="16"/>
    </row>
    <row r="204" spans="2:3" x14ac:dyDescent="0.2">
      <c r="B204" s="16"/>
    </row>
    <row r="205" spans="2:3" x14ac:dyDescent="0.2">
      <c r="B205" s="16"/>
    </row>
    <row r="206" spans="2:3" x14ac:dyDescent="0.2">
      <c r="B206" s="16"/>
    </row>
    <row r="207" spans="2:3" x14ac:dyDescent="0.2">
      <c r="B207" s="16"/>
    </row>
    <row r="208" spans="2:3" x14ac:dyDescent="0.2">
      <c r="B208" s="16"/>
    </row>
    <row r="209" spans="2:2" x14ac:dyDescent="0.2">
      <c r="B209" s="16"/>
    </row>
    <row r="210" spans="2:2" x14ac:dyDescent="0.2">
      <c r="B210" s="16"/>
    </row>
    <row r="211" spans="2:2" x14ac:dyDescent="0.2">
      <c r="B211" s="16"/>
    </row>
    <row r="212" spans="2:2" x14ac:dyDescent="0.2">
      <c r="B212" s="16"/>
    </row>
    <row r="213" spans="2:2" x14ac:dyDescent="0.2">
      <c r="B213" s="16"/>
    </row>
    <row r="214" spans="2:2" x14ac:dyDescent="0.2">
      <c r="B214" s="16"/>
    </row>
    <row r="215" spans="2:2" x14ac:dyDescent="0.2">
      <c r="B215" s="16"/>
    </row>
    <row r="216" spans="2:2" x14ac:dyDescent="0.2">
      <c r="B216" s="16"/>
    </row>
    <row r="217" spans="2:2" x14ac:dyDescent="0.2">
      <c r="B217" s="16"/>
    </row>
    <row r="218" spans="2:2" x14ac:dyDescent="0.2">
      <c r="B218" s="16"/>
    </row>
    <row r="219" spans="2:2" x14ac:dyDescent="0.2">
      <c r="B219" s="16"/>
    </row>
    <row r="220" spans="2:2" x14ac:dyDescent="0.2">
      <c r="B220" s="16"/>
    </row>
    <row r="221" spans="2:2" x14ac:dyDescent="0.2">
      <c r="B221" s="16"/>
    </row>
    <row r="222" spans="2:2" x14ac:dyDescent="0.2">
      <c r="B222" s="16"/>
    </row>
    <row r="223" spans="2:2" x14ac:dyDescent="0.2">
      <c r="B223" s="16"/>
    </row>
    <row r="224" spans="2:2" x14ac:dyDescent="0.2">
      <c r="B224" s="16"/>
    </row>
    <row r="225" spans="2:2" x14ac:dyDescent="0.2">
      <c r="B225" s="16"/>
    </row>
    <row r="226" spans="2:2" x14ac:dyDescent="0.2">
      <c r="B226" s="16"/>
    </row>
    <row r="227" spans="2:2" x14ac:dyDescent="0.2">
      <c r="B227" s="16"/>
    </row>
    <row r="228" spans="2:2" x14ac:dyDescent="0.2">
      <c r="B228" s="16"/>
    </row>
    <row r="229" spans="2:2" x14ac:dyDescent="0.2">
      <c r="B229" s="16"/>
    </row>
    <row r="230" spans="2:2" x14ac:dyDescent="0.2">
      <c r="B230" s="16"/>
    </row>
    <row r="231" spans="2:2" x14ac:dyDescent="0.2">
      <c r="B231" s="16"/>
    </row>
    <row r="232" spans="2:2" x14ac:dyDescent="0.2">
      <c r="B232" s="16"/>
    </row>
    <row r="233" spans="2:2" x14ac:dyDescent="0.2">
      <c r="B233" s="16"/>
    </row>
    <row r="234" spans="2:2" x14ac:dyDescent="0.2">
      <c r="B234" s="16"/>
    </row>
    <row r="235" spans="2:2" x14ac:dyDescent="0.2">
      <c r="B235" s="16"/>
    </row>
    <row r="236" spans="2:2" x14ac:dyDescent="0.2">
      <c r="B236" s="16"/>
    </row>
    <row r="237" spans="2:2" x14ac:dyDescent="0.2">
      <c r="B237" s="16"/>
    </row>
    <row r="238" spans="2:2" x14ac:dyDescent="0.2">
      <c r="B238" s="16"/>
    </row>
    <row r="239" spans="2:2" x14ac:dyDescent="0.2">
      <c r="B239" s="16"/>
    </row>
    <row r="240" spans="2:2" x14ac:dyDescent="0.2">
      <c r="B240" s="16"/>
    </row>
    <row r="241" spans="2:2" x14ac:dyDescent="0.2">
      <c r="B241" s="16"/>
    </row>
    <row r="242" spans="2:2" x14ac:dyDescent="0.2">
      <c r="B242" s="16"/>
    </row>
    <row r="243" spans="2:2" x14ac:dyDescent="0.2">
      <c r="B243" s="16"/>
    </row>
    <row r="244" spans="2:2" x14ac:dyDescent="0.2">
      <c r="B244" s="16"/>
    </row>
    <row r="245" spans="2:2" x14ac:dyDescent="0.2">
      <c r="B245" s="16"/>
    </row>
    <row r="246" spans="2:2" x14ac:dyDescent="0.2">
      <c r="B246" s="16"/>
    </row>
    <row r="247" spans="2:2" x14ac:dyDescent="0.2">
      <c r="B247" s="16"/>
    </row>
    <row r="248" spans="2:2" x14ac:dyDescent="0.2">
      <c r="B248" s="16"/>
    </row>
    <row r="249" spans="2:2" x14ac:dyDescent="0.2">
      <c r="B249" s="16"/>
    </row>
    <row r="250" spans="2:2" x14ac:dyDescent="0.2">
      <c r="B250" s="16"/>
    </row>
    <row r="251" spans="2:2" x14ac:dyDescent="0.2">
      <c r="B251" s="16"/>
    </row>
    <row r="252" spans="2:2" x14ac:dyDescent="0.2">
      <c r="B252" s="16"/>
    </row>
    <row r="253" spans="2:2" x14ac:dyDescent="0.2">
      <c r="B253" s="16"/>
    </row>
    <row r="254" spans="2:2" x14ac:dyDescent="0.2">
      <c r="B254" s="16"/>
    </row>
    <row r="255" spans="2:2" x14ac:dyDescent="0.2">
      <c r="B255" s="16"/>
    </row>
    <row r="256" spans="2:2" x14ac:dyDescent="0.2">
      <c r="B256" s="16"/>
    </row>
    <row r="257" spans="2:2" x14ac:dyDescent="0.2">
      <c r="B257" s="16"/>
    </row>
    <row r="258" spans="2:2" x14ac:dyDescent="0.2">
      <c r="B258" s="16"/>
    </row>
    <row r="259" spans="2:2" x14ac:dyDescent="0.2">
      <c r="B259" s="16"/>
    </row>
    <row r="260" spans="2:2" x14ac:dyDescent="0.2">
      <c r="B260" s="16"/>
    </row>
    <row r="261" spans="2:2" x14ac:dyDescent="0.2">
      <c r="B261" s="16"/>
    </row>
    <row r="262" spans="2:2" x14ac:dyDescent="0.2">
      <c r="B262" s="16"/>
    </row>
    <row r="263" spans="2:2" x14ac:dyDescent="0.2">
      <c r="B263" s="16"/>
    </row>
    <row r="264" spans="2:2" x14ac:dyDescent="0.2">
      <c r="B264" s="16"/>
    </row>
    <row r="265" spans="2:2" x14ac:dyDescent="0.2">
      <c r="B265" s="16"/>
    </row>
    <row r="266" spans="2:2" x14ac:dyDescent="0.2">
      <c r="B266" s="16"/>
    </row>
    <row r="267" spans="2:2" x14ac:dyDescent="0.2">
      <c r="B267" s="16"/>
    </row>
    <row r="268" spans="2:2" x14ac:dyDescent="0.2">
      <c r="B268" s="16"/>
    </row>
    <row r="269" spans="2:2" x14ac:dyDescent="0.2">
      <c r="B269" s="16"/>
    </row>
    <row r="270" spans="2:2" x14ac:dyDescent="0.2">
      <c r="B270" s="16"/>
    </row>
    <row r="271" spans="2:2" x14ac:dyDescent="0.2">
      <c r="B271" s="16"/>
    </row>
    <row r="272" spans="2:2" x14ac:dyDescent="0.2">
      <c r="B272" s="16"/>
    </row>
    <row r="273" spans="2:2" x14ac:dyDescent="0.2">
      <c r="B273" s="16"/>
    </row>
    <row r="274" spans="2:2" x14ac:dyDescent="0.2">
      <c r="B274" s="16"/>
    </row>
    <row r="275" spans="2:2" x14ac:dyDescent="0.2">
      <c r="B275" s="16"/>
    </row>
    <row r="276" spans="2:2" x14ac:dyDescent="0.2">
      <c r="B276" s="16"/>
    </row>
    <row r="277" spans="2:2" x14ac:dyDescent="0.2">
      <c r="B277" s="16"/>
    </row>
    <row r="278" spans="2:2" x14ac:dyDescent="0.2">
      <c r="B278" s="16"/>
    </row>
    <row r="279" spans="2:2" x14ac:dyDescent="0.2">
      <c r="B279" s="16"/>
    </row>
    <row r="280" spans="2:2" x14ac:dyDescent="0.2">
      <c r="B280" s="16"/>
    </row>
    <row r="281" spans="2:2" x14ac:dyDescent="0.2">
      <c r="B281" s="16"/>
    </row>
    <row r="282" spans="2:2" x14ac:dyDescent="0.2">
      <c r="B282" s="16"/>
    </row>
    <row r="283" spans="2:2" x14ac:dyDescent="0.2">
      <c r="B283" s="16"/>
    </row>
    <row r="284" spans="2:2" x14ac:dyDescent="0.2">
      <c r="B284" s="16"/>
    </row>
    <row r="285" spans="2:2" x14ac:dyDescent="0.2">
      <c r="B285" s="16"/>
    </row>
    <row r="286" spans="2:2" x14ac:dyDescent="0.2">
      <c r="B286" s="16"/>
    </row>
    <row r="287" spans="2:2" x14ac:dyDescent="0.2">
      <c r="B287" s="16"/>
    </row>
    <row r="288" spans="2:2" x14ac:dyDescent="0.2">
      <c r="B288" s="16"/>
    </row>
    <row r="289" spans="2:2" x14ac:dyDescent="0.2">
      <c r="B289" s="16"/>
    </row>
    <row r="290" spans="2:2" x14ac:dyDescent="0.2">
      <c r="B290" s="16"/>
    </row>
    <row r="291" spans="2:2" x14ac:dyDescent="0.2">
      <c r="B291" s="16"/>
    </row>
    <row r="292" spans="2:2" x14ac:dyDescent="0.2">
      <c r="B292" s="16"/>
    </row>
    <row r="293" spans="2:2" x14ac:dyDescent="0.2">
      <c r="B293" s="16"/>
    </row>
    <row r="294" spans="2:2" x14ac:dyDescent="0.2">
      <c r="B294" s="16"/>
    </row>
    <row r="295" spans="2:2" x14ac:dyDescent="0.2">
      <c r="B295" s="16"/>
    </row>
    <row r="296" spans="2:2" x14ac:dyDescent="0.2">
      <c r="B296" s="16"/>
    </row>
    <row r="297" spans="2:2" x14ac:dyDescent="0.2">
      <c r="B297" s="16"/>
    </row>
    <row r="298" spans="2:2" x14ac:dyDescent="0.2">
      <c r="B298" s="16"/>
    </row>
    <row r="299" spans="2:2" x14ac:dyDescent="0.2">
      <c r="B299" s="16"/>
    </row>
    <row r="300" spans="2:2" x14ac:dyDescent="0.2">
      <c r="B300" s="1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B2168-D394-4356-A3DC-6D4E937AE6A3}">
  <dimension ref="A1:H310"/>
  <sheetViews>
    <sheetView showGridLines="0" zoomScale="85" zoomScaleNormal="85" workbookViewId="0"/>
  </sheetViews>
  <sheetFormatPr defaultColWidth="9.42578125" defaultRowHeight="12.75" x14ac:dyDescent="0.2"/>
  <cols>
    <col min="1" max="1" width="1.5703125" style="2" customWidth="1"/>
    <col min="2" max="2" width="28.42578125" style="2" customWidth="1"/>
    <col min="3" max="3" width="10.5703125" style="2" customWidth="1"/>
    <col min="4" max="4" width="83.42578125" style="7" bestFit="1" customWidth="1"/>
    <col min="5" max="5" width="17.5703125" style="7" customWidth="1"/>
    <col min="6" max="6" width="23.5703125" style="7" customWidth="1"/>
    <col min="7" max="7" width="9.42578125" style="2" customWidth="1"/>
    <col min="8" max="16384" width="9.42578125" style="2"/>
  </cols>
  <sheetData>
    <row r="1" spans="2:6" s="15" customFormat="1" ht="18" customHeight="1" x14ac:dyDescent="0.25">
      <c r="C1" s="19"/>
      <c r="D1" s="19"/>
      <c r="E1" s="19"/>
      <c r="F1" s="19"/>
    </row>
    <row r="2" spans="2:6" ht="19.5" customHeight="1" x14ac:dyDescent="0.2">
      <c r="B2" s="3" t="s">
        <v>28</v>
      </c>
      <c r="C2" s="22" t="s">
        <v>29</v>
      </c>
      <c r="D2" s="17"/>
    </row>
    <row r="3" spans="2:6" ht="12.75" customHeight="1" x14ac:dyDescent="0.2">
      <c r="B3" s="3" t="s">
        <v>30</v>
      </c>
      <c r="C3" s="12" t="s">
        <v>395</v>
      </c>
    </row>
    <row r="4" spans="2:6" ht="8.25" customHeight="1" x14ac:dyDescent="0.2">
      <c r="B4" s="3"/>
      <c r="C4" s="6"/>
    </row>
    <row r="5" spans="2:6" ht="15" x14ac:dyDescent="0.2">
      <c r="B5" s="3" t="s">
        <v>32</v>
      </c>
      <c r="C5" s="45" t="str">
        <f>'System &amp; Provider Summary - T1'!$C$5</f>
        <v>September 2025</v>
      </c>
    </row>
    <row r="6" spans="2:6" ht="15.75" customHeight="1" x14ac:dyDescent="0.2">
      <c r="B6" s="3" t="s">
        <v>33</v>
      </c>
      <c r="C6" s="2" t="s">
        <v>34</v>
      </c>
      <c r="D6" s="2"/>
    </row>
    <row r="7" spans="2:6" ht="12.75" customHeight="1" x14ac:dyDescent="0.2">
      <c r="B7" s="3" t="s">
        <v>35</v>
      </c>
      <c r="C7" s="2" t="s">
        <v>396</v>
      </c>
    </row>
    <row r="8" spans="2:6" ht="12.75" customHeight="1" x14ac:dyDescent="0.2">
      <c r="B8" s="3" t="s">
        <v>37</v>
      </c>
      <c r="C8" s="2" t="str">
        <f>'System &amp; Provider Summary - T1'!C8</f>
        <v>9th October 2025</v>
      </c>
    </row>
    <row r="9" spans="2:6" ht="12.75" customHeight="1" x14ac:dyDescent="0.2">
      <c r="B9" s="3" t="s">
        <v>38</v>
      </c>
      <c r="C9" s="8" t="s">
        <v>39</v>
      </c>
    </row>
    <row r="10" spans="2:6" ht="12.75" customHeight="1" x14ac:dyDescent="0.2">
      <c r="B10" s="3" t="s">
        <v>40</v>
      </c>
      <c r="C10" s="2" t="str">
        <f>'System &amp; Provider Summary - T1'!C10</f>
        <v>Published (Provisional) - Official Statistics in development</v>
      </c>
    </row>
    <row r="11" spans="2:6" ht="12.75" customHeight="1" x14ac:dyDescent="0.2">
      <c r="B11" s="3" t="s">
        <v>41</v>
      </c>
      <c r="C11" s="2" t="s">
        <v>397</v>
      </c>
    </row>
    <row r="12" spans="2:6" x14ac:dyDescent="0.2">
      <c r="B12" s="3"/>
    </row>
    <row r="13" spans="2:6" ht="15" x14ac:dyDescent="0.2">
      <c r="B13" s="5" t="s">
        <v>43</v>
      </c>
    </row>
    <row r="14" spans="2:6" ht="15" x14ac:dyDescent="0.2">
      <c r="B14" s="5"/>
      <c r="C14" s="9"/>
    </row>
    <row r="15" spans="2:6" s="12" customFormat="1" ht="25.5" x14ac:dyDescent="0.2">
      <c r="B15" s="47" t="s">
        <v>44</v>
      </c>
      <c r="C15" s="11" t="s">
        <v>45</v>
      </c>
      <c r="D15" s="10" t="s">
        <v>46</v>
      </c>
      <c r="E15" s="11" t="s">
        <v>47</v>
      </c>
      <c r="F15" s="20" t="s">
        <v>48</v>
      </c>
    </row>
    <row r="16" spans="2:6" x14ac:dyDescent="0.2">
      <c r="B16" s="48" t="s">
        <v>52</v>
      </c>
      <c r="C16" s="1" t="s">
        <v>52</v>
      </c>
      <c r="D16" s="13" t="s">
        <v>53</v>
      </c>
      <c r="E16" s="42">
        <v>456727</v>
      </c>
      <c r="F16" s="42">
        <v>24319</v>
      </c>
    </row>
    <row r="17" spans="2:6" ht="6.75" customHeight="1" x14ac:dyDescent="0.2">
      <c r="D17" s="4"/>
    </row>
    <row r="18" spans="2:6" x14ac:dyDescent="0.2">
      <c r="B18" s="33" t="s">
        <v>54</v>
      </c>
      <c r="C18" s="18" t="s">
        <v>55</v>
      </c>
      <c r="D18" s="18" t="s">
        <v>56</v>
      </c>
      <c r="E18" s="44" t="s">
        <v>558</v>
      </c>
      <c r="F18" s="44" t="s">
        <v>558</v>
      </c>
    </row>
    <row r="19" spans="2:6" x14ac:dyDescent="0.2">
      <c r="B19" s="33" t="s">
        <v>54</v>
      </c>
      <c r="C19" s="18" t="s">
        <v>57</v>
      </c>
      <c r="D19" s="18" t="s">
        <v>58</v>
      </c>
      <c r="E19" s="44">
        <v>2975</v>
      </c>
      <c r="F19" s="44" t="s">
        <v>558</v>
      </c>
    </row>
    <row r="20" spans="2:6" x14ac:dyDescent="0.2">
      <c r="B20" s="33" t="s">
        <v>54</v>
      </c>
      <c r="C20" s="18" t="s">
        <v>59</v>
      </c>
      <c r="D20" s="18" t="s">
        <v>60</v>
      </c>
      <c r="E20" s="44">
        <v>9695</v>
      </c>
      <c r="F20" s="44">
        <v>1135</v>
      </c>
    </row>
    <row r="21" spans="2:6" x14ac:dyDescent="0.2">
      <c r="B21" s="33" t="s">
        <v>54</v>
      </c>
      <c r="C21" s="18" t="s">
        <v>61</v>
      </c>
      <c r="D21" s="18" t="s">
        <v>62</v>
      </c>
      <c r="E21" s="44">
        <v>13910</v>
      </c>
      <c r="F21" s="44" t="s">
        <v>603</v>
      </c>
    </row>
    <row r="22" spans="2:6" x14ac:dyDescent="0.2">
      <c r="B22" s="33" t="s">
        <v>54</v>
      </c>
      <c r="C22" s="18" t="s">
        <v>63</v>
      </c>
      <c r="D22" s="18" t="s">
        <v>64</v>
      </c>
      <c r="E22" s="44" t="s">
        <v>558</v>
      </c>
      <c r="F22" s="44" t="s">
        <v>558</v>
      </c>
    </row>
    <row r="23" spans="2:6" x14ac:dyDescent="0.2">
      <c r="B23" s="33" t="s">
        <v>54</v>
      </c>
      <c r="C23" s="18" t="s">
        <v>65</v>
      </c>
      <c r="D23" s="18" t="s">
        <v>66</v>
      </c>
      <c r="E23" s="44">
        <v>5485</v>
      </c>
      <c r="F23" s="44">
        <v>35</v>
      </c>
    </row>
    <row r="24" spans="2:6" x14ac:dyDescent="0.2">
      <c r="B24" s="33" t="s">
        <v>67</v>
      </c>
      <c r="C24" s="18" t="s">
        <v>68</v>
      </c>
      <c r="D24" s="18" t="s">
        <v>69</v>
      </c>
      <c r="E24" s="44">
        <v>48800</v>
      </c>
      <c r="F24" s="44">
        <v>9505</v>
      </c>
    </row>
    <row r="25" spans="2:6" x14ac:dyDescent="0.2">
      <c r="B25" s="33" t="s">
        <v>67</v>
      </c>
      <c r="C25" s="18" t="s">
        <v>70</v>
      </c>
      <c r="D25" s="18" t="s">
        <v>71</v>
      </c>
      <c r="E25" s="44">
        <v>41955</v>
      </c>
      <c r="F25" s="44">
        <v>510</v>
      </c>
    </row>
    <row r="26" spans="2:6" x14ac:dyDescent="0.2">
      <c r="B26" s="33" t="s">
        <v>67</v>
      </c>
      <c r="C26" s="18" t="s">
        <v>72</v>
      </c>
      <c r="D26" s="18" t="s">
        <v>73</v>
      </c>
      <c r="E26" s="44">
        <v>16840</v>
      </c>
      <c r="F26" s="44">
        <v>305</v>
      </c>
    </row>
    <row r="27" spans="2:6" x14ac:dyDescent="0.2">
      <c r="B27" s="33" t="s">
        <v>67</v>
      </c>
      <c r="C27" s="18" t="s">
        <v>74</v>
      </c>
      <c r="D27" s="18" t="s">
        <v>75</v>
      </c>
      <c r="E27" s="44">
        <v>16175</v>
      </c>
      <c r="F27" s="44">
        <v>2045</v>
      </c>
    </row>
    <row r="28" spans="2:6" x14ac:dyDescent="0.2">
      <c r="B28" s="33" t="s">
        <v>67</v>
      </c>
      <c r="C28" s="18" t="s">
        <v>76</v>
      </c>
      <c r="D28" s="18" t="s">
        <v>77</v>
      </c>
      <c r="E28" s="44">
        <v>16255</v>
      </c>
      <c r="F28" s="44">
        <v>1080</v>
      </c>
    </row>
    <row r="29" spans="2:6" x14ac:dyDescent="0.2">
      <c r="B29" s="33" t="s">
        <v>78</v>
      </c>
      <c r="C29" s="18" t="s">
        <v>79</v>
      </c>
      <c r="D29" s="18" t="s">
        <v>80</v>
      </c>
      <c r="E29" s="44" t="s">
        <v>558</v>
      </c>
      <c r="F29" s="44" t="s">
        <v>558</v>
      </c>
    </row>
    <row r="30" spans="2:6" x14ac:dyDescent="0.2">
      <c r="B30" s="33" t="s">
        <v>78</v>
      </c>
      <c r="C30" s="18" t="s">
        <v>81</v>
      </c>
      <c r="D30" s="18" t="s">
        <v>82</v>
      </c>
      <c r="E30" s="44">
        <v>9165</v>
      </c>
      <c r="F30" s="44">
        <v>265</v>
      </c>
    </row>
    <row r="31" spans="2:6" x14ac:dyDescent="0.2">
      <c r="B31" s="33" t="s">
        <v>78</v>
      </c>
      <c r="C31" s="18" t="s">
        <v>83</v>
      </c>
      <c r="D31" s="18" t="s">
        <v>84</v>
      </c>
      <c r="E31" s="44">
        <v>8190</v>
      </c>
      <c r="F31" s="44" t="s">
        <v>558</v>
      </c>
    </row>
    <row r="32" spans="2:6" x14ac:dyDescent="0.2">
      <c r="B32" s="33" t="s">
        <v>78</v>
      </c>
      <c r="C32" s="18" t="s">
        <v>85</v>
      </c>
      <c r="D32" s="18" t="s">
        <v>86</v>
      </c>
      <c r="E32" s="44">
        <v>11960</v>
      </c>
      <c r="F32" s="44">
        <v>515</v>
      </c>
    </row>
    <row r="33" spans="2:6" x14ac:dyDescent="0.2">
      <c r="B33" s="33" t="s">
        <v>78</v>
      </c>
      <c r="C33" s="18" t="s">
        <v>87</v>
      </c>
      <c r="D33" s="18" t="s">
        <v>88</v>
      </c>
      <c r="E33" s="44" t="s">
        <v>558</v>
      </c>
      <c r="F33" s="44" t="s">
        <v>558</v>
      </c>
    </row>
    <row r="34" spans="2:6" x14ac:dyDescent="0.2">
      <c r="B34" s="33" t="s">
        <v>78</v>
      </c>
      <c r="C34" s="18" t="s">
        <v>89</v>
      </c>
      <c r="D34" s="18" t="s">
        <v>90</v>
      </c>
      <c r="E34" s="44" t="s">
        <v>558</v>
      </c>
      <c r="F34" s="44" t="s">
        <v>558</v>
      </c>
    </row>
    <row r="35" spans="2:6" x14ac:dyDescent="0.2">
      <c r="B35" s="33" t="s">
        <v>78</v>
      </c>
      <c r="C35" s="18" t="s">
        <v>91</v>
      </c>
      <c r="D35" s="18" t="s">
        <v>92</v>
      </c>
      <c r="E35" s="44" t="s">
        <v>558</v>
      </c>
      <c r="F35" s="44" t="s">
        <v>558</v>
      </c>
    </row>
    <row r="36" spans="2:6" x14ac:dyDescent="0.2">
      <c r="B36" s="33" t="s">
        <v>78</v>
      </c>
      <c r="C36" s="18" t="s">
        <v>93</v>
      </c>
      <c r="D36" s="18" t="s">
        <v>94</v>
      </c>
      <c r="E36" s="44" t="s">
        <v>558</v>
      </c>
      <c r="F36" s="44" t="s">
        <v>558</v>
      </c>
    </row>
    <row r="37" spans="2:6" x14ac:dyDescent="0.2">
      <c r="B37" s="33" t="s">
        <v>78</v>
      </c>
      <c r="C37" s="18" t="s">
        <v>95</v>
      </c>
      <c r="D37" s="18" t="s">
        <v>96</v>
      </c>
      <c r="E37" s="44">
        <v>8180</v>
      </c>
      <c r="F37" s="44">
        <v>220</v>
      </c>
    </row>
    <row r="38" spans="2:6" x14ac:dyDescent="0.2">
      <c r="B38" s="33" t="s">
        <v>78</v>
      </c>
      <c r="C38" s="18" t="s">
        <v>97</v>
      </c>
      <c r="D38" s="18" t="s">
        <v>98</v>
      </c>
      <c r="E38" s="44">
        <v>25300</v>
      </c>
      <c r="F38" s="44">
        <v>115</v>
      </c>
    </row>
    <row r="39" spans="2:6" x14ac:dyDescent="0.2">
      <c r="B39" s="33" t="s">
        <v>78</v>
      </c>
      <c r="C39" s="18" t="s">
        <v>99</v>
      </c>
      <c r="D39" s="18" t="s">
        <v>100</v>
      </c>
      <c r="E39" s="44">
        <v>6810</v>
      </c>
      <c r="F39" s="44" t="s">
        <v>558</v>
      </c>
    </row>
    <row r="40" spans="2:6" x14ac:dyDescent="0.2">
      <c r="B40" s="33" t="s">
        <v>101</v>
      </c>
      <c r="C40" s="18" t="s">
        <v>102</v>
      </c>
      <c r="D40" s="18" t="s">
        <v>103</v>
      </c>
      <c r="E40" s="44" t="s">
        <v>558</v>
      </c>
      <c r="F40" s="44" t="s">
        <v>558</v>
      </c>
    </row>
    <row r="41" spans="2:6" x14ac:dyDescent="0.2">
      <c r="B41" s="33" t="s">
        <v>101</v>
      </c>
      <c r="C41" s="18" t="s">
        <v>104</v>
      </c>
      <c r="D41" s="18" t="s">
        <v>105</v>
      </c>
      <c r="E41" s="44">
        <v>45385</v>
      </c>
      <c r="F41" s="44">
        <v>1875</v>
      </c>
    </row>
    <row r="42" spans="2:6" x14ac:dyDescent="0.2">
      <c r="B42" s="33" t="s">
        <v>101</v>
      </c>
      <c r="C42" s="18" t="s">
        <v>106</v>
      </c>
      <c r="D42" s="18" t="s">
        <v>107</v>
      </c>
      <c r="E42" s="44">
        <v>17965</v>
      </c>
      <c r="F42" s="44">
        <v>335</v>
      </c>
    </row>
    <row r="43" spans="2:6" x14ac:dyDescent="0.2">
      <c r="B43" s="33" t="s">
        <v>101</v>
      </c>
      <c r="C43" s="18" t="s">
        <v>108</v>
      </c>
      <c r="D43" s="18" t="s">
        <v>109</v>
      </c>
      <c r="E43" s="44">
        <v>8215</v>
      </c>
      <c r="F43" s="44">
        <v>370</v>
      </c>
    </row>
    <row r="44" spans="2:6" x14ac:dyDescent="0.2">
      <c r="B44" s="33" t="s">
        <v>110</v>
      </c>
      <c r="C44" s="18" t="s">
        <v>111</v>
      </c>
      <c r="D44" s="18" t="s">
        <v>112</v>
      </c>
      <c r="E44" s="44">
        <v>26080</v>
      </c>
      <c r="F44" s="44">
        <v>980</v>
      </c>
    </row>
    <row r="45" spans="2:6" x14ac:dyDescent="0.2">
      <c r="B45" s="33" t="s">
        <v>110</v>
      </c>
      <c r="C45" s="18" t="s">
        <v>113</v>
      </c>
      <c r="D45" s="18" t="s">
        <v>114</v>
      </c>
      <c r="E45" s="44">
        <v>19190</v>
      </c>
      <c r="F45" s="44">
        <v>545</v>
      </c>
    </row>
    <row r="46" spans="2:6" x14ac:dyDescent="0.2">
      <c r="B46" s="33" t="s">
        <v>110</v>
      </c>
      <c r="C46" s="18" t="s">
        <v>115</v>
      </c>
      <c r="D46" s="18" t="s">
        <v>116</v>
      </c>
      <c r="E46" s="44">
        <v>10920</v>
      </c>
      <c r="F46" s="44">
        <v>995</v>
      </c>
    </row>
    <row r="47" spans="2:6" x14ac:dyDescent="0.2">
      <c r="B47" s="33" t="s">
        <v>117</v>
      </c>
      <c r="C47" s="18" t="s">
        <v>118</v>
      </c>
      <c r="D47" s="18" t="s">
        <v>119</v>
      </c>
      <c r="E47" s="44">
        <v>26545</v>
      </c>
      <c r="F47" s="44">
        <v>660</v>
      </c>
    </row>
    <row r="48" spans="2:6" x14ac:dyDescent="0.2">
      <c r="B48" s="33" t="s">
        <v>117</v>
      </c>
      <c r="C48" s="18" t="s">
        <v>120</v>
      </c>
      <c r="D48" s="18" t="s">
        <v>121</v>
      </c>
      <c r="E48" s="44" t="s">
        <v>558</v>
      </c>
      <c r="F48" s="44" t="s">
        <v>558</v>
      </c>
    </row>
    <row r="49" spans="2:6" x14ac:dyDescent="0.2">
      <c r="B49" s="33" t="s">
        <v>117</v>
      </c>
      <c r="C49" s="18" t="s">
        <v>122</v>
      </c>
      <c r="D49" s="18" t="s">
        <v>123</v>
      </c>
      <c r="E49" s="44">
        <v>13010</v>
      </c>
      <c r="F49" s="44">
        <v>860</v>
      </c>
    </row>
    <row r="50" spans="2:6" x14ac:dyDescent="0.2">
      <c r="B50" s="33" t="s">
        <v>117</v>
      </c>
      <c r="C50" s="18" t="s">
        <v>124</v>
      </c>
      <c r="D50" s="18" t="s">
        <v>125</v>
      </c>
      <c r="E50" s="44">
        <v>16740</v>
      </c>
      <c r="F50" s="44">
        <v>395</v>
      </c>
    </row>
    <row r="51" spans="2:6" x14ac:dyDescent="0.2">
      <c r="B51" s="33" t="s">
        <v>117</v>
      </c>
      <c r="C51" s="18" t="s">
        <v>126</v>
      </c>
      <c r="D51" s="18" t="s">
        <v>127</v>
      </c>
      <c r="E51" s="44">
        <v>4415</v>
      </c>
      <c r="F51" s="44" t="s">
        <v>558</v>
      </c>
    </row>
    <row r="52" spans="2:6" x14ac:dyDescent="0.2">
      <c r="B52" s="33" t="s">
        <v>117</v>
      </c>
      <c r="C52" s="18" t="s">
        <v>128</v>
      </c>
      <c r="D52" s="18" t="s">
        <v>129</v>
      </c>
      <c r="E52" s="44" t="s">
        <v>558</v>
      </c>
      <c r="F52" s="44" t="s">
        <v>558</v>
      </c>
    </row>
    <row r="53" spans="2:6" x14ac:dyDescent="0.2">
      <c r="B53" s="33" t="s">
        <v>130</v>
      </c>
      <c r="C53" s="18" t="s">
        <v>131</v>
      </c>
      <c r="D53" s="18" t="s">
        <v>132</v>
      </c>
      <c r="E53" s="44">
        <v>8510</v>
      </c>
      <c r="F53" s="44">
        <v>590</v>
      </c>
    </row>
    <row r="54" spans="2:6" x14ac:dyDescent="0.2">
      <c r="B54" s="33" t="s">
        <v>130</v>
      </c>
      <c r="C54" s="18" t="s">
        <v>133</v>
      </c>
      <c r="D54" s="18" t="s">
        <v>134</v>
      </c>
      <c r="E54" s="44">
        <v>5445</v>
      </c>
      <c r="F54" s="44">
        <v>365</v>
      </c>
    </row>
    <row r="55" spans="2:6" x14ac:dyDescent="0.2">
      <c r="B55" s="33" t="s">
        <v>130</v>
      </c>
      <c r="C55" s="18" t="s">
        <v>135</v>
      </c>
      <c r="D55" s="18" t="s">
        <v>136</v>
      </c>
      <c r="E55" s="44" t="s">
        <v>558</v>
      </c>
      <c r="F55" s="44" t="s">
        <v>558</v>
      </c>
    </row>
    <row r="56" spans="2:6" x14ac:dyDescent="0.2">
      <c r="B56" s="33" t="s">
        <v>130</v>
      </c>
      <c r="C56" s="18" t="s">
        <v>137</v>
      </c>
      <c r="D56" s="18" t="s">
        <v>138</v>
      </c>
      <c r="E56" s="44">
        <v>7905</v>
      </c>
      <c r="F56" s="44">
        <v>455</v>
      </c>
    </row>
    <row r="57" spans="2:6" x14ac:dyDescent="0.2">
      <c r="B57" s="33" t="s">
        <v>130</v>
      </c>
      <c r="C57" s="18" t="s">
        <v>139</v>
      </c>
      <c r="D57" s="18" t="s">
        <v>140</v>
      </c>
      <c r="E57" s="44">
        <v>1865</v>
      </c>
      <c r="F57" s="44">
        <v>155</v>
      </c>
    </row>
    <row r="58" spans="2:6" x14ac:dyDescent="0.2">
      <c r="B58" s="33" t="s">
        <v>130</v>
      </c>
      <c r="C58" s="18" t="s">
        <v>141</v>
      </c>
      <c r="D58" s="18" t="s">
        <v>142</v>
      </c>
      <c r="E58" s="44" t="s">
        <v>558</v>
      </c>
      <c r="F58" s="44" t="s">
        <v>558</v>
      </c>
    </row>
    <row r="59" spans="2:6" x14ac:dyDescent="0.2">
      <c r="B59" s="33" t="s">
        <v>130</v>
      </c>
      <c r="C59" s="18" t="s">
        <v>143</v>
      </c>
      <c r="D59" s="18" t="s">
        <v>144</v>
      </c>
      <c r="E59" s="44">
        <v>2845</v>
      </c>
      <c r="F59" s="44" t="s">
        <v>558</v>
      </c>
    </row>
    <row r="60" spans="2:6" ht="6.75" customHeight="1" x14ac:dyDescent="0.2">
      <c r="D60" s="2"/>
    </row>
    <row r="61" spans="2:6" x14ac:dyDescent="0.2">
      <c r="B61" s="33" t="s">
        <v>54</v>
      </c>
      <c r="C61" s="18" t="s">
        <v>145</v>
      </c>
      <c r="D61" s="21" t="s">
        <v>146</v>
      </c>
      <c r="E61" s="44">
        <v>2975</v>
      </c>
      <c r="F61" s="44" t="s">
        <v>558</v>
      </c>
    </row>
    <row r="62" spans="2:6" x14ac:dyDescent="0.2">
      <c r="B62" s="33" t="s">
        <v>54</v>
      </c>
      <c r="C62" s="18" t="s">
        <v>147</v>
      </c>
      <c r="D62" s="21" t="s">
        <v>148</v>
      </c>
      <c r="E62" s="44">
        <v>1585</v>
      </c>
      <c r="F62" s="44">
        <v>15</v>
      </c>
    </row>
    <row r="63" spans="2:6" x14ac:dyDescent="0.2">
      <c r="B63" s="33" t="s">
        <v>54</v>
      </c>
      <c r="C63" s="18" t="s">
        <v>149</v>
      </c>
      <c r="D63" s="21" t="s">
        <v>150</v>
      </c>
      <c r="E63" s="44">
        <v>5070</v>
      </c>
      <c r="F63" s="44" t="s">
        <v>603</v>
      </c>
    </row>
    <row r="64" spans="2:6" x14ac:dyDescent="0.2">
      <c r="B64" s="33" t="s">
        <v>54</v>
      </c>
      <c r="C64" s="18" t="s">
        <v>151</v>
      </c>
      <c r="D64" s="21" t="s">
        <v>152</v>
      </c>
      <c r="E64" s="44">
        <v>9695</v>
      </c>
      <c r="F64" s="44">
        <v>1135</v>
      </c>
    </row>
    <row r="65" spans="2:6" x14ac:dyDescent="0.2">
      <c r="B65" s="33" t="s">
        <v>54</v>
      </c>
      <c r="C65" s="18" t="s">
        <v>398</v>
      </c>
      <c r="D65" s="21" t="s">
        <v>399</v>
      </c>
      <c r="E65" s="44" t="s">
        <v>558</v>
      </c>
      <c r="F65" s="44" t="s">
        <v>558</v>
      </c>
    </row>
    <row r="66" spans="2:6" x14ac:dyDescent="0.2">
      <c r="B66" s="33" t="s">
        <v>54</v>
      </c>
      <c r="C66" s="18" t="s">
        <v>400</v>
      </c>
      <c r="D66" s="21" t="s">
        <v>401</v>
      </c>
      <c r="E66" s="44" t="s">
        <v>558</v>
      </c>
      <c r="F66" s="44" t="s">
        <v>558</v>
      </c>
    </row>
    <row r="67" spans="2:6" x14ac:dyDescent="0.2">
      <c r="B67" s="33" t="s">
        <v>54</v>
      </c>
      <c r="C67" s="18" t="s">
        <v>161</v>
      </c>
      <c r="D67" s="21" t="s">
        <v>162</v>
      </c>
      <c r="E67" s="44">
        <v>3900</v>
      </c>
      <c r="F67" s="44">
        <v>20</v>
      </c>
    </row>
    <row r="68" spans="2:6" x14ac:dyDescent="0.2">
      <c r="B68" s="33" t="s">
        <v>54</v>
      </c>
      <c r="C68" s="18" t="s">
        <v>163</v>
      </c>
      <c r="D68" s="21" t="s">
        <v>164</v>
      </c>
      <c r="E68" s="44" t="s">
        <v>558</v>
      </c>
      <c r="F68" s="44" t="s">
        <v>558</v>
      </c>
    </row>
    <row r="69" spans="2:6" x14ac:dyDescent="0.2">
      <c r="B69" s="33" t="s">
        <v>54</v>
      </c>
      <c r="C69" s="18" t="s">
        <v>167</v>
      </c>
      <c r="D69" s="21" t="s">
        <v>168</v>
      </c>
      <c r="E69" s="44">
        <v>8840</v>
      </c>
      <c r="F69" s="44" t="s">
        <v>558</v>
      </c>
    </row>
    <row r="70" spans="2:6" x14ac:dyDescent="0.2">
      <c r="B70" s="33" t="s">
        <v>67</v>
      </c>
      <c r="C70" s="18" t="s">
        <v>173</v>
      </c>
      <c r="D70" s="21" t="s">
        <v>174</v>
      </c>
      <c r="E70" s="44">
        <v>5125</v>
      </c>
      <c r="F70" s="44">
        <v>125</v>
      </c>
    </row>
    <row r="71" spans="2:6" x14ac:dyDescent="0.2">
      <c r="B71" s="33" t="s">
        <v>67</v>
      </c>
      <c r="C71" s="18" t="s">
        <v>402</v>
      </c>
      <c r="D71" s="21" t="s">
        <v>403</v>
      </c>
      <c r="E71" s="44">
        <v>3635</v>
      </c>
      <c r="F71" s="44">
        <v>485</v>
      </c>
    </row>
    <row r="72" spans="2:6" x14ac:dyDescent="0.2">
      <c r="B72" s="33" t="s">
        <v>67</v>
      </c>
      <c r="C72" s="18" t="s">
        <v>175</v>
      </c>
      <c r="D72" s="21" t="s">
        <v>176</v>
      </c>
      <c r="E72" s="44">
        <v>6505</v>
      </c>
      <c r="F72" s="44">
        <v>215</v>
      </c>
    </row>
    <row r="73" spans="2:6" x14ac:dyDescent="0.2">
      <c r="B73" s="33" t="s">
        <v>67</v>
      </c>
      <c r="C73" s="18" t="s">
        <v>177</v>
      </c>
      <c r="D73" s="21" t="s">
        <v>178</v>
      </c>
      <c r="E73" s="44">
        <v>1550</v>
      </c>
      <c r="F73" s="44" t="s">
        <v>603</v>
      </c>
    </row>
    <row r="74" spans="2:6" x14ac:dyDescent="0.2">
      <c r="B74" s="33" t="s">
        <v>67</v>
      </c>
      <c r="C74" s="18" t="s">
        <v>179</v>
      </c>
      <c r="D74" s="21" t="s">
        <v>180</v>
      </c>
      <c r="E74" s="44">
        <v>2175</v>
      </c>
      <c r="F74" s="44">
        <v>10</v>
      </c>
    </row>
    <row r="75" spans="2:6" x14ac:dyDescent="0.2">
      <c r="B75" s="33" t="s">
        <v>67</v>
      </c>
      <c r="C75" s="18" t="s">
        <v>404</v>
      </c>
      <c r="D75" s="21" t="s">
        <v>405</v>
      </c>
      <c r="E75" s="44">
        <v>3455</v>
      </c>
      <c r="F75" s="44" t="s">
        <v>558</v>
      </c>
    </row>
    <row r="76" spans="2:6" x14ac:dyDescent="0.2">
      <c r="B76" s="33" t="s">
        <v>67</v>
      </c>
      <c r="C76" s="18" t="s">
        <v>181</v>
      </c>
      <c r="D76" s="21" t="s">
        <v>182</v>
      </c>
      <c r="E76" s="44">
        <v>6835</v>
      </c>
      <c r="F76" s="44" t="s">
        <v>558</v>
      </c>
    </row>
    <row r="77" spans="2:6" x14ac:dyDescent="0.2">
      <c r="B77" s="33" t="s">
        <v>67</v>
      </c>
      <c r="C77" s="18" t="s">
        <v>185</v>
      </c>
      <c r="D77" s="21" t="s">
        <v>186</v>
      </c>
      <c r="E77" s="44">
        <v>3355</v>
      </c>
      <c r="F77" s="44">
        <v>175</v>
      </c>
    </row>
    <row r="78" spans="2:6" x14ac:dyDescent="0.2">
      <c r="B78" s="33" t="s">
        <v>67</v>
      </c>
      <c r="C78" s="18" t="s">
        <v>187</v>
      </c>
      <c r="D78" s="21" t="s">
        <v>188</v>
      </c>
      <c r="E78" s="44">
        <v>8750</v>
      </c>
      <c r="F78" s="44">
        <v>4435</v>
      </c>
    </row>
    <row r="79" spans="2:6" x14ac:dyDescent="0.2">
      <c r="B79" s="33" t="s">
        <v>67</v>
      </c>
      <c r="C79" s="18" t="s">
        <v>189</v>
      </c>
      <c r="D79" s="21" t="s">
        <v>190</v>
      </c>
      <c r="E79" s="44">
        <v>8380</v>
      </c>
      <c r="F79" s="44">
        <v>995</v>
      </c>
    </row>
    <row r="80" spans="2:6" x14ac:dyDescent="0.2">
      <c r="B80" s="33" t="s">
        <v>67</v>
      </c>
      <c r="C80" s="18" t="s">
        <v>191</v>
      </c>
      <c r="D80" s="21" t="s">
        <v>192</v>
      </c>
      <c r="E80" s="44">
        <v>4680</v>
      </c>
      <c r="F80" s="44">
        <v>50</v>
      </c>
    </row>
    <row r="81" spans="2:6" x14ac:dyDescent="0.2">
      <c r="B81" s="33" t="s">
        <v>67</v>
      </c>
      <c r="C81" s="18" t="s">
        <v>193</v>
      </c>
      <c r="D81" s="21" t="s">
        <v>194</v>
      </c>
      <c r="E81" s="44" t="s">
        <v>558</v>
      </c>
      <c r="F81" s="44" t="s">
        <v>558</v>
      </c>
    </row>
    <row r="82" spans="2:6" x14ac:dyDescent="0.2">
      <c r="B82" s="33" t="s">
        <v>67</v>
      </c>
      <c r="C82" s="18" t="s">
        <v>406</v>
      </c>
      <c r="D82" s="21" t="s">
        <v>407</v>
      </c>
      <c r="E82" s="44">
        <v>3270</v>
      </c>
      <c r="F82" s="44">
        <v>380</v>
      </c>
    </row>
    <row r="83" spans="2:6" x14ac:dyDescent="0.2">
      <c r="B83" s="33" t="s">
        <v>67</v>
      </c>
      <c r="C83" s="18" t="s">
        <v>408</v>
      </c>
      <c r="D83" s="21" t="s">
        <v>409</v>
      </c>
      <c r="E83" s="44">
        <v>33560</v>
      </c>
      <c r="F83" s="44" t="s">
        <v>558</v>
      </c>
    </row>
    <row r="84" spans="2:6" x14ac:dyDescent="0.2">
      <c r="B84" s="33" t="s">
        <v>67</v>
      </c>
      <c r="C84" s="18" t="s">
        <v>410</v>
      </c>
      <c r="D84" s="21" t="s">
        <v>411</v>
      </c>
      <c r="E84" s="44" t="s">
        <v>558</v>
      </c>
      <c r="F84" s="44" t="s">
        <v>558</v>
      </c>
    </row>
    <row r="85" spans="2:6" x14ac:dyDescent="0.2">
      <c r="B85" s="33" t="s">
        <v>67</v>
      </c>
      <c r="C85" s="18" t="s">
        <v>412</v>
      </c>
      <c r="D85" s="21" t="s">
        <v>413</v>
      </c>
      <c r="E85" s="44">
        <v>4685</v>
      </c>
      <c r="F85" s="44" t="s">
        <v>558</v>
      </c>
    </row>
    <row r="86" spans="2:6" x14ac:dyDescent="0.2">
      <c r="B86" s="33" t="s">
        <v>67</v>
      </c>
      <c r="C86" s="18" t="s">
        <v>197</v>
      </c>
      <c r="D86" s="21" t="s">
        <v>198</v>
      </c>
      <c r="E86" s="44">
        <v>14765</v>
      </c>
      <c r="F86" s="44" t="s">
        <v>558</v>
      </c>
    </row>
    <row r="87" spans="2:6" x14ac:dyDescent="0.2">
      <c r="B87" s="33" t="s">
        <v>67</v>
      </c>
      <c r="C87" s="18" t="s">
        <v>414</v>
      </c>
      <c r="D87" s="21" t="s">
        <v>415</v>
      </c>
      <c r="E87" s="44">
        <v>9370</v>
      </c>
      <c r="F87" s="44">
        <v>460</v>
      </c>
    </row>
    <row r="88" spans="2:6" x14ac:dyDescent="0.2">
      <c r="B88" s="33" t="s">
        <v>67</v>
      </c>
      <c r="C88" s="18" t="s">
        <v>199</v>
      </c>
      <c r="D88" s="21" t="s">
        <v>200</v>
      </c>
      <c r="E88" s="44">
        <v>4150</v>
      </c>
      <c r="F88" s="44">
        <v>75</v>
      </c>
    </row>
    <row r="89" spans="2:6" x14ac:dyDescent="0.2">
      <c r="B89" s="33" t="s">
        <v>67</v>
      </c>
      <c r="C89" s="18" t="s">
        <v>416</v>
      </c>
      <c r="D89" s="21" t="s">
        <v>417</v>
      </c>
      <c r="E89" s="44" t="s">
        <v>558</v>
      </c>
      <c r="F89" s="44" t="s">
        <v>558</v>
      </c>
    </row>
    <row r="90" spans="2:6" x14ac:dyDescent="0.2">
      <c r="B90" s="33" t="s">
        <v>67</v>
      </c>
      <c r="C90" s="18" t="s">
        <v>201</v>
      </c>
      <c r="D90" s="21" t="s">
        <v>202</v>
      </c>
      <c r="E90" s="44">
        <v>6310</v>
      </c>
      <c r="F90" s="44">
        <v>1655</v>
      </c>
    </row>
    <row r="91" spans="2:6" x14ac:dyDescent="0.2">
      <c r="B91" s="33" t="s">
        <v>67</v>
      </c>
      <c r="C91" s="18" t="s">
        <v>418</v>
      </c>
      <c r="D91" s="21" t="s">
        <v>419</v>
      </c>
      <c r="E91" s="44">
        <v>7385</v>
      </c>
      <c r="F91" s="44">
        <v>4075</v>
      </c>
    </row>
    <row r="92" spans="2:6" x14ac:dyDescent="0.2">
      <c r="B92" s="33" t="s">
        <v>67</v>
      </c>
      <c r="C92" s="18" t="s">
        <v>203</v>
      </c>
      <c r="D92" s="21" t="s">
        <v>204</v>
      </c>
      <c r="E92" s="44" t="s">
        <v>558</v>
      </c>
      <c r="F92" s="44" t="s">
        <v>558</v>
      </c>
    </row>
    <row r="93" spans="2:6" x14ac:dyDescent="0.2">
      <c r="B93" s="33" t="s">
        <v>67</v>
      </c>
      <c r="C93" s="18" t="s">
        <v>205</v>
      </c>
      <c r="D93" s="21" t="s">
        <v>206</v>
      </c>
      <c r="E93" s="44">
        <v>2070</v>
      </c>
      <c r="F93" s="44">
        <v>305</v>
      </c>
    </row>
    <row r="94" spans="2:6" x14ac:dyDescent="0.2">
      <c r="B94" s="33" t="s">
        <v>78</v>
      </c>
      <c r="C94" s="18" t="s">
        <v>420</v>
      </c>
      <c r="D94" s="21" t="s">
        <v>421</v>
      </c>
      <c r="E94" s="44">
        <v>2670</v>
      </c>
      <c r="F94" s="44">
        <v>80</v>
      </c>
    </row>
    <row r="95" spans="2:6" x14ac:dyDescent="0.2">
      <c r="B95" s="33" t="s">
        <v>78</v>
      </c>
      <c r="C95" s="18" t="s">
        <v>422</v>
      </c>
      <c r="D95" s="21" t="s">
        <v>423</v>
      </c>
      <c r="E95" s="44" t="s">
        <v>558</v>
      </c>
      <c r="F95" s="44" t="s">
        <v>558</v>
      </c>
    </row>
    <row r="96" spans="2:6" x14ac:dyDescent="0.2">
      <c r="B96" s="33" t="s">
        <v>78</v>
      </c>
      <c r="C96" s="18" t="s">
        <v>424</v>
      </c>
      <c r="D96" s="21" t="s">
        <v>425</v>
      </c>
      <c r="E96" s="44">
        <v>8190</v>
      </c>
      <c r="F96" s="44" t="s">
        <v>558</v>
      </c>
    </row>
    <row r="97" spans="2:6" x14ac:dyDescent="0.2">
      <c r="B97" s="33" t="s">
        <v>78</v>
      </c>
      <c r="C97" s="18" t="s">
        <v>426</v>
      </c>
      <c r="D97" s="21" t="s">
        <v>427</v>
      </c>
      <c r="E97" s="44">
        <v>1235</v>
      </c>
      <c r="F97" s="44" t="s">
        <v>558</v>
      </c>
    </row>
    <row r="98" spans="2:6" x14ac:dyDescent="0.2">
      <c r="B98" s="33" t="s">
        <v>78</v>
      </c>
      <c r="C98" s="18" t="s">
        <v>211</v>
      </c>
      <c r="D98" s="21" t="s">
        <v>212</v>
      </c>
      <c r="E98" s="44">
        <v>1590</v>
      </c>
      <c r="F98" s="44" t="s">
        <v>558</v>
      </c>
    </row>
    <row r="99" spans="2:6" x14ac:dyDescent="0.2">
      <c r="B99" s="33" t="s">
        <v>78</v>
      </c>
      <c r="C99" s="18" t="s">
        <v>428</v>
      </c>
      <c r="D99" s="21" t="s">
        <v>429</v>
      </c>
      <c r="E99" s="44" t="s">
        <v>558</v>
      </c>
      <c r="F99" s="44" t="s">
        <v>558</v>
      </c>
    </row>
    <row r="100" spans="2:6" x14ac:dyDescent="0.2">
      <c r="B100" s="33" t="s">
        <v>78</v>
      </c>
      <c r="C100" s="18" t="s">
        <v>430</v>
      </c>
      <c r="D100" s="21" t="s">
        <v>431</v>
      </c>
      <c r="E100" s="44">
        <v>8070</v>
      </c>
      <c r="F100" s="44" t="s">
        <v>558</v>
      </c>
    </row>
    <row r="101" spans="2:6" x14ac:dyDescent="0.2">
      <c r="B101" s="33" t="s">
        <v>78</v>
      </c>
      <c r="C101" s="18" t="s">
        <v>432</v>
      </c>
      <c r="D101" s="21" t="s">
        <v>433</v>
      </c>
      <c r="E101" s="44" t="s">
        <v>558</v>
      </c>
      <c r="F101" s="44" t="s">
        <v>558</v>
      </c>
    </row>
    <row r="102" spans="2:6" x14ac:dyDescent="0.2">
      <c r="B102" s="33" t="s">
        <v>78</v>
      </c>
      <c r="C102" s="18" t="s">
        <v>434</v>
      </c>
      <c r="D102" s="21" t="s">
        <v>435</v>
      </c>
      <c r="E102" s="44" t="s">
        <v>558</v>
      </c>
      <c r="F102" s="44" t="s">
        <v>558</v>
      </c>
    </row>
    <row r="103" spans="2:6" x14ac:dyDescent="0.2">
      <c r="B103" s="33" t="s">
        <v>78</v>
      </c>
      <c r="C103" s="18" t="s">
        <v>436</v>
      </c>
      <c r="D103" s="21" t="s">
        <v>437</v>
      </c>
      <c r="E103" s="44">
        <v>10015</v>
      </c>
      <c r="F103" s="44" t="s">
        <v>558</v>
      </c>
    </row>
    <row r="104" spans="2:6" x14ac:dyDescent="0.2">
      <c r="B104" s="33" t="s">
        <v>78</v>
      </c>
      <c r="C104" s="18" t="s">
        <v>438</v>
      </c>
      <c r="D104" s="21" t="s">
        <v>439</v>
      </c>
      <c r="E104" s="44">
        <v>4695</v>
      </c>
      <c r="F104" s="44">
        <v>115</v>
      </c>
    </row>
    <row r="105" spans="2:6" x14ac:dyDescent="0.2">
      <c r="B105" s="33" t="s">
        <v>78</v>
      </c>
      <c r="C105" s="18" t="s">
        <v>440</v>
      </c>
      <c r="D105" s="21" t="s">
        <v>441</v>
      </c>
      <c r="E105" s="44">
        <v>4785</v>
      </c>
      <c r="F105" s="44" t="s">
        <v>558</v>
      </c>
    </row>
    <row r="106" spans="2:6" x14ac:dyDescent="0.2">
      <c r="B106" s="33" t="s">
        <v>78</v>
      </c>
      <c r="C106" s="18" t="s">
        <v>442</v>
      </c>
      <c r="D106" s="21" t="s">
        <v>443</v>
      </c>
      <c r="E106" s="44" t="s">
        <v>558</v>
      </c>
      <c r="F106" s="44" t="s">
        <v>558</v>
      </c>
    </row>
    <row r="107" spans="2:6" x14ac:dyDescent="0.2">
      <c r="B107" s="33" t="s">
        <v>78</v>
      </c>
      <c r="C107" s="18" t="s">
        <v>219</v>
      </c>
      <c r="D107" s="21" t="s">
        <v>220</v>
      </c>
      <c r="E107" s="44">
        <v>3145</v>
      </c>
      <c r="F107" s="44" t="s">
        <v>558</v>
      </c>
    </row>
    <row r="108" spans="2:6" x14ac:dyDescent="0.2">
      <c r="B108" s="33" t="s">
        <v>78</v>
      </c>
      <c r="C108" s="18" t="s">
        <v>444</v>
      </c>
      <c r="D108" s="21" t="s">
        <v>445</v>
      </c>
      <c r="E108" s="44">
        <v>3295</v>
      </c>
      <c r="F108" s="44" t="s">
        <v>558</v>
      </c>
    </row>
    <row r="109" spans="2:6" x14ac:dyDescent="0.2">
      <c r="B109" s="33" t="s">
        <v>78</v>
      </c>
      <c r="C109" s="18" t="s">
        <v>221</v>
      </c>
      <c r="D109" s="21" t="s">
        <v>222</v>
      </c>
      <c r="E109" s="44">
        <v>3395</v>
      </c>
      <c r="F109" s="44">
        <v>220</v>
      </c>
    </row>
    <row r="110" spans="2:6" x14ac:dyDescent="0.2">
      <c r="B110" s="33" t="s">
        <v>78</v>
      </c>
      <c r="C110" s="18" t="s">
        <v>227</v>
      </c>
      <c r="D110" s="21" t="s">
        <v>228</v>
      </c>
      <c r="E110" s="44">
        <v>7445</v>
      </c>
      <c r="F110" s="44" t="s">
        <v>558</v>
      </c>
    </row>
    <row r="111" spans="2:6" x14ac:dyDescent="0.2">
      <c r="B111" s="33" t="s">
        <v>78</v>
      </c>
      <c r="C111" s="18" t="s">
        <v>229</v>
      </c>
      <c r="D111" s="21" t="s">
        <v>230</v>
      </c>
      <c r="E111" s="44" t="s">
        <v>558</v>
      </c>
      <c r="F111" s="44" t="s">
        <v>558</v>
      </c>
    </row>
    <row r="112" spans="2:6" x14ac:dyDescent="0.2">
      <c r="B112" s="33" t="s">
        <v>78</v>
      </c>
      <c r="C112" s="18" t="s">
        <v>231</v>
      </c>
      <c r="D112" s="21" t="s">
        <v>232</v>
      </c>
      <c r="E112" s="44">
        <v>3890</v>
      </c>
      <c r="F112" s="44">
        <v>515</v>
      </c>
    </row>
    <row r="113" spans="2:6" x14ac:dyDescent="0.2">
      <c r="B113" s="33" t="s">
        <v>78</v>
      </c>
      <c r="C113" s="18" t="s">
        <v>233</v>
      </c>
      <c r="D113" s="21" t="s">
        <v>234</v>
      </c>
      <c r="E113" s="44">
        <v>1965</v>
      </c>
      <c r="F113" s="44">
        <v>185</v>
      </c>
    </row>
    <row r="114" spans="2:6" x14ac:dyDescent="0.2">
      <c r="B114" s="33" t="s">
        <v>78</v>
      </c>
      <c r="C114" s="18" t="s">
        <v>235</v>
      </c>
      <c r="D114" s="21" t="s">
        <v>236</v>
      </c>
      <c r="E114" s="44">
        <v>5220</v>
      </c>
      <c r="F114" s="44" t="s">
        <v>558</v>
      </c>
    </row>
    <row r="115" spans="2:6" x14ac:dyDescent="0.2">
      <c r="B115" s="33" t="s">
        <v>101</v>
      </c>
      <c r="C115" s="18" t="s">
        <v>446</v>
      </c>
      <c r="D115" s="21" t="s">
        <v>447</v>
      </c>
      <c r="E115" s="44">
        <v>3335</v>
      </c>
      <c r="F115" s="44">
        <v>140</v>
      </c>
    </row>
    <row r="116" spans="2:6" x14ac:dyDescent="0.2">
      <c r="B116" s="33" t="s">
        <v>101</v>
      </c>
      <c r="C116" s="18" t="s">
        <v>448</v>
      </c>
      <c r="D116" s="21" t="s">
        <v>449</v>
      </c>
      <c r="E116" s="44">
        <v>1470</v>
      </c>
      <c r="F116" s="44">
        <v>80</v>
      </c>
    </row>
    <row r="117" spans="2:6" x14ac:dyDescent="0.2">
      <c r="B117" s="33" t="s">
        <v>101</v>
      </c>
      <c r="C117" s="18" t="s">
        <v>257</v>
      </c>
      <c r="D117" s="21" t="s">
        <v>258</v>
      </c>
      <c r="E117" s="44" t="s">
        <v>558</v>
      </c>
      <c r="F117" s="44" t="s">
        <v>558</v>
      </c>
    </row>
    <row r="118" spans="2:6" x14ac:dyDescent="0.2">
      <c r="B118" s="33" t="s">
        <v>101</v>
      </c>
      <c r="C118" s="18" t="s">
        <v>259</v>
      </c>
      <c r="D118" s="21" t="s">
        <v>260</v>
      </c>
      <c r="E118" s="44" t="s">
        <v>558</v>
      </c>
      <c r="F118" s="44" t="s">
        <v>558</v>
      </c>
    </row>
    <row r="119" spans="2:6" x14ac:dyDescent="0.2">
      <c r="B119" s="33" t="s">
        <v>101</v>
      </c>
      <c r="C119" s="18" t="s">
        <v>450</v>
      </c>
      <c r="D119" s="21" t="s">
        <v>451</v>
      </c>
      <c r="E119" s="44">
        <v>2650</v>
      </c>
      <c r="F119" s="44" t="s">
        <v>558</v>
      </c>
    </row>
    <row r="120" spans="2:6" x14ac:dyDescent="0.2">
      <c r="B120" s="33" t="s">
        <v>101</v>
      </c>
      <c r="C120" s="18" t="s">
        <v>261</v>
      </c>
      <c r="D120" s="21" t="s">
        <v>262</v>
      </c>
      <c r="E120" s="44">
        <v>3845</v>
      </c>
      <c r="F120" s="44" t="s">
        <v>558</v>
      </c>
    </row>
    <row r="121" spans="2:6" x14ac:dyDescent="0.2">
      <c r="B121" s="33" t="s">
        <v>101</v>
      </c>
      <c r="C121" s="18" t="s">
        <v>452</v>
      </c>
      <c r="D121" s="21" t="s">
        <v>453</v>
      </c>
      <c r="E121" s="44">
        <v>1560</v>
      </c>
      <c r="F121" s="44">
        <v>35</v>
      </c>
    </row>
    <row r="122" spans="2:6" x14ac:dyDescent="0.2">
      <c r="B122" s="33" t="s">
        <v>101</v>
      </c>
      <c r="C122" s="18" t="s">
        <v>454</v>
      </c>
      <c r="D122" s="21" t="s">
        <v>455</v>
      </c>
      <c r="E122" s="44">
        <v>4460</v>
      </c>
      <c r="F122" s="44" t="s">
        <v>558</v>
      </c>
    </row>
    <row r="123" spans="2:6" x14ac:dyDescent="0.2">
      <c r="B123" s="33" t="s">
        <v>101</v>
      </c>
      <c r="C123" s="18" t="s">
        <v>456</v>
      </c>
      <c r="D123" s="21" t="s">
        <v>457</v>
      </c>
      <c r="E123" s="44">
        <v>1160</v>
      </c>
      <c r="F123" s="44">
        <v>75</v>
      </c>
    </row>
    <row r="124" spans="2:6" x14ac:dyDescent="0.2">
      <c r="B124" s="33" t="s">
        <v>101</v>
      </c>
      <c r="C124" s="18" t="s">
        <v>267</v>
      </c>
      <c r="D124" s="21" t="s">
        <v>268</v>
      </c>
      <c r="E124" s="44" t="s">
        <v>558</v>
      </c>
      <c r="F124" s="44" t="s">
        <v>558</v>
      </c>
    </row>
    <row r="125" spans="2:6" x14ac:dyDescent="0.2">
      <c r="B125" s="33" t="s">
        <v>101</v>
      </c>
      <c r="C125" s="18" t="s">
        <v>458</v>
      </c>
      <c r="D125" s="21" t="s">
        <v>459</v>
      </c>
      <c r="E125" s="44" t="s">
        <v>558</v>
      </c>
      <c r="F125" s="44" t="s">
        <v>558</v>
      </c>
    </row>
    <row r="126" spans="2:6" x14ac:dyDescent="0.2">
      <c r="B126" s="33" t="s">
        <v>101</v>
      </c>
      <c r="C126" s="18" t="s">
        <v>269</v>
      </c>
      <c r="D126" s="21" t="s">
        <v>270</v>
      </c>
      <c r="E126" s="44">
        <v>4905</v>
      </c>
      <c r="F126" s="44">
        <v>360</v>
      </c>
    </row>
    <row r="127" spans="2:6" x14ac:dyDescent="0.2">
      <c r="B127" s="33" t="s">
        <v>101</v>
      </c>
      <c r="C127" s="18" t="s">
        <v>271</v>
      </c>
      <c r="D127" s="21" t="s">
        <v>272</v>
      </c>
      <c r="E127" s="44">
        <v>1995</v>
      </c>
      <c r="F127" s="44">
        <v>150</v>
      </c>
    </row>
    <row r="128" spans="2:6" x14ac:dyDescent="0.2">
      <c r="B128" s="33" t="s">
        <v>101</v>
      </c>
      <c r="C128" s="18" t="s">
        <v>273</v>
      </c>
      <c r="D128" s="21" t="s">
        <v>274</v>
      </c>
      <c r="E128" s="44">
        <v>10220</v>
      </c>
      <c r="F128" s="44" t="s">
        <v>558</v>
      </c>
    </row>
    <row r="129" spans="2:6" x14ac:dyDescent="0.2">
      <c r="B129" s="33" t="s">
        <v>101</v>
      </c>
      <c r="C129" s="18" t="s">
        <v>275</v>
      </c>
      <c r="D129" s="21" t="s">
        <v>276</v>
      </c>
      <c r="E129" s="44">
        <v>3340</v>
      </c>
      <c r="F129" s="44" t="s">
        <v>558</v>
      </c>
    </row>
    <row r="130" spans="2:6" x14ac:dyDescent="0.2">
      <c r="B130" s="33" t="s">
        <v>101</v>
      </c>
      <c r="C130" s="18" t="s">
        <v>277</v>
      </c>
      <c r="D130" s="21" t="s">
        <v>278</v>
      </c>
      <c r="E130" s="44">
        <v>11280</v>
      </c>
      <c r="F130" s="44">
        <v>1180</v>
      </c>
    </row>
    <row r="131" spans="2:6" x14ac:dyDescent="0.2">
      <c r="B131" s="33" t="s">
        <v>101</v>
      </c>
      <c r="C131" s="18" t="s">
        <v>460</v>
      </c>
      <c r="D131" s="21" t="s">
        <v>461</v>
      </c>
      <c r="E131" s="44" t="s">
        <v>558</v>
      </c>
      <c r="F131" s="44" t="s">
        <v>558</v>
      </c>
    </row>
    <row r="132" spans="2:6" x14ac:dyDescent="0.2">
      <c r="B132" s="33" t="s">
        <v>101</v>
      </c>
      <c r="C132" s="18" t="s">
        <v>283</v>
      </c>
      <c r="D132" s="21" t="s">
        <v>284</v>
      </c>
      <c r="E132" s="44">
        <v>5895</v>
      </c>
      <c r="F132" s="44" t="s">
        <v>558</v>
      </c>
    </row>
    <row r="133" spans="2:6" x14ac:dyDescent="0.2">
      <c r="B133" s="33" t="s">
        <v>101</v>
      </c>
      <c r="C133" s="18" t="s">
        <v>285</v>
      </c>
      <c r="D133" s="21" t="s">
        <v>286</v>
      </c>
      <c r="E133" s="44">
        <v>6865</v>
      </c>
      <c r="F133" s="44">
        <v>160</v>
      </c>
    </row>
    <row r="134" spans="2:6" x14ac:dyDescent="0.2">
      <c r="B134" s="33" t="s">
        <v>101</v>
      </c>
      <c r="C134" s="18" t="s">
        <v>462</v>
      </c>
      <c r="D134" s="21" t="s">
        <v>463</v>
      </c>
      <c r="E134" s="44" t="s">
        <v>558</v>
      </c>
      <c r="F134" s="44" t="s">
        <v>558</v>
      </c>
    </row>
    <row r="135" spans="2:6" x14ac:dyDescent="0.2">
      <c r="B135" s="33" t="s">
        <v>101</v>
      </c>
      <c r="C135" s="18" t="s">
        <v>287</v>
      </c>
      <c r="D135" s="21" t="s">
        <v>288</v>
      </c>
      <c r="E135" s="44">
        <v>5290</v>
      </c>
      <c r="F135" s="44">
        <v>380</v>
      </c>
    </row>
    <row r="136" spans="2:6" x14ac:dyDescent="0.2">
      <c r="B136" s="33" t="s">
        <v>101</v>
      </c>
      <c r="C136" s="18" t="s">
        <v>291</v>
      </c>
      <c r="D136" s="21" t="s">
        <v>292</v>
      </c>
      <c r="E136" s="44" t="s">
        <v>558</v>
      </c>
      <c r="F136" s="44" t="s">
        <v>558</v>
      </c>
    </row>
    <row r="137" spans="2:6" x14ac:dyDescent="0.2">
      <c r="B137" s="33" t="s">
        <v>101</v>
      </c>
      <c r="C137" s="18" t="s">
        <v>464</v>
      </c>
      <c r="D137" s="21" t="s">
        <v>465</v>
      </c>
      <c r="E137" s="44" t="s">
        <v>558</v>
      </c>
      <c r="F137" s="44" t="s">
        <v>558</v>
      </c>
    </row>
    <row r="138" spans="2:6" x14ac:dyDescent="0.2">
      <c r="B138" s="33" t="s">
        <v>110</v>
      </c>
      <c r="C138" s="18" t="s">
        <v>295</v>
      </c>
      <c r="D138" s="21" t="s">
        <v>296</v>
      </c>
      <c r="E138" s="44">
        <v>10035</v>
      </c>
      <c r="F138" s="44">
        <v>10</v>
      </c>
    </row>
    <row r="139" spans="2:6" x14ac:dyDescent="0.2">
      <c r="B139" s="33" t="s">
        <v>110</v>
      </c>
      <c r="C139" s="18" t="s">
        <v>466</v>
      </c>
      <c r="D139" s="21" t="s">
        <v>467</v>
      </c>
      <c r="E139" s="44" t="s">
        <v>558</v>
      </c>
      <c r="F139" s="44" t="s">
        <v>558</v>
      </c>
    </row>
    <row r="140" spans="2:6" x14ac:dyDescent="0.2">
      <c r="B140" s="33" t="s">
        <v>110</v>
      </c>
      <c r="C140" s="18" t="s">
        <v>468</v>
      </c>
      <c r="D140" s="21" t="s">
        <v>469</v>
      </c>
      <c r="E140" s="44" t="s">
        <v>558</v>
      </c>
      <c r="F140" s="44" t="s">
        <v>558</v>
      </c>
    </row>
    <row r="141" spans="2:6" x14ac:dyDescent="0.2">
      <c r="B141" s="33" t="s">
        <v>110</v>
      </c>
      <c r="C141" s="18" t="s">
        <v>299</v>
      </c>
      <c r="D141" s="21" t="s">
        <v>300</v>
      </c>
      <c r="E141" s="44">
        <v>2415</v>
      </c>
      <c r="F141" s="44">
        <v>90</v>
      </c>
    </row>
    <row r="142" spans="2:6" x14ac:dyDescent="0.2">
      <c r="B142" s="33" t="s">
        <v>110</v>
      </c>
      <c r="C142" s="18" t="s">
        <v>303</v>
      </c>
      <c r="D142" s="21" t="s">
        <v>304</v>
      </c>
      <c r="E142" s="44">
        <v>8780</v>
      </c>
      <c r="F142" s="44">
        <v>465</v>
      </c>
    </row>
    <row r="143" spans="2:6" x14ac:dyDescent="0.2">
      <c r="B143" s="33" t="s">
        <v>110</v>
      </c>
      <c r="C143" s="18" t="s">
        <v>305</v>
      </c>
      <c r="D143" s="21" t="s">
        <v>306</v>
      </c>
      <c r="E143" s="44">
        <v>2860</v>
      </c>
      <c r="F143" s="44">
        <v>365</v>
      </c>
    </row>
    <row r="144" spans="2:6" x14ac:dyDescent="0.2">
      <c r="B144" s="33" t="s">
        <v>110</v>
      </c>
      <c r="C144" s="18" t="s">
        <v>307</v>
      </c>
      <c r="D144" s="21" t="s">
        <v>308</v>
      </c>
      <c r="E144" s="44" t="s">
        <v>558</v>
      </c>
      <c r="F144" s="44" t="s">
        <v>558</v>
      </c>
    </row>
    <row r="145" spans="2:6" x14ac:dyDescent="0.2">
      <c r="B145" s="33" t="s">
        <v>110</v>
      </c>
      <c r="C145" s="18" t="s">
        <v>311</v>
      </c>
      <c r="D145" s="21" t="s">
        <v>312</v>
      </c>
      <c r="E145" s="44">
        <v>10715</v>
      </c>
      <c r="F145" s="44" t="s">
        <v>558</v>
      </c>
    </row>
    <row r="146" spans="2:6" x14ac:dyDescent="0.2">
      <c r="B146" s="33" t="s">
        <v>110</v>
      </c>
      <c r="C146" s="18" t="s">
        <v>313</v>
      </c>
      <c r="D146" s="21" t="s">
        <v>314</v>
      </c>
      <c r="E146" s="44" t="s">
        <v>558</v>
      </c>
      <c r="F146" s="44" t="s">
        <v>558</v>
      </c>
    </row>
    <row r="147" spans="2:6" x14ac:dyDescent="0.2">
      <c r="B147" s="33" t="s">
        <v>110</v>
      </c>
      <c r="C147" s="18" t="s">
        <v>470</v>
      </c>
      <c r="D147" s="21" t="s">
        <v>471</v>
      </c>
      <c r="E147" s="44">
        <v>5465</v>
      </c>
      <c r="F147" s="44">
        <v>510</v>
      </c>
    </row>
    <row r="148" spans="2:6" x14ac:dyDescent="0.2">
      <c r="B148" s="33" t="s">
        <v>110</v>
      </c>
      <c r="C148" s="18" t="s">
        <v>315</v>
      </c>
      <c r="D148" s="21" t="s">
        <v>316</v>
      </c>
      <c r="E148" s="44" t="s">
        <v>558</v>
      </c>
      <c r="F148" s="44" t="s">
        <v>558</v>
      </c>
    </row>
    <row r="149" spans="2:6" x14ac:dyDescent="0.2">
      <c r="B149" s="33" t="s">
        <v>110</v>
      </c>
      <c r="C149" s="18" t="s">
        <v>472</v>
      </c>
      <c r="D149" s="21" t="s">
        <v>473</v>
      </c>
      <c r="E149" s="44">
        <v>1785</v>
      </c>
      <c r="F149" s="44" t="s">
        <v>603</v>
      </c>
    </row>
    <row r="150" spans="2:6" x14ac:dyDescent="0.2">
      <c r="B150" s="33" t="s">
        <v>110</v>
      </c>
      <c r="C150" s="18" t="s">
        <v>317</v>
      </c>
      <c r="D150" s="21" t="s">
        <v>318</v>
      </c>
      <c r="E150" s="44" t="s">
        <v>558</v>
      </c>
      <c r="F150" s="44" t="s">
        <v>558</v>
      </c>
    </row>
    <row r="151" spans="2:6" x14ac:dyDescent="0.2">
      <c r="B151" s="33" t="s">
        <v>110</v>
      </c>
      <c r="C151" s="18" t="s">
        <v>474</v>
      </c>
      <c r="D151" s="21" t="s">
        <v>475</v>
      </c>
      <c r="E151" s="44" t="s">
        <v>558</v>
      </c>
      <c r="F151" s="44" t="s">
        <v>558</v>
      </c>
    </row>
    <row r="152" spans="2:6" x14ac:dyDescent="0.2">
      <c r="B152" s="33" t="s">
        <v>110</v>
      </c>
      <c r="C152" s="18" t="s">
        <v>319</v>
      </c>
      <c r="D152" s="21" t="s">
        <v>320</v>
      </c>
      <c r="E152" s="44">
        <v>1070</v>
      </c>
      <c r="F152" s="44">
        <v>115</v>
      </c>
    </row>
    <row r="153" spans="2:6" x14ac:dyDescent="0.2">
      <c r="B153" s="33" t="s">
        <v>110</v>
      </c>
      <c r="C153" s="18" t="s">
        <v>321</v>
      </c>
      <c r="D153" s="21" t="s">
        <v>322</v>
      </c>
      <c r="E153" s="44">
        <v>2445</v>
      </c>
      <c r="F153" s="44">
        <v>50</v>
      </c>
    </row>
    <row r="154" spans="2:6" x14ac:dyDescent="0.2">
      <c r="B154" s="33" t="s">
        <v>110</v>
      </c>
      <c r="C154" s="18" t="s">
        <v>323</v>
      </c>
      <c r="D154" s="21" t="s">
        <v>324</v>
      </c>
      <c r="E154" s="44">
        <v>2615</v>
      </c>
      <c r="F154" s="44">
        <v>140</v>
      </c>
    </row>
    <row r="155" spans="2:6" x14ac:dyDescent="0.2">
      <c r="B155" s="33" t="s">
        <v>110</v>
      </c>
      <c r="C155" s="18" t="s">
        <v>325</v>
      </c>
      <c r="D155" s="21" t="s">
        <v>326</v>
      </c>
      <c r="E155" s="44">
        <v>3040</v>
      </c>
      <c r="F155" s="44">
        <v>390</v>
      </c>
    </row>
    <row r="156" spans="2:6" x14ac:dyDescent="0.2">
      <c r="B156" s="33" t="s">
        <v>110</v>
      </c>
      <c r="C156" s="18" t="s">
        <v>327</v>
      </c>
      <c r="D156" s="21" t="s">
        <v>328</v>
      </c>
      <c r="E156" s="44" t="s">
        <v>558</v>
      </c>
      <c r="F156" s="44" t="s">
        <v>558</v>
      </c>
    </row>
    <row r="157" spans="2:6" x14ac:dyDescent="0.2">
      <c r="B157" s="33" t="s">
        <v>110</v>
      </c>
      <c r="C157" s="18" t="s">
        <v>329</v>
      </c>
      <c r="D157" s="21" t="s">
        <v>330</v>
      </c>
      <c r="E157" s="44">
        <v>4960</v>
      </c>
      <c r="F157" s="44">
        <v>385</v>
      </c>
    </row>
    <row r="158" spans="2:6" x14ac:dyDescent="0.2">
      <c r="B158" s="33" t="s">
        <v>117</v>
      </c>
      <c r="C158" s="18" t="s">
        <v>331</v>
      </c>
      <c r="D158" s="21" t="s">
        <v>332</v>
      </c>
      <c r="E158" s="44" t="s">
        <v>558</v>
      </c>
      <c r="F158" s="44" t="s">
        <v>558</v>
      </c>
    </row>
    <row r="159" spans="2:6" x14ac:dyDescent="0.2">
      <c r="B159" s="33" t="s">
        <v>117</v>
      </c>
      <c r="C159" s="18" t="s">
        <v>476</v>
      </c>
      <c r="D159" s="21" t="s">
        <v>477</v>
      </c>
      <c r="E159" s="44" t="s">
        <v>558</v>
      </c>
      <c r="F159" s="44" t="s">
        <v>558</v>
      </c>
    </row>
    <row r="160" spans="2:6" x14ac:dyDescent="0.2">
      <c r="B160" s="33" t="s">
        <v>117</v>
      </c>
      <c r="C160" s="18" t="s">
        <v>478</v>
      </c>
      <c r="D160" s="21" t="s">
        <v>479</v>
      </c>
      <c r="E160" s="44">
        <v>1400</v>
      </c>
      <c r="F160" s="44" t="s">
        <v>603</v>
      </c>
    </row>
    <row r="161" spans="2:6" x14ac:dyDescent="0.2">
      <c r="B161" s="33" t="s">
        <v>117</v>
      </c>
      <c r="C161" s="18" t="s">
        <v>480</v>
      </c>
      <c r="D161" s="21" t="s">
        <v>481</v>
      </c>
      <c r="E161" s="44" t="s">
        <v>558</v>
      </c>
      <c r="F161" s="44" t="s">
        <v>558</v>
      </c>
    </row>
    <row r="162" spans="2:6" x14ac:dyDescent="0.2">
      <c r="B162" s="33" t="s">
        <v>117</v>
      </c>
      <c r="C162" s="18" t="s">
        <v>333</v>
      </c>
      <c r="D162" s="21" t="s">
        <v>334</v>
      </c>
      <c r="E162" s="44">
        <v>3015</v>
      </c>
      <c r="F162" s="44" t="s">
        <v>558</v>
      </c>
    </row>
    <row r="163" spans="2:6" x14ac:dyDescent="0.2">
      <c r="B163" s="33" t="s">
        <v>117</v>
      </c>
      <c r="C163" s="18" t="s">
        <v>335</v>
      </c>
      <c r="D163" s="21" t="s">
        <v>336</v>
      </c>
      <c r="E163" s="44">
        <v>3805</v>
      </c>
      <c r="F163" s="44">
        <v>285</v>
      </c>
    </row>
    <row r="164" spans="2:6" x14ac:dyDescent="0.2">
      <c r="B164" s="33" t="s">
        <v>117</v>
      </c>
      <c r="C164" s="18" t="s">
        <v>337</v>
      </c>
      <c r="D164" s="21" t="s">
        <v>338</v>
      </c>
      <c r="E164" s="44">
        <v>15375</v>
      </c>
      <c r="F164" s="44" t="s">
        <v>558</v>
      </c>
    </row>
    <row r="165" spans="2:6" x14ac:dyDescent="0.2">
      <c r="B165" s="33" t="s">
        <v>117</v>
      </c>
      <c r="C165" s="18" t="s">
        <v>339</v>
      </c>
      <c r="D165" s="21" t="s">
        <v>340</v>
      </c>
      <c r="E165" s="44">
        <v>4055</v>
      </c>
      <c r="F165" s="44">
        <v>260</v>
      </c>
    </row>
    <row r="166" spans="2:6" x14ac:dyDescent="0.2">
      <c r="B166" s="33" t="s">
        <v>117</v>
      </c>
      <c r="C166" s="18" t="s">
        <v>341</v>
      </c>
      <c r="D166" s="21" t="s">
        <v>482</v>
      </c>
      <c r="E166" s="44" t="s">
        <v>558</v>
      </c>
      <c r="F166" s="44" t="s">
        <v>558</v>
      </c>
    </row>
    <row r="167" spans="2:6" x14ac:dyDescent="0.2">
      <c r="B167" s="33" t="s">
        <v>117</v>
      </c>
      <c r="C167" s="18" t="s">
        <v>343</v>
      </c>
      <c r="D167" s="21" t="s">
        <v>344</v>
      </c>
      <c r="E167" s="44" t="s">
        <v>558</v>
      </c>
      <c r="F167" s="44" t="s">
        <v>558</v>
      </c>
    </row>
    <row r="168" spans="2:6" x14ac:dyDescent="0.2">
      <c r="B168" s="33" t="s">
        <v>117</v>
      </c>
      <c r="C168" s="18" t="s">
        <v>483</v>
      </c>
      <c r="D168" s="21" t="s">
        <v>484</v>
      </c>
      <c r="E168" s="44" t="s">
        <v>603</v>
      </c>
      <c r="F168" s="44" t="s">
        <v>558</v>
      </c>
    </row>
    <row r="169" spans="2:6" x14ac:dyDescent="0.2">
      <c r="B169" s="33" t="s">
        <v>117</v>
      </c>
      <c r="C169" s="18" t="s">
        <v>345</v>
      </c>
      <c r="D169" s="21" t="s">
        <v>346</v>
      </c>
      <c r="E169" s="44" t="s">
        <v>558</v>
      </c>
      <c r="F169" s="44" t="s">
        <v>558</v>
      </c>
    </row>
    <row r="170" spans="2:6" x14ac:dyDescent="0.2">
      <c r="B170" s="33" t="s">
        <v>117</v>
      </c>
      <c r="C170" s="18" t="s">
        <v>485</v>
      </c>
      <c r="D170" s="21" t="s">
        <v>486</v>
      </c>
      <c r="E170" s="44" t="s">
        <v>558</v>
      </c>
      <c r="F170" s="44" t="s">
        <v>558</v>
      </c>
    </row>
    <row r="171" spans="2:6" x14ac:dyDescent="0.2">
      <c r="B171" s="33" t="s">
        <v>117</v>
      </c>
      <c r="C171" s="18" t="s">
        <v>347</v>
      </c>
      <c r="D171" s="21" t="s">
        <v>348</v>
      </c>
      <c r="E171" s="44">
        <v>3795</v>
      </c>
      <c r="F171" s="44">
        <v>380</v>
      </c>
    </row>
    <row r="172" spans="2:6" x14ac:dyDescent="0.2">
      <c r="B172" s="33" t="s">
        <v>117</v>
      </c>
      <c r="C172" s="18" t="s">
        <v>349</v>
      </c>
      <c r="D172" s="21" t="s">
        <v>350</v>
      </c>
      <c r="E172" s="44">
        <v>3565</v>
      </c>
      <c r="F172" s="44" t="s">
        <v>558</v>
      </c>
    </row>
    <row r="173" spans="2:6" x14ac:dyDescent="0.2">
      <c r="B173" s="33" t="s">
        <v>117</v>
      </c>
      <c r="C173" s="18" t="s">
        <v>487</v>
      </c>
      <c r="D173" s="21" t="s">
        <v>488</v>
      </c>
      <c r="E173" s="44" t="s">
        <v>558</v>
      </c>
      <c r="F173" s="44" t="s">
        <v>558</v>
      </c>
    </row>
    <row r="174" spans="2:6" x14ac:dyDescent="0.2">
      <c r="B174" s="33" t="s">
        <v>117</v>
      </c>
      <c r="C174" s="18" t="s">
        <v>353</v>
      </c>
      <c r="D174" s="21" t="s">
        <v>354</v>
      </c>
      <c r="E174" s="44">
        <v>3695</v>
      </c>
      <c r="F174" s="44">
        <v>190</v>
      </c>
    </row>
    <row r="175" spans="2:6" x14ac:dyDescent="0.2">
      <c r="B175" s="33" t="s">
        <v>117</v>
      </c>
      <c r="C175" s="18" t="s">
        <v>489</v>
      </c>
      <c r="D175" s="21" t="s">
        <v>490</v>
      </c>
      <c r="E175" s="44">
        <v>4785</v>
      </c>
      <c r="F175" s="44" t="s">
        <v>558</v>
      </c>
    </row>
    <row r="176" spans="2:6" x14ac:dyDescent="0.2">
      <c r="B176" s="33" t="s">
        <v>117</v>
      </c>
      <c r="C176" s="18" t="s">
        <v>491</v>
      </c>
      <c r="D176" s="21" t="s">
        <v>492</v>
      </c>
      <c r="E176" s="44" t="s">
        <v>558</v>
      </c>
      <c r="F176" s="44" t="s">
        <v>558</v>
      </c>
    </row>
    <row r="177" spans="2:6" x14ac:dyDescent="0.2">
      <c r="B177" s="33" t="s">
        <v>117</v>
      </c>
      <c r="C177" s="18" t="s">
        <v>493</v>
      </c>
      <c r="D177" s="21" t="s">
        <v>494</v>
      </c>
      <c r="E177" s="44">
        <v>2825</v>
      </c>
      <c r="F177" s="44">
        <v>200</v>
      </c>
    </row>
    <row r="178" spans="2:6" x14ac:dyDescent="0.2">
      <c r="B178" s="33" t="s">
        <v>117</v>
      </c>
      <c r="C178" s="18" t="s">
        <v>495</v>
      </c>
      <c r="D178" s="21" t="s">
        <v>496</v>
      </c>
      <c r="E178" s="44">
        <v>5430</v>
      </c>
      <c r="F178" s="44" t="s">
        <v>558</v>
      </c>
    </row>
    <row r="179" spans="2:6" x14ac:dyDescent="0.2">
      <c r="B179" s="33" t="s">
        <v>117</v>
      </c>
      <c r="C179" s="18" t="s">
        <v>497</v>
      </c>
      <c r="D179" s="21" t="s">
        <v>498</v>
      </c>
      <c r="E179" s="44" t="s">
        <v>558</v>
      </c>
      <c r="F179" s="44" t="s">
        <v>558</v>
      </c>
    </row>
    <row r="180" spans="2:6" x14ac:dyDescent="0.2">
      <c r="B180" s="33" t="s">
        <v>117</v>
      </c>
      <c r="C180" s="18" t="s">
        <v>363</v>
      </c>
      <c r="D180" s="21" t="s">
        <v>364</v>
      </c>
      <c r="E180" s="44">
        <v>8950</v>
      </c>
      <c r="F180" s="44">
        <v>600</v>
      </c>
    </row>
    <row r="181" spans="2:6" x14ac:dyDescent="0.2">
      <c r="B181" s="33" t="s">
        <v>117</v>
      </c>
      <c r="C181" s="18" t="s">
        <v>499</v>
      </c>
      <c r="D181" s="21" t="s">
        <v>500</v>
      </c>
      <c r="E181" s="44" t="s">
        <v>558</v>
      </c>
      <c r="F181" s="44" t="s">
        <v>558</v>
      </c>
    </row>
    <row r="182" spans="2:6" x14ac:dyDescent="0.2">
      <c r="B182" s="33" t="s">
        <v>117</v>
      </c>
      <c r="C182" s="18" t="s">
        <v>501</v>
      </c>
      <c r="D182" s="21" t="s">
        <v>502</v>
      </c>
      <c r="E182" s="44" t="s">
        <v>558</v>
      </c>
      <c r="F182" s="44" t="s">
        <v>558</v>
      </c>
    </row>
    <row r="183" spans="2:6" x14ac:dyDescent="0.2">
      <c r="B183" s="33" t="s">
        <v>130</v>
      </c>
      <c r="C183" s="18" t="s">
        <v>503</v>
      </c>
      <c r="D183" s="21" t="s">
        <v>504</v>
      </c>
      <c r="E183" s="44">
        <v>2845</v>
      </c>
      <c r="F183" s="44" t="s">
        <v>558</v>
      </c>
    </row>
    <row r="184" spans="2:6" x14ac:dyDescent="0.2">
      <c r="B184" s="33" t="s">
        <v>130</v>
      </c>
      <c r="C184" s="18" t="s">
        <v>505</v>
      </c>
      <c r="D184" s="21" t="s">
        <v>506</v>
      </c>
      <c r="E184" s="44" t="s">
        <v>558</v>
      </c>
      <c r="F184" s="44" t="s">
        <v>558</v>
      </c>
    </row>
    <row r="185" spans="2:6" x14ac:dyDescent="0.2">
      <c r="B185" s="33" t="s">
        <v>130</v>
      </c>
      <c r="C185" s="18" t="s">
        <v>369</v>
      </c>
      <c r="D185" s="21" t="s">
        <v>370</v>
      </c>
      <c r="E185" s="44">
        <v>5445</v>
      </c>
      <c r="F185" s="44">
        <v>365</v>
      </c>
    </row>
    <row r="186" spans="2:6" x14ac:dyDescent="0.2">
      <c r="B186" s="33" t="s">
        <v>130</v>
      </c>
      <c r="C186" s="18" t="s">
        <v>373</v>
      </c>
      <c r="D186" s="21" t="s">
        <v>374</v>
      </c>
      <c r="E186" s="44">
        <v>1865</v>
      </c>
      <c r="F186" s="44">
        <v>155</v>
      </c>
    </row>
    <row r="187" spans="2:6" x14ac:dyDescent="0.2">
      <c r="B187" s="33" t="s">
        <v>130</v>
      </c>
      <c r="C187" s="18" t="s">
        <v>377</v>
      </c>
      <c r="D187" s="21" t="s">
        <v>378</v>
      </c>
      <c r="E187" s="44" t="s">
        <v>558</v>
      </c>
      <c r="F187" s="44" t="s">
        <v>558</v>
      </c>
    </row>
    <row r="188" spans="2:6" x14ac:dyDescent="0.2">
      <c r="B188" s="33" t="s">
        <v>130</v>
      </c>
      <c r="C188" s="18" t="s">
        <v>381</v>
      </c>
      <c r="D188" s="21" t="s">
        <v>382</v>
      </c>
      <c r="E188" s="44">
        <v>7905</v>
      </c>
      <c r="F188" s="44">
        <v>455</v>
      </c>
    </row>
    <row r="189" spans="2:6" x14ac:dyDescent="0.2">
      <c r="B189" s="33" t="s">
        <v>130</v>
      </c>
      <c r="C189" s="18" t="s">
        <v>507</v>
      </c>
      <c r="D189" s="21" t="s">
        <v>508</v>
      </c>
      <c r="E189" s="44" t="s">
        <v>558</v>
      </c>
      <c r="F189" s="44" t="s">
        <v>558</v>
      </c>
    </row>
    <row r="190" spans="2:6" x14ac:dyDescent="0.2">
      <c r="B190" s="33" t="s">
        <v>130</v>
      </c>
      <c r="C190" s="18" t="s">
        <v>509</v>
      </c>
      <c r="D190" s="21" t="s">
        <v>510</v>
      </c>
      <c r="E190" s="44">
        <v>1925</v>
      </c>
      <c r="F190" s="44">
        <v>35</v>
      </c>
    </row>
    <row r="191" spans="2:6" x14ac:dyDescent="0.2">
      <c r="B191" s="33" t="s">
        <v>130</v>
      </c>
      <c r="C191" s="18" t="s">
        <v>383</v>
      </c>
      <c r="D191" s="21" t="s">
        <v>384</v>
      </c>
      <c r="E191" s="44">
        <v>2910</v>
      </c>
      <c r="F191" s="44">
        <v>220</v>
      </c>
    </row>
    <row r="192" spans="2:6" x14ac:dyDescent="0.2">
      <c r="B192" s="33" t="s">
        <v>130</v>
      </c>
      <c r="C192" s="18" t="s">
        <v>387</v>
      </c>
      <c r="D192" s="21" t="s">
        <v>388</v>
      </c>
      <c r="E192" s="44" t="s">
        <v>558</v>
      </c>
      <c r="F192" s="44" t="s">
        <v>558</v>
      </c>
    </row>
    <row r="193" spans="1:8" x14ac:dyDescent="0.2">
      <c r="B193" s="33" t="s">
        <v>130</v>
      </c>
      <c r="C193" s="18" t="s">
        <v>389</v>
      </c>
      <c r="D193" s="21" t="s">
        <v>390</v>
      </c>
      <c r="E193" s="44">
        <v>3670</v>
      </c>
      <c r="F193" s="44">
        <v>335</v>
      </c>
    </row>
    <row r="194" spans="1:8" x14ac:dyDescent="0.2">
      <c r="B194"/>
      <c r="C194"/>
      <c r="D194"/>
      <c r="E194"/>
      <c r="F194"/>
    </row>
    <row r="195" spans="1:8" x14ac:dyDescent="0.2">
      <c r="B195" s="35" t="s">
        <v>391</v>
      </c>
    </row>
    <row r="196" spans="1:8" x14ac:dyDescent="0.2">
      <c r="B196" s="16"/>
    </row>
    <row r="197" spans="1:8" x14ac:dyDescent="0.2">
      <c r="B197" s="16" t="s">
        <v>392</v>
      </c>
    </row>
    <row r="198" spans="1:8" x14ac:dyDescent="0.2">
      <c r="B198" s="16" t="s">
        <v>393</v>
      </c>
    </row>
    <row r="199" spans="1:8" x14ac:dyDescent="0.2">
      <c r="B199" s="16" t="s">
        <v>394</v>
      </c>
    </row>
    <row r="200" spans="1:8" s="7" customFormat="1" x14ac:dyDescent="0.2">
      <c r="A200" s="2"/>
      <c r="B200" s="16"/>
      <c r="C200" s="2"/>
      <c r="G200" s="2"/>
      <c r="H200" s="2"/>
    </row>
    <row r="201" spans="1:8" s="7" customFormat="1" x14ac:dyDescent="0.2">
      <c r="A201" s="2"/>
      <c r="B201" s="16"/>
      <c r="C201" s="2"/>
      <c r="G201" s="2"/>
      <c r="H201" s="2"/>
    </row>
    <row r="202" spans="1:8" s="7" customFormat="1" x14ac:dyDescent="0.2">
      <c r="A202" s="2"/>
      <c r="B202" s="16"/>
      <c r="C202" s="2"/>
      <c r="G202" s="2"/>
      <c r="H202" s="2"/>
    </row>
    <row r="203" spans="1:8" s="7" customFormat="1" x14ac:dyDescent="0.2">
      <c r="A203" s="2"/>
      <c r="B203" s="16"/>
      <c r="C203" s="2"/>
      <c r="G203" s="2"/>
      <c r="H203" s="2"/>
    </row>
    <row r="204" spans="1:8" s="7" customFormat="1" x14ac:dyDescent="0.2">
      <c r="A204" s="2"/>
      <c r="B204" s="16"/>
      <c r="C204" s="2"/>
      <c r="G204" s="2"/>
      <c r="H204" s="2"/>
    </row>
    <row r="205" spans="1:8" s="7" customFormat="1" x14ac:dyDescent="0.2">
      <c r="A205" s="2"/>
      <c r="B205" s="16"/>
      <c r="C205" s="2"/>
      <c r="G205" s="2"/>
      <c r="H205" s="2"/>
    </row>
    <row r="206" spans="1:8" s="7" customFormat="1" x14ac:dyDescent="0.2">
      <c r="A206" s="2"/>
      <c r="B206" s="16"/>
      <c r="C206" s="2"/>
      <c r="G206" s="2"/>
      <c r="H206" s="2"/>
    </row>
    <row r="207" spans="1:8" s="7" customFormat="1" x14ac:dyDescent="0.2">
      <c r="A207" s="2"/>
      <c r="B207" s="16"/>
      <c r="C207" s="2"/>
      <c r="G207" s="2"/>
      <c r="H207" s="2"/>
    </row>
    <row r="208" spans="1:8" s="7" customFormat="1" x14ac:dyDescent="0.2">
      <c r="A208" s="2"/>
      <c r="B208" s="16"/>
      <c r="C208" s="2"/>
      <c r="G208" s="2"/>
      <c r="H208" s="2"/>
    </row>
    <row r="209" spans="1:8" s="7" customFormat="1" x14ac:dyDescent="0.2">
      <c r="A209" s="2"/>
      <c r="B209" s="16"/>
      <c r="C209" s="14"/>
      <c r="G209" s="2"/>
      <c r="H209" s="2"/>
    </row>
    <row r="210" spans="1:8" s="7" customFormat="1" x14ac:dyDescent="0.2">
      <c r="A210" s="2"/>
      <c r="B210" s="16"/>
      <c r="C210" s="2"/>
      <c r="G210" s="2"/>
      <c r="H210" s="2"/>
    </row>
    <row r="211" spans="1:8" s="7" customFormat="1" x14ac:dyDescent="0.2">
      <c r="A211" s="2"/>
      <c r="B211" s="16"/>
      <c r="C211" s="2"/>
      <c r="G211" s="2"/>
      <c r="H211" s="2"/>
    </row>
    <row r="212" spans="1:8" s="7" customFormat="1" x14ac:dyDescent="0.2">
      <c r="A212" s="2"/>
      <c r="B212" s="16"/>
      <c r="C212" s="2"/>
      <c r="G212" s="2"/>
      <c r="H212" s="2"/>
    </row>
    <row r="213" spans="1:8" s="7" customFormat="1" x14ac:dyDescent="0.2">
      <c r="A213" s="2"/>
      <c r="B213" s="16"/>
      <c r="C213" s="2"/>
      <c r="G213" s="2"/>
      <c r="H213" s="2"/>
    </row>
    <row r="214" spans="1:8" s="7" customFormat="1" x14ac:dyDescent="0.2">
      <c r="A214" s="2"/>
      <c r="B214" s="16"/>
      <c r="C214" s="2"/>
      <c r="G214" s="2"/>
      <c r="H214" s="2"/>
    </row>
    <row r="215" spans="1:8" s="7" customFormat="1" x14ac:dyDescent="0.2">
      <c r="A215" s="2"/>
      <c r="B215" s="16"/>
      <c r="C215" s="2"/>
      <c r="G215" s="2"/>
      <c r="H215" s="2"/>
    </row>
    <row r="216" spans="1:8" x14ac:dyDescent="0.2">
      <c r="B216" s="16"/>
    </row>
    <row r="217" spans="1:8" x14ac:dyDescent="0.2">
      <c r="B217" s="16"/>
    </row>
    <row r="218" spans="1:8" x14ac:dyDescent="0.2">
      <c r="B218" s="16"/>
    </row>
    <row r="219" spans="1:8" x14ac:dyDescent="0.2">
      <c r="B219" s="16"/>
    </row>
    <row r="220" spans="1:8" x14ac:dyDescent="0.2">
      <c r="B220" s="16"/>
    </row>
    <row r="221" spans="1:8" x14ac:dyDescent="0.2">
      <c r="B221" s="16"/>
    </row>
    <row r="222" spans="1:8" x14ac:dyDescent="0.2">
      <c r="B222" s="16"/>
    </row>
    <row r="223" spans="1:8" x14ac:dyDescent="0.2">
      <c r="B223" s="16"/>
    </row>
    <row r="224" spans="1:8" x14ac:dyDescent="0.2">
      <c r="B224" s="16"/>
    </row>
    <row r="225" spans="2:2" x14ac:dyDescent="0.2">
      <c r="B225" s="16"/>
    </row>
    <row r="226" spans="2:2" x14ac:dyDescent="0.2">
      <c r="B226" s="16"/>
    </row>
    <row r="227" spans="2:2" x14ac:dyDescent="0.2">
      <c r="B227" s="16"/>
    </row>
    <row r="228" spans="2:2" x14ac:dyDescent="0.2">
      <c r="B228" s="16"/>
    </row>
    <row r="229" spans="2:2" x14ac:dyDescent="0.2">
      <c r="B229" s="16"/>
    </row>
    <row r="230" spans="2:2" x14ac:dyDescent="0.2">
      <c r="B230" s="16"/>
    </row>
    <row r="231" spans="2:2" x14ac:dyDescent="0.2">
      <c r="B231" s="16"/>
    </row>
    <row r="232" spans="2:2" x14ac:dyDescent="0.2">
      <c r="B232" s="16"/>
    </row>
    <row r="233" spans="2:2" x14ac:dyDescent="0.2">
      <c r="B233" s="16"/>
    </row>
    <row r="234" spans="2:2" x14ac:dyDescent="0.2">
      <c r="B234" s="16"/>
    </row>
    <row r="235" spans="2:2" x14ac:dyDescent="0.2">
      <c r="B235" s="16"/>
    </row>
    <row r="236" spans="2:2" x14ac:dyDescent="0.2">
      <c r="B236" s="16"/>
    </row>
    <row r="237" spans="2:2" x14ac:dyDescent="0.2">
      <c r="B237" s="16"/>
    </row>
    <row r="238" spans="2:2" x14ac:dyDescent="0.2">
      <c r="B238" s="16"/>
    </row>
    <row r="239" spans="2:2" x14ac:dyDescent="0.2">
      <c r="B239" s="16"/>
    </row>
    <row r="240" spans="2:2" x14ac:dyDescent="0.2">
      <c r="B240" s="16"/>
    </row>
    <row r="241" spans="2:2" x14ac:dyDescent="0.2">
      <c r="B241" s="16"/>
    </row>
    <row r="242" spans="2:2" x14ac:dyDescent="0.2">
      <c r="B242" s="16"/>
    </row>
    <row r="243" spans="2:2" x14ac:dyDescent="0.2">
      <c r="B243" s="16"/>
    </row>
    <row r="244" spans="2:2" x14ac:dyDescent="0.2">
      <c r="B244" s="16"/>
    </row>
    <row r="245" spans="2:2" x14ac:dyDescent="0.2">
      <c r="B245" s="16"/>
    </row>
    <row r="246" spans="2:2" x14ac:dyDescent="0.2">
      <c r="B246" s="16"/>
    </row>
    <row r="247" spans="2:2" x14ac:dyDescent="0.2">
      <c r="B247" s="16"/>
    </row>
    <row r="248" spans="2:2" x14ac:dyDescent="0.2">
      <c r="B248" s="16"/>
    </row>
    <row r="249" spans="2:2" x14ac:dyDescent="0.2">
      <c r="B249" s="16"/>
    </row>
    <row r="250" spans="2:2" x14ac:dyDescent="0.2">
      <c r="B250" s="16"/>
    </row>
    <row r="251" spans="2:2" x14ac:dyDescent="0.2">
      <c r="B251" s="16"/>
    </row>
    <row r="252" spans="2:2" x14ac:dyDescent="0.2">
      <c r="B252" s="16"/>
    </row>
    <row r="253" spans="2:2" x14ac:dyDescent="0.2">
      <c r="B253" s="16"/>
    </row>
    <row r="254" spans="2:2" x14ac:dyDescent="0.2">
      <c r="B254" s="16"/>
    </row>
    <row r="255" spans="2:2" x14ac:dyDescent="0.2">
      <c r="B255" s="16"/>
    </row>
    <row r="256" spans="2:2" x14ac:dyDescent="0.2">
      <c r="B256" s="16"/>
    </row>
    <row r="257" spans="2:2" x14ac:dyDescent="0.2">
      <c r="B257" s="16"/>
    </row>
    <row r="258" spans="2:2" x14ac:dyDescent="0.2">
      <c r="B258" s="16"/>
    </row>
    <row r="259" spans="2:2" x14ac:dyDescent="0.2">
      <c r="B259" s="16"/>
    </row>
    <row r="260" spans="2:2" x14ac:dyDescent="0.2">
      <c r="B260" s="16"/>
    </row>
    <row r="261" spans="2:2" x14ac:dyDescent="0.2">
      <c r="B261" s="16"/>
    </row>
    <row r="262" spans="2:2" x14ac:dyDescent="0.2">
      <c r="B262" s="16"/>
    </row>
    <row r="263" spans="2:2" x14ac:dyDescent="0.2">
      <c r="B263" s="16"/>
    </row>
    <row r="264" spans="2:2" x14ac:dyDescent="0.2">
      <c r="B264" s="16"/>
    </row>
    <row r="265" spans="2:2" x14ac:dyDescent="0.2">
      <c r="B265" s="16"/>
    </row>
    <row r="266" spans="2:2" x14ac:dyDescent="0.2">
      <c r="B266" s="16"/>
    </row>
    <row r="267" spans="2:2" x14ac:dyDescent="0.2">
      <c r="B267" s="16"/>
    </row>
    <row r="268" spans="2:2" x14ac:dyDescent="0.2">
      <c r="B268" s="16"/>
    </row>
    <row r="269" spans="2:2" x14ac:dyDescent="0.2">
      <c r="B269" s="16"/>
    </row>
    <row r="270" spans="2:2" x14ac:dyDescent="0.2">
      <c r="B270" s="16"/>
    </row>
    <row r="271" spans="2:2" x14ac:dyDescent="0.2">
      <c r="B271" s="16"/>
    </row>
    <row r="272" spans="2:2" x14ac:dyDescent="0.2">
      <c r="B272" s="16"/>
    </row>
    <row r="273" spans="2:2" x14ac:dyDescent="0.2">
      <c r="B273" s="16"/>
    </row>
    <row r="274" spans="2:2" x14ac:dyDescent="0.2">
      <c r="B274" s="16"/>
    </row>
    <row r="275" spans="2:2" x14ac:dyDescent="0.2">
      <c r="B275" s="16"/>
    </row>
    <row r="276" spans="2:2" x14ac:dyDescent="0.2">
      <c r="B276" s="16"/>
    </row>
    <row r="277" spans="2:2" x14ac:dyDescent="0.2">
      <c r="B277" s="16"/>
    </row>
    <row r="278" spans="2:2" x14ac:dyDescent="0.2">
      <c r="B278" s="16"/>
    </row>
    <row r="279" spans="2:2" x14ac:dyDescent="0.2">
      <c r="B279" s="16"/>
    </row>
    <row r="280" spans="2:2" x14ac:dyDescent="0.2">
      <c r="B280" s="16"/>
    </row>
    <row r="281" spans="2:2" x14ac:dyDescent="0.2">
      <c r="B281" s="16"/>
    </row>
    <row r="282" spans="2:2" x14ac:dyDescent="0.2">
      <c r="B282" s="16"/>
    </row>
    <row r="283" spans="2:2" x14ac:dyDescent="0.2">
      <c r="B283" s="16"/>
    </row>
    <row r="284" spans="2:2" x14ac:dyDescent="0.2">
      <c r="B284" s="16"/>
    </row>
    <row r="285" spans="2:2" x14ac:dyDescent="0.2">
      <c r="B285" s="16"/>
    </row>
    <row r="286" spans="2:2" x14ac:dyDescent="0.2">
      <c r="B286" s="16"/>
    </row>
    <row r="287" spans="2:2" x14ac:dyDescent="0.2">
      <c r="B287" s="16"/>
    </row>
    <row r="288" spans="2:2" x14ac:dyDescent="0.2">
      <c r="B288" s="16"/>
    </row>
    <row r="289" spans="2:2" x14ac:dyDescent="0.2">
      <c r="B289" s="16"/>
    </row>
    <row r="290" spans="2:2" x14ac:dyDescent="0.2">
      <c r="B290" s="16"/>
    </row>
    <row r="291" spans="2:2" x14ac:dyDescent="0.2">
      <c r="B291" s="16"/>
    </row>
    <row r="292" spans="2:2" x14ac:dyDescent="0.2">
      <c r="B292" s="16"/>
    </row>
    <row r="293" spans="2:2" x14ac:dyDescent="0.2">
      <c r="B293" s="16"/>
    </row>
    <row r="294" spans="2:2" x14ac:dyDescent="0.2">
      <c r="B294" s="16"/>
    </row>
    <row r="295" spans="2:2" x14ac:dyDescent="0.2">
      <c r="B295" s="16"/>
    </row>
    <row r="296" spans="2:2" x14ac:dyDescent="0.2">
      <c r="B296" s="16"/>
    </row>
    <row r="297" spans="2:2" x14ac:dyDescent="0.2">
      <c r="B297" s="16"/>
    </row>
    <row r="298" spans="2:2" x14ac:dyDescent="0.2">
      <c r="B298" s="16"/>
    </row>
    <row r="299" spans="2:2" x14ac:dyDescent="0.2">
      <c r="B299" s="16"/>
    </row>
    <row r="300" spans="2:2" x14ac:dyDescent="0.2">
      <c r="B300" s="16"/>
    </row>
    <row r="301" spans="2:2" x14ac:dyDescent="0.2">
      <c r="B301" s="16"/>
    </row>
    <row r="302" spans="2:2" x14ac:dyDescent="0.2">
      <c r="B302" s="16"/>
    </row>
    <row r="303" spans="2:2" x14ac:dyDescent="0.2">
      <c r="B303" s="16"/>
    </row>
    <row r="304" spans="2:2" x14ac:dyDescent="0.2">
      <c r="B304" s="16"/>
    </row>
    <row r="305" spans="2:2" x14ac:dyDescent="0.2">
      <c r="B305" s="16"/>
    </row>
    <row r="306" spans="2:2" x14ac:dyDescent="0.2">
      <c r="B306" s="16"/>
    </row>
    <row r="307" spans="2:2" x14ac:dyDescent="0.2">
      <c r="B307" s="16"/>
    </row>
    <row r="308" spans="2:2" x14ac:dyDescent="0.2">
      <c r="B308" s="16"/>
    </row>
    <row r="309" spans="2:2" x14ac:dyDescent="0.2">
      <c r="B309" s="16"/>
    </row>
    <row r="310" spans="2:2" x14ac:dyDescent="0.2">
      <c r="B310" s="1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6146B-726B-43B3-884A-60DF79190EA5}">
  <dimension ref="B1:V301"/>
  <sheetViews>
    <sheetView showGridLines="0" zoomScale="85" zoomScaleNormal="85" zoomScaleSheetLayoutView="25" workbookViewId="0"/>
  </sheetViews>
  <sheetFormatPr defaultColWidth="9.42578125" defaultRowHeight="12.75" x14ac:dyDescent="0.2"/>
  <cols>
    <col min="1" max="1" width="1.5703125" style="2" customWidth="1"/>
    <col min="2" max="2" width="31.42578125" style="2" customWidth="1"/>
    <col min="3" max="3" width="10.5703125" style="2" customWidth="1"/>
    <col min="4" max="4" width="83.42578125" style="7" bestFit="1" customWidth="1"/>
    <col min="5" max="10" width="11.42578125" style="7" customWidth="1"/>
    <col min="11" max="11" width="11.42578125" style="2" customWidth="1"/>
    <col min="12" max="12" width="14.5703125" style="2" customWidth="1"/>
    <col min="13" max="13" width="15.5703125" style="2" customWidth="1"/>
    <col min="14" max="21" width="11.42578125" style="2" customWidth="1"/>
    <col min="22" max="22" width="15.5703125" style="2" customWidth="1"/>
    <col min="23" max="23" width="9.42578125" style="2" customWidth="1"/>
    <col min="24" max="16384" width="9.42578125" style="2"/>
  </cols>
  <sheetData>
    <row r="1" spans="2:22" s="15" customFormat="1" ht="9" customHeight="1" x14ac:dyDescent="0.25">
      <c r="C1" s="19"/>
      <c r="D1" s="19"/>
      <c r="E1" s="19"/>
      <c r="F1" s="19"/>
      <c r="G1" s="19"/>
      <c r="H1" s="19"/>
      <c r="I1" s="19"/>
      <c r="J1" s="19"/>
    </row>
    <row r="2" spans="2:22" ht="19.5" customHeight="1" x14ac:dyDescent="0.2">
      <c r="B2" s="3" t="s">
        <v>28</v>
      </c>
      <c r="C2" s="22" t="s">
        <v>511</v>
      </c>
      <c r="D2" s="17"/>
    </row>
    <row r="3" spans="2:22" ht="12.75" customHeight="1" x14ac:dyDescent="0.2">
      <c r="B3" s="3" t="s">
        <v>30</v>
      </c>
      <c r="C3" s="12" t="s">
        <v>512</v>
      </c>
    </row>
    <row r="4" spans="2:22" ht="12.75" customHeight="1" x14ac:dyDescent="0.2">
      <c r="B4" s="3"/>
      <c r="C4" s="6"/>
    </row>
    <row r="5" spans="2:22" ht="15" x14ac:dyDescent="0.2">
      <c r="B5" s="3" t="s">
        <v>32</v>
      </c>
      <c r="C5" s="45" t="str">
        <f>'System &amp; Provider Summary - T1'!$C$5</f>
        <v>September 2025</v>
      </c>
    </row>
    <row r="6" spans="2:22" x14ac:dyDescent="0.2">
      <c r="B6" s="3" t="s">
        <v>33</v>
      </c>
      <c r="C6" s="2" t="s">
        <v>34</v>
      </c>
      <c r="D6" s="2"/>
    </row>
    <row r="7" spans="2:22" ht="12.75" customHeight="1" x14ac:dyDescent="0.2">
      <c r="B7" s="3" t="s">
        <v>35</v>
      </c>
      <c r="C7" s="2" t="s">
        <v>36</v>
      </c>
    </row>
    <row r="8" spans="2:22" ht="12.75" customHeight="1" x14ac:dyDescent="0.2">
      <c r="B8" s="3" t="s">
        <v>37</v>
      </c>
      <c r="C8" s="2" t="str">
        <f>'System &amp; Provider Summary - T1'!C8</f>
        <v>9th October 2025</v>
      </c>
    </row>
    <row r="9" spans="2:22" ht="12.75" customHeight="1" x14ac:dyDescent="0.2">
      <c r="B9" s="3" t="s">
        <v>38</v>
      </c>
      <c r="C9" s="8" t="s">
        <v>39</v>
      </c>
    </row>
    <row r="10" spans="2:22" ht="12.75" customHeight="1" x14ac:dyDescent="0.2">
      <c r="B10" s="3" t="s">
        <v>40</v>
      </c>
      <c r="C10" s="2" t="str">
        <f>'System &amp; Provider Summary - T1'!C10</f>
        <v>Published (Provisional) - Official Statistics in development</v>
      </c>
    </row>
    <row r="11" spans="2:22" ht="12.75" customHeight="1" x14ac:dyDescent="0.2">
      <c r="B11" s="3" t="s">
        <v>41</v>
      </c>
      <c r="C11" s="2" t="str">
        <f>'System &amp; Provider Summary - T1'!C11</f>
        <v>Kerry Evert - england.aedata@nhs.net</v>
      </c>
    </row>
    <row r="12" spans="2:22" x14ac:dyDescent="0.2">
      <c r="B12" s="3"/>
    </row>
    <row r="13" spans="2:22" ht="15" x14ac:dyDescent="0.2">
      <c r="B13" s="5" t="s">
        <v>43</v>
      </c>
    </row>
    <row r="14" spans="2:22" ht="15" x14ac:dyDescent="0.2">
      <c r="B14" s="5"/>
      <c r="C14" s="5"/>
    </row>
    <row r="15" spans="2:22" ht="15" customHeight="1" x14ac:dyDescent="0.2">
      <c r="B15" s="5"/>
      <c r="C15" s="9"/>
      <c r="E15" s="82" t="s">
        <v>47</v>
      </c>
      <c r="F15" s="83"/>
      <c r="G15" s="83"/>
      <c r="H15" s="83"/>
      <c r="I15" s="83"/>
      <c r="J15" s="83"/>
      <c r="K15" s="83"/>
      <c r="L15" s="83"/>
      <c r="M15" s="84"/>
      <c r="N15" s="82" t="s">
        <v>48</v>
      </c>
      <c r="O15" s="83"/>
      <c r="P15" s="83"/>
      <c r="Q15" s="83"/>
      <c r="R15" s="83"/>
      <c r="S15" s="83"/>
      <c r="T15" s="83"/>
      <c r="U15" s="83"/>
      <c r="V15" s="84"/>
    </row>
    <row r="16" spans="2:22" s="12" customFormat="1" ht="25.5" x14ac:dyDescent="0.2">
      <c r="B16" s="47" t="s">
        <v>44</v>
      </c>
      <c r="C16" s="11" t="s">
        <v>45</v>
      </c>
      <c r="D16" s="10" t="s">
        <v>46</v>
      </c>
      <c r="E16" s="11" t="s">
        <v>513</v>
      </c>
      <c r="F16" s="20" t="s">
        <v>514</v>
      </c>
      <c r="G16" s="20" t="s">
        <v>515</v>
      </c>
      <c r="H16" s="20" t="s">
        <v>516</v>
      </c>
      <c r="I16" s="20" t="s">
        <v>517</v>
      </c>
      <c r="J16" s="20" t="s">
        <v>518</v>
      </c>
      <c r="K16" s="20" t="s">
        <v>519</v>
      </c>
      <c r="L16" s="11" t="s">
        <v>520</v>
      </c>
      <c r="M16" s="11" t="s">
        <v>521</v>
      </c>
      <c r="N16" s="11" t="s">
        <v>513</v>
      </c>
      <c r="O16" s="20" t="s">
        <v>514</v>
      </c>
      <c r="P16" s="20" t="s">
        <v>515</v>
      </c>
      <c r="Q16" s="20" t="s">
        <v>516</v>
      </c>
      <c r="R16" s="20" t="s">
        <v>517</v>
      </c>
      <c r="S16" s="20" t="s">
        <v>518</v>
      </c>
      <c r="T16" s="20" t="s">
        <v>519</v>
      </c>
      <c r="U16" s="11" t="s">
        <v>520</v>
      </c>
      <c r="V16" s="11" t="s">
        <v>521</v>
      </c>
    </row>
    <row r="17" spans="2:22" x14ac:dyDescent="0.2">
      <c r="B17" s="48" t="s">
        <v>52</v>
      </c>
      <c r="C17" s="1" t="s">
        <v>52</v>
      </c>
      <c r="D17" s="13" t="s">
        <v>53</v>
      </c>
      <c r="E17" s="26">
        <v>8.5660318643503555E-2</v>
      </c>
      <c r="F17" s="26">
        <v>8.7867592515532333E-2</v>
      </c>
      <c r="G17" s="26">
        <v>0.11389171331492733</v>
      </c>
      <c r="H17" s="26">
        <v>0.24284716618601168</v>
      </c>
      <c r="I17" s="26">
        <v>0.20694097170709114</v>
      </c>
      <c r="J17" s="26">
        <v>0.14915381804102634</v>
      </c>
      <c r="K17" s="26">
        <v>0.11363841959190762</v>
      </c>
      <c r="L17" s="26">
        <v>0</v>
      </c>
      <c r="M17" s="25">
        <v>1381797</v>
      </c>
      <c r="N17" s="26">
        <v>5.9974511998010689E-2</v>
      </c>
      <c r="O17" s="26">
        <v>4.0314559244063158E-2</v>
      </c>
      <c r="P17" s="26">
        <v>6.7294541837622776E-2</v>
      </c>
      <c r="Q17" s="26">
        <v>0.18688611214720877</v>
      </c>
      <c r="R17" s="26">
        <v>0.21136391893572051</v>
      </c>
      <c r="S17" s="26">
        <v>0.21918127564341663</v>
      </c>
      <c r="T17" s="26">
        <v>0.21496953872932986</v>
      </c>
      <c r="U17" s="26">
        <v>0</v>
      </c>
      <c r="V17" s="25">
        <v>321719</v>
      </c>
    </row>
    <row r="18" spans="2:22" ht="6.75" customHeight="1" x14ac:dyDescent="0.2">
      <c r="D18" s="4"/>
      <c r="K18" s="7"/>
      <c r="N18" s="7"/>
      <c r="O18" s="7"/>
      <c r="P18" s="7"/>
      <c r="Q18" s="7"/>
      <c r="R18" s="7"/>
      <c r="S18" s="7"/>
      <c r="T18" s="7"/>
    </row>
    <row r="19" spans="2:22" x14ac:dyDescent="0.2">
      <c r="B19" s="33" t="s">
        <v>54</v>
      </c>
      <c r="C19" s="18" t="s">
        <v>55</v>
      </c>
      <c r="D19" s="18" t="s">
        <v>56</v>
      </c>
      <c r="E19" s="23">
        <v>9.9665357194820309E-2</v>
      </c>
      <c r="F19" s="23">
        <v>0.10795867888840389</v>
      </c>
      <c r="G19" s="23">
        <v>0.11101411319656627</v>
      </c>
      <c r="H19" s="23">
        <v>0.23672341044667539</v>
      </c>
      <c r="I19" s="23">
        <v>0.19845773315873708</v>
      </c>
      <c r="J19" s="23">
        <v>0.14084097191910375</v>
      </c>
      <c r="K19" s="23">
        <v>0.1053397351956933</v>
      </c>
      <c r="L19" s="23">
        <v>0</v>
      </c>
      <c r="M19" s="24">
        <v>34365</v>
      </c>
      <c r="N19" s="23">
        <v>7.7818627450980393E-2</v>
      </c>
      <c r="O19" s="23">
        <v>4.1666666666666664E-2</v>
      </c>
      <c r="P19" s="23">
        <v>5.6985294117647058E-2</v>
      </c>
      <c r="Q19" s="23">
        <v>0.16789215686274508</v>
      </c>
      <c r="R19" s="23">
        <v>0.18933823529411764</v>
      </c>
      <c r="S19" s="23">
        <v>0.22426470588235295</v>
      </c>
      <c r="T19" s="23">
        <v>0.24264705882352941</v>
      </c>
      <c r="U19" s="23">
        <v>0</v>
      </c>
      <c r="V19" s="24">
        <v>8160</v>
      </c>
    </row>
    <row r="20" spans="2:22" x14ac:dyDescent="0.2">
      <c r="B20" s="33" t="s">
        <v>54</v>
      </c>
      <c r="C20" s="18" t="s">
        <v>57</v>
      </c>
      <c r="D20" s="18" t="s">
        <v>58</v>
      </c>
      <c r="E20" s="23">
        <v>9.509803921568627E-2</v>
      </c>
      <c r="F20" s="23">
        <v>0.12019607843137255</v>
      </c>
      <c r="G20" s="23">
        <v>0.11274509803921569</v>
      </c>
      <c r="H20" s="23">
        <v>0.25352941176470589</v>
      </c>
      <c r="I20" s="23">
        <v>0.19666666666666666</v>
      </c>
      <c r="J20" s="23">
        <v>0.12392156862745098</v>
      </c>
      <c r="K20" s="23">
        <v>9.7843137254901957E-2</v>
      </c>
      <c r="L20" s="23">
        <v>0</v>
      </c>
      <c r="M20" s="24">
        <v>25500</v>
      </c>
      <c r="N20" s="23">
        <v>0.11581291759465479</v>
      </c>
      <c r="O20" s="23">
        <v>5.1224944320712694E-2</v>
      </c>
      <c r="P20" s="23">
        <v>6.4587973273942098E-2</v>
      </c>
      <c r="Q20" s="23">
        <v>0.21826280623608019</v>
      </c>
      <c r="R20" s="23">
        <v>0.19376391982182628</v>
      </c>
      <c r="S20" s="23">
        <v>0.18930957683741648</v>
      </c>
      <c r="T20" s="23">
        <v>0.16703786191536749</v>
      </c>
      <c r="U20" s="23">
        <v>0</v>
      </c>
      <c r="V20" s="24">
        <v>2245</v>
      </c>
    </row>
    <row r="21" spans="2:22" x14ac:dyDescent="0.2">
      <c r="B21" s="33" t="s">
        <v>54</v>
      </c>
      <c r="C21" s="18" t="s">
        <v>59</v>
      </c>
      <c r="D21" s="18" t="s">
        <v>60</v>
      </c>
      <c r="E21" s="23">
        <v>7.2611754027683231E-2</v>
      </c>
      <c r="F21" s="23">
        <v>8.5999546176537323E-2</v>
      </c>
      <c r="G21" s="23">
        <v>0.10165645563875653</v>
      </c>
      <c r="H21" s="23">
        <v>0.20467438166553212</v>
      </c>
      <c r="I21" s="23">
        <v>0.19718629453142728</v>
      </c>
      <c r="J21" s="23">
        <v>0.17721806217381439</v>
      </c>
      <c r="K21" s="23">
        <v>0.16065350578624915</v>
      </c>
      <c r="L21" s="23">
        <v>0</v>
      </c>
      <c r="M21" s="24">
        <v>22035</v>
      </c>
      <c r="N21" s="23">
        <v>4.3451272501551834E-2</v>
      </c>
      <c r="O21" s="23">
        <v>2.7312228429546864E-2</v>
      </c>
      <c r="P21" s="23">
        <v>6.3935443823711982E-2</v>
      </c>
      <c r="Q21" s="23">
        <v>0.17442582247051522</v>
      </c>
      <c r="R21" s="23">
        <v>0.19056486654252017</v>
      </c>
      <c r="S21" s="23">
        <v>0.2377405338299193</v>
      </c>
      <c r="T21" s="23">
        <v>0.26256983240223464</v>
      </c>
      <c r="U21" s="23">
        <v>0</v>
      </c>
      <c r="V21" s="24">
        <v>8055</v>
      </c>
    </row>
    <row r="22" spans="2:22" x14ac:dyDescent="0.2">
      <c r="B22" s="33" t="s">
        <v>54</v>
      </c>
      <c r="C22" s="18" t="s">
        <v>61</v>
      </c>
      <c r="D22" s="18" t="s">
        <v>62</v>
      </c>
      <c r="E22" s="23">
        <v>0.10918020400453343</v>
      </c>
      <c r="F22" s="23">
        <v>9.0857574612769179E-2</v>
      </c>
      <c r="G22" s="23">
        <v>9.9924442765394791E-2</v>
      </c>
      <c r="H22" s="23">
        <v>0.22667170381564034</v>
      </c>
      <c r="I22" s="23">
        <v>0.19248205515678127</v>
      </c>
      <c r="J22" s="23">
        <v>0.14620324896108802</v>
      </c>
      <c r="K22" s="23">
        <v>0.13486966377030601</v>
      </c>
      <c r="L22" s="23">
        <v>0</v>
      </c>
      <c r="M22" s="24">
        <v>26470</v>
      </c>
      <c r="N22" s="23">
        <v>7.202881152460984E-2</v>
      </c>
      <c r="O22" s="23">
        <v>5.0420168067226892E-2</v>
      </c>
      <c r="P22" s="23">
        <v>7.4429771908763501E-2</v>
      </c>
      <c r="Q22" s="23">
        <v>0.19447779111644659</v>
      </c>
      <c r="R22" s="23">
        <v>0.21008403361344538</v>
      </c>
      <c r="S22" s="23">
        <v>0.19207683073229292</v>
      </c>
      <c r="T22" s="23">
        <v>0.20588235294117646</v>
      </c>
      <c r="U22" s="23">
        <v>0</v>
      </c>
      <c r="V22" s="24">
        <v>8330</v>
      </c>
    </row>
    <row r="23" spans="2:22" x14ac:dyDescent="0.2">
      <c r="B23" s="33" t="s">
        <v>54</v>
      </c>
      <c r="C23" s="18" t="s">
        <v>63</v>
      </c>
      <c r="D23" s="18" t="s">
        <v>64</v>
      </c>
      <c r="E23" s="23">
        <v>6.6365858244030837E-2</v>
      </c>
      <c r="F23" s="23">
        <v>9.21225794322241E-2</v>
      </c>
      <c r="G23" s="23">
        <v>0.10904305320548975</v>
      </c>
      <c r="H23" s="23">
        <v>0.21733408535438992</v>
      </c>
      <c r="I23" s="23">
        <v>0.19251739048693364</v>
      </c>
      <c r="J23" s="23">
        <v>0.17559691671366798</v>
      </c>
      <c r="K23" s="23">
        <v>0.14702011656326378</v>
      </c>
      <c r="L23" s="23">
        <v>0</v>
      </c>
      <c r="M23" s="24">
        <v>26595</v>
      </c>
      <c r="N23" s="23">
        <v>4.4546850998463901E-2</v>
      </c>
      <c r="O23" s="23">
        <v>2.6881720430107527E-2</v>
      </c>
      <c r="P23" s="23">
        <v>4.8387096774193547E-2</v>
      </c>
      <c r="Q23" s="23">
        <v>0.13671274961597543</v>
      </c>
      <c r="R23" s="23">
        <v>0.17511520737327188</v>
      </c>
      <c r="S23" s="23">
        <v>0.26113671274961597</v>
      </c>
      <c r="T23" s="23">
        <v>0.30721966205837176</v>
      </c>
      <c r="U23" s="23">
        <v>0</v>
      </c>
      <c r="V23" s="24">
        <v>6510</v>
      </c>
    </row>
    <row r="24" spans="2:22" x14ac:dyDescent="0.2">
      <c r="B24" s="33" t="s">
        <v>54</v>
      </c>
      <c r="C24" s="18" t="s">
        <v>65</v>
      </c>
      <c r="D24" s="18" t="s">
        <v>66</v>
      </c>
      <c r="E24" s="23">
        <v>8.1120943952802366E-2</v>
      </c>
      <c r="F24" s="23">
        <v>8.591445427728614E-2</v>
      </c>
      <c r="G24" s="23">
        <v>0.10379793510324484</v>
      </c>
      <c r="H24" s="23">
        <v>0.24188790560471976</v>
      </c>
      <c r="I24" s="23">
        <v>0.2040929203539823</v>
      </c>
      <c r="J24" s="23">
        <v>0.15597345132743362</v>
      </c>
      <c r="K24" s="23">
        <v>0.12739675516224189</v>
      </c>
      <c r="L24" s="23">
        <v>0</v>
      </c>
      <c r="M24" s="24">
        <v>27120</v>
      </c>
      <c r="N24" s="23">
        <v>5.5909412597310686E-2</v>
      </c>
      <c r="O24" s="23">
        <v>3.7508846426043879E-2</v>
      </c>
      <c r="P24" s="23">
        <v>5.024769992922859E-2</v>
      </c>
      <c r="Q24" s="23">
        <v>0.16206652512384997</v>
      </c>
      <c r="R24" s="23">
        <v>0.20806794055201699</v>
      </c>
      <c r="S24" s="23">
        <v>0.23425336164189667</v>
      </c>
      <c r="T24" s="23">
        <v>0.25123849964614298</v>
      </c>
      <c r="U24" s="23">
        <v>0</v>
      </c>
      <c r="V24" s="24">
        <v>7065</v>
      </c>
    </row>
    <row r="25" spans="2:22" x14ac:dyDescent="0.2">
      <c r="B25" s="33" t="s">
        <v>67</v>
      </c>
      <c r="C25" s="18" t="s">
        <v>68</v>
      </c>
      <c r="D25" s="18" t="s">
        <v>69</v>
      </c>
      <c r="E25" s="23">
        <v>0.10163669428167306</v>
      </c>
      <c r="F25" s="23">
        <v>7.7591432612649017E-2</v>
      </c>
      <c r="G25" s="23">
        <v>0.10426348757324712</v>
      </c>
      <c r="H25" s="23">
        <v>0.26833703778541118</v>
      </c>
      <c r="I25" s="23">
        <v>0.23944231157809659</v>
      </c>
      <c r="J25" s="23">
        <v>0.13012729844413012</v>
      </c>
      <c r="K25" s="23">
        <v>7.8803798747221668E-2</v>
      </c>
      <c r="L25" s="23">
        <v>0</v>
      </c>
      <c r="M25" s="24">
        <v>24745</v>
      </c>
      <c r="N25" s="23">
        <v>8.8477366255144033E-2</v>
      </c>
      <c r="O25" s="23">
        <v>5.4183813443072701E-2</v>
      </c>
      <c r="P25" s="23">
        <v>7.2702331961591218E-2</v>
      </c>
      <c r="Q25" s="23">
        <v>0.23593964334705075</v>
      </c>
      <c r="R25" s="23">
        <v>0.25171467764060357</v>
      </c>
      <c r="S25" s="23">
        <v>0.16941015089163236</v>
      </c>
      <c r="T25" s="23">
        <v>0.12757201646090535</v>
      </c>
      <c r="U25" s="23">
        <v>0</v>
      </c>
      <c r="V25" s="24">
        <v>7290</v>
      </c>
    </row>
    <row r="26" spans="2:22" x14ac:dyDescent="0.2">
      <c r="B26" s="33" t="s">
        <v>67</v>
      </c>
      <c r="C26" s="18" t="s">
        <v>70</v>
      </c>
      <c r="D26" s="18" t="s">
        <v>71</v>
      </c>
      <c r="E26" s="23">
        <v>9.9227450586936897E-2</v>
      </c>
      <c r="F26" s="23">
        <v>8.0666198454901181E-2</v>
      </c>
      <c r="G26" s="23">
        <v>0.10414367412461122</v>
      </c>
      <c r="H26" s="23">
        <v>0.30029096016855622</v>
      </c>
      <c r="I26" s="23">
        <v>0.21561151800943112</v>
      </c>
      <c r="J26" s="23">
        <v>0.11989565566369018</v>
      </c>
      <c r="K26" s="23">
        <v>8.0164542991873186E-2</v>
      </c>
      <c r="L26" s="23">
        <v>0</v>
      </c>
      <c r="M26" s="24">
        <v>49835</v>
      </c>
      <c r="N26" s="23">
        <v>5.922693266832918E-2</v>
      </c>
      <c r="O26" s="23">
        <v>3.6471321695760596E-2</v>
      </c>
      <c r="P26" s="23">
        <v>7.8865336658354115E-2</v>
      </c>
      <c r="Q26" s="23">
        <v>0.25498753117206985</v>
      </c>
      <c r="R26" s="23">
        <v>0.24937655860349128</v>
      </c>
      <c r="S26" s="23">
        <v>0.17830423940149626</v>
      </c>
      <c r="T26" s="23">
        <v>0.14245635910224438</v>
      </c>
      <c r="U26" s="23">
        <v>0</v>
      </c>
      <c r="V26" s="24">
        <v>16040</v>
      </c>
    </row>
    <row r="27" spans="2:22" x14ac:dyDescent="0.2">
      <c r="B27" s="33" t="s">
        <v>67</v>
      </c>
      <c r="C27" s="18" t="s">
        <v>72</v>
      </c>
      <c r="D27" s="18" t="s">
        <v>73</v>
      </c>
      <c r="E27" s="23">
        <v>8.0290537887711039E-2</v>
      </c>
      <c r="F27" s="23">
        <v>6.5763643502159408E-2</v>
      </c>
      <c r="G27" s="23">
        <v>0.1035531998429525</v>
      </c>
      <c r="H27" s="23">
        <v>0.2868080094228504</v>
      </c>
      <c r="I27" s="23">
        <v>0.24361994503337259</v>
      </c>
      <c r="J27" s="23">
        <v>0.1376128778955634</v>
      </c>
      <c r="K27" s="23">
        <v>8.2351786415390663E-2</v>
      </c>
      <c r="L27" s="23">
        <v>0</v>
      </c>
      <c r="M27" s="24">
        <v>50940</v>
      </c>
      <c r="N27" s="23">
        <v>5.2040816326530612E-2</v>
      </c>
      <c r="O27" s="23">
        <v>3.4693877551020408E-2</v>
      </c>
      <c r="P27" s="23">
        <v>7.4489795918367352E-2</v>
      </c>
      <c r="Q27" s="23">
        <v>0.2826530612244898</v>
      </c>
      <c r="R27" s="23">
        <v>0.27653061224489794</v>
      </c>
      <c r="S27" s="23">
        <v>0.1683673469387755</v>
      </c>
      <c r="T27" s="23">
        <v>0.11122448979591837</v>
      </c>
      <c r="U27" s="23">
        <v>0</v>
      </c>
      <c r="V27" s="24">
        <v>4900</v>
      </c>
    </row>
    <row r="28" spans="2:22" x14ac:dyDescent="0.2">
      <c r="B28" s="33" t="s">
        <v>67</v>
      </c>
      <c r="C28" s="18" t="s">
        <v>74</v>
      </c>
      <c r="D28" s="18" t="s">
        <v>75</v>
      </c>
      <c r="E28" s="23">
        <v>8.3740701381509033E-2</v>
      </c>
      <c r="F28" s="23">
        <v>5.6216790648246549E-2</v>
      </c>
      <c r="G28" s="23">
        <v>8.8735387885228487E-2</v>
      </c>
      <c r="H28" s="23">
        <v>0.25143464399574922</v>
      </c>
      <c r="I28" s="23">
        <v>0.24314558979808715</v>
      </c>
      <c r="J28" s="23">
        <v>0.16174282678002125</v>
      </c>
      <c r="K28" s="23">
        <v>0.11487778958554729</v>
      </c>
      <c r="L28" s="23">
        <v>0</v>
      </c>
      <c r="M28" s="24">
        <v>47050</v>
      </c>
      <c r="N28" s="23">
        <v>6.5135699373695205E-2</v>
      </c>
      <c r="O28" s="23">
        <v>4.091858037578288E-2</v>
      </c>
      <c r="P28" s="23">
        <v>6.5135699373695205E-2</v>
      </c>
      <c r="Q28" s="23">
        <v>0.21127348643006263</v>
      </c>
      <c r="R28" s="23">
        <v>0.24133611691022966</v>
      </c>
      <c r="S28" s="23">
        <v>0.20167014613778705</v>
      </c>
      <c r="T28" s="23">
        <v>0.17453027139874738</v>
      </c>
      <c r="U28" s="23">
        <v>0</v>
      </c>
      <c r="V28" s="24">
        <v>11975</v>
      </c>
    </row>
    <row r="29" spans="2:22" x14ac:dyDescent="0.2">
      <c r="B29" s="33" t="s">
        <v>67</v>
      </c>
      <c r="C29" s="18" t="s">
        <v>76</v>
      </c>
      <c r="D29" s="18" t="s">
        <v>77</v>
      </c>
      <c r="E29" s="23">
        <v>0.10445859872611465</v>
      </c>
      <c r="F29" s="23">
        <v>9.7070063694267517E-2</v>
      </c>
      <c r="G29" s="23">
        <v>0.1021656050955414</v>
      </c>
      <c r="H29" s="23">
        <v>0.25464968152866241</v>
      </c>
      <c r="I29" s="23">
        <v>0.20904458598726114</v>
      </c>
      <c r="J29" s="23">
        <v>0.12853503184713375</v>
      </c>
      <c r="K29" s="23">
        <v>0.10407643312101911</v>
      </c>
      <c r="L29" s="23">
        <v>0</v>
      </c>
      <c r="M29" s="24">
        <v>39250</v>
      </c>
      <c r="N29" s="23">
        <v>6.2680810028929598E-2</v>
      </c>
      <c r="O29" s="23">
        <v>4.8216007714561235E-2</v>
      </c>
      <c r="P29" s="23">
        <v>7.7145612343297976E-2</v>
      </c>
      <c r="Q29" s="23">
        <v>0.19479267116682739</v>
      </c>
      <c r="R29" s="23">
        <v>0.2111861137897782</v>
      </c>
      <c r="S29" s="23">
        <v>0.20057859209257473</v>
      </c>
      <c r="T29" s="23">
        <v>0.20636451301832209</v>
      </c>
      <c r="U29" s="23">
        <v>0</v>
      </c>
      <c r="V29" s="24">
        <v>5185</v>
      </c>
    </row>
    <row r="30" spans="2:22" x14ac:dyDescent="0.2">
      <c r="B30" s="33" t="s">
        <v>78</v>
      </c>
      <c r="C30" s="18" t="s">
        <v>79</v>
      </c>
      <c r="D30" s="18" t="s">
        <v>80</v>
      </c>
      <c r="E30" s="23">
        <v>6.4977420973406919E-2</v>
      </c>
      <c r="F30" s="23">
        <v>7.7270446562970399E-2</v>
      </c>
      <c r="G30" s="23">
        <v>0.11088810837932765</v>
      </c>
      <c r="H30" s="23">
        <v>0.21324636226793778</v>
      </c>
      <c r="I30" s="23">
        <v>0.20170597089814349</v>
      </c>
      <c r="J30" s="23">
        <v>0.17661816357250376</v>
      </c>
      <c r="K30" s="23">
        <v>0.15479177119919718</v>
      </c>
      <c r="L30" s="23">
        <v>0</v>
      </c>
      <c r="M30" s="24">
        <v>19930</v>
      </c>
      <c r="N30" s="23">
        <v>4.192546583850932E-2</v>
      </c>
      <c r="O30" s="23">
        <v>2.562111801242236E-2</v>
      </c>
      <c r="P30" s="23">
        <v>5.9006211180124224E-2</v>
      </c>
      <c r="Q30" s="23">
        <v>0.15993788819875776</v>
      </c>
      <c r="R30" s="23">
        <v>0.20885093167701863</v>
      </c>
      <c r="S30" s="23">
        <v>0.2391304347826087</v>
      </c>
      <c r="T30" s="23">
        <v>0.26475155279503104</v>
      </c>
      <c r="U30" s="23">
        <v>0</v>
      </c>
      <c r="V30" s="24">
        <v>6440</v>
      </c>
    </row>
    <row r="31" spans="2:22" x14ac:dyDescent="0.2">
      <c r="B31" s="33" t="s">
        <v>78</v>
      </c>
      <c r="C31" s="18" t="s">
        <v>81</v>
      </c>
      <c r="D31" s="18" t="s">
        <v>82</v>
      </c>
      <c r="E31" s="23">
        <v>5.9227467811158799E-2</v>
      </c>
      <c r="F31" s="23">
        <v>7.0529327610872675E-2</v>
      </c>
      <c r="G31" s="23">
        <v>0.13719599427753934</v>
      </c>
      <c r="H31" s="23">
        <v>0.28612303290414881</v>
      </c>
      <c r="I31" s="23">
        <v>0.22074391988555078</v>
      </c>
      <c r="J31" s="23">
        <v>0.12718168812589414</v>
      </c>
      <c r="K31" s="23">
        <v>9.8998569384835478E-2</v>
      </c>
      <c r="L31" s="23">
        <v>0</v>
      </c>
      <c r="M31" s="24">
        <v>34950</v>
      </c>
      <c r="N31" s="23">
        <v>3.6891293654697489E-2</v>
      </c>
      <c r="O31" s="23">
        <v>2.4594195769798328E-2</v>
      </c>
      <c r="P31" s="23">
        <v>6.2961141170683715E-2</v>
      </c>
      <c r="Q31" s="23">
        <v>0.20806689621249386</v>
      </c>
      <c r="R31" s="23">
        <v>0.23561239547466797</v>
      </c>
      <c r="S31" s="23">
        <v>0.21642892277422529</v>
      </c>
      <c r="T31" s="23">
        <v>0.21544515494343336</v>
      </c>
      <c r="U31" s="23">
        <v>0</v>
      </c>
      <c r="V31" s="24">
        <v>10165</v>
      </c>
    </row>
    <row r="32" spans="2:22" x14ac:dyDescent="0.2">
      <c r="B32" s="33" t="s">
        <v>78</v>
      </c>
      <c r="C32" s="18" t="s">
        <v>83</v>
      </c>
      <c r="D32" s="18" t="s">
        <v>84</v>
      </c>
      <c r="E32" s="23">
        <v>9.0954606141522024E-2</v>
      </c>
      <c r="F32" s="23">
        <v>9.0787716955941261E-2</v>
      </c>
      <c r="G32" s="23">
        <v>0.11081441922563418</v>
      </c>
      <c r="H32" s="23">
        <v>0.2389853137516689</v>
      </c>
      <c r="I32" s="23">
        <v>0.20026702269692923</v>
      </c>
      <c r="J32" s="23">
        <v>0.15186915887850466</v>
      </c>
      <c r="K32" s="23">
        <v>0.11615487316421896</v>
      </c>
      <c r="L32" s="23">
        <v>0</v>
      </c>
      <c r="M32" s="24">
        <v>29960</v>
      </c>
      <c r="N32" s="23">
        <v>6.7690160502442434E-2</v>
      </c>
      <c r="O32" s="23">
        <v>4.2568039078855549E-2</v>
      </c>
      <c r="P32" s="23">
        <v>4.9546406140963013E-2</v>
      </c>
      <c r="Q32" s="23">
        <v>0.13119330076762037</v>
      </c>
      <c r="R32" s="23">
        <v>0.18632240055826937</v>
      </c>
      <c r="S32" s="23">
        <v>0.25401256106071179</v>
      </c>
      <c r="T32" s="23">
        <v>0.26936496859734821</v>
      </c>
      <c r="U32" s="23">
        <v>0</v>
      </c>
      <c r="V32" s="24">
        <v>7165</v>
      </c>
    </row>
    <row r="33" spans="2:22" x14ac:dyDescent="0.2">
      <c r="B33" s="33" t="s">
        <v>78</v>
      </c>
      <c r="C33" s="18" t="s">
        <v>85</v>
      </c>
      <c r="D33" s="18" t="s">
        <v>86</v>
      </c>
      <c r="E33" s="23">
        <v>7.2485653881002712E-2</v>
      </c>
      <c r="F33" s="23">
        <v>7.399577167019028E-2</v>
      </c>
      <c r="G33" s="23">
        <v>0.12171549380851707</v>
      </c>
      <c r="H33" s="23">
        <v>0.22138326789489579</v>
      </c>
      <c r="I33" s="23">
        <v>0.20688613711869525</v>
      </c>
      <c r="J33" s="23">
        <v>0.17305949864089398</v>
      </c>
      <c r="K33" s="23">
        <v>0.13047417698580488</v>
      </c>
      <c r="L33" s="23">
        <v>0</v>
      </c>
      <c r="M33" s="24">
        <v>16555</v>
      </c>
      <c r="N33" s="23">
        <v>3.8246268656716417E-2</v>
      </c>
      <c r="O33" s="23">
        <v>2.9850746268656716E-2</v>
      </c>
      <c r="P33" s="23">
        <v>7.929104477611941E-2</v>
      </c>
      <c r="Q33" s="23">
        <v>0.1837686567164179</v>
      </c>
      <c r="R33" s="23">
        <v>0.20335820895522388</v>
      </c>
      <c r="S33" s="23">
        <v>0.23227611940298507</v>
      </c>
      <c r="T33" s="23">
        <v>0.23227611940298507</v>
      </c>
      <c r="U33" s="23">
        <v>0</v>
      </c>
      <c r="V33" s="24">
        <v>5360</v>
      </c>
    </row>
    <row r="34" spans="2:22" x14ac:dyDescent="0.2">
      <c r="B34" s="33" t="s">
        <v>78</v>
      </c>
      <c r="C34" s="18" t="s">
        <v>87</v>
      </c>
      <c r="D34" s="18" t="s">
        <v>88</v>
      </c>
      <c r="E34" s="23">
        <v>9.5924764890282135E-2</v>
      </c>
      <c r="F34" s="23">
        <v>0.10929989550679206</v>
      </c>
      <c r="G34" s="23">
        <v>0.1375130616509927</v>
      </c>
      <c r="H34" s="23">
        <v>0.25350052246603971</v>
      </c>
      <c r="I34" s="23">
        <v>0.19059561128526645</v>
      </c>
      <c r="J34" s="23">
        <v>0.12560083594566354</v>
      </c>
      <c r="K34" s="23">
        <v>8.7565308254963434E-2</v>
      </c>
      <c r="L34" s="23">
        <v>0</v>
      </c>
      <c r="M34" s="24">
        <v>23925</v>
      </c>
      <c r="N34" s="23">
        <v>7.3205401563610523E-2</v>
      </c>
      <c r="O34" s="23">
        <v>5.4726368159203981E-2</v>
      </c>
      <c r="P34" s="23">
        <v>9.1684434968017064E-2</v>
      </c>
      <c r="Q34" s="23">
        <v>0.21321961620469082</v>
      </c>
      <c r="R34" s="23">
        <v>0.20611229566453448</v>
      </c>
      <c r="S34" s="23">
        <v>0.1869225302061123</v>
      </c>
      <c r="T34" s="23">
        <v>0.17412935323383086</v>
      </c>
      <c r="U34" s="23">
        <v>0</v>
      </c>
      <c r="V34" s="24">
        <v>7035</v>
      </c>
    </row>
    <row r="35" spans="2:22" x14ac:dyDescent="0.2">
      <c r="B35" s="33" t="s">
        <v>78</v>
      </c>
      <c r="C35" s="18" t="s">
        <v>89</v>
      </c>
      <c r="D35" s="18" t="s">
        <v>90</v>
      </c>
      <c r="E35" s="23">
        <v>6.2682689184800258E-2</v>
      </c>
      <c r="F35" s="23">
        <v>6.7879181552452095E-2</v>
      </c>
      <c r="G35" s="23">
        <v>0.10133160116921078</v>
      </c>
      <c r="H35" s="23">
        <v>0.21662877557648588</v>
      </c>
      <c r="I35" s="23">
        <v>0.20850925625202987</v>
      </c>
      <c r="J35" s="23">
        <v>0.18220201364079247</v>
      </c>
      <c r="K35" s="23">
        <v>0.1604417018512504</v>
      </c>
      <c r="L35" s="23">
        <v>0</v>
      </c>
      <c r="M35" s="24">
        <v>15395</v>
      </c>
      <c r="N35" s="23">
        <v>3.7569944044764186E-2</v>
      </c>
      <c r="O35" s="23">
        <v>2.3181454836131096E-2</v>
      </c>
      <c r="P35" s="23">
        <v>5.1159072741806554E-2</v>
      </c>
      <c r="Q35" s="23">
        <v>0.17346123101518784</v>
      </c>
      <c r="R35" s="23">
        <v>0.20543565147881696</v>
      </c>
      <c r="S35" s="23">
        <v>0.24940047961630696</v>
      </c>
      <c r="T35" s="23">
        <v>0.26139088729016785</v>
      </c>
      <c r="U35" s="23">
        <v>0</v>
      </c>
      <c r="V35" s="24">
        <v>6255</v>
      </c>
    </row>
    <row r="36" spans="2:22" x14ac:dyDescent="0.2">
      <c r="B36" s="33" t="s">
        <v>78</v>
      </c>
      <c r="C36" s="18" t="s">
        <v>91</v>
      </c>
      <c r="D36" s="18" t="s">
        <v>92</v>
      </c>
      <c r="E36" s="23" t="s">
        <v>558</v>
      </c>
      <c r="F36" s="23" t="s">
        <v>558</v>
      </c>
      <c r="G36" s="23" t="s">
        <v>558</v>
      </c>
      <c r="H36" s="23" t="s">
        <v>558</v>
      </c>
      <c r="I36" s="23" t="s">
        <v>558</v>
      </c>
      <c r="J36" s="23" t="s">
        <v>558</v>
      </c>
      <c r="K36" s="23" t="s">
        <v>558</v>
      </c>
      <c r="L36" s="23" t="s">
        <v>558</v>
      </c>
      <c r="M36" s="24" t="s">
        <v>558</v>
      </c>
      <c r="N36" s="23" t="s">
        <v>558</v>
      </c>
      <c r="O36" s="23" t="s">
        <v>558</v>
      </c>
      <c r="P36" s="23" t="s">
        <v>558</v>
      </c>
      <c r="Q36" s="23" t="s">
        <v>558</v>
      </c>
      <c r="R36" s="23" t="s">
        <v>558</v>
      </c>
      <c r="S36" s="23" t="s">
        <v>558</v>
      </c>
      <c r="T36" s="23" t="s">
        <v>558</v>
      </c>
      <c r="U36" s="23" t="s">
        <v>558</v>
      </c>
      <c r="V36" s="24" t="s">
        <v>558</v>
      </c>
    </row>
    <row r="37" spans="2:22" x14ac:dyDescent="0.2">
      <c r="B37" s="33" t="s">
        <v>78</v>
      </c>
      <c r="C37" s="18" t="s">
        <v>93</v>
      </c>
      <c r="D37" s="18" t="s">
        <v>94</v>
      </c>
      <c r="E37" s="23">
        <v>8.0184534270650268E-2</v>
      </c>
      <c r="F37" s="23">
        <v>9.6441124780316342E-2</v>
      </c>
      <c r="G37" s="23">
        <v>0.11643233743409491</v>
      </c>
      <c r="H37" s="23">
        <v>0.25241652021089633</v>
      </c>
      <c r="I37" s="23">
        <v>0.20452548330404219</v>
      </c>
      <c r="J37" s="23">
        <v>0.13949912126537786</v>
      </c>
      <c r="K37" s="23">
        <v>0.11050087873462214</v>
      </c>
      <c r="L37" s="23">
        <v>0</v>
      </c>
      <c r="M37" s="24">
        <v>22760</v>
      </c>
      <c r="N37" s="23">
        <v>4.8918156161806212E-2</v>
      </c>
      <c r="O37" s="23">
        <v>3.574788334901223E-2</v>
      </c>
      <c r="P37" s="23">
        <v>5.5503292568203196E-2</v>
      </c>
      <c r="Q37" s="23">
        <v>0.17968015051740358</v>
      </c>
      <c r="R37" s="23">
        <v>0.20319849482596425</v>
      </c>
      <c r="S37" s="23">
        <v>0.23142050799623706</v>
      </c>
      <c r="T37" s="23">
        <v>0.24459078080903104</v>
      </c>
      <c r="U37" s="23">
        <v>0</v>
      </c>
      <c r="V37" s="24">
        <v>5315</v>
      </c>
    </row>
    <row r="38" spans="2:22" x14ac:dyDescent="0.2">
      <c r="B38" s="33" t="s">
        <v>78</v>
      </c>
      <c r="C38" s="18" t="s">
        <v>95</v>
      </c>
      <c r="D38" s="18" t="s">
        <v>96</v>
      </c>
      <c r="E38" s="23">
        <v>8.7002465656921449E-2</v>
      </c>
      <c r="F38" s="23">
        <v>9.545614653046848E-2</v>
      </c>
      <c r="G38" s="23">
        <v>0.12944698837618879</v>
      </c>
      <c r="H38" s="23">
        <v>0.23265234237407537</v>
      </c>
      <c r="I38" s="23">
        <v>0.20958083832335328</v>
      </c>
      <c r="J38" s="23">
        <v>0.14124691792884819</v>
      </c>
      <c r="K38" s="23">
        <v>0.10426206410707996</v>
      </c>
      <c r="L38" s="23">
        <v>0</v>
      </c>
      <c r="M38" s="24">
        <v>28390</v>
      </c>
      <c r="N38" s="23">
        <v>4.3782837127845885E-2</v>
      </c>
      <c r="O38" s="23">
        <v>2.4518388791593695E-2</v>
      </c>
      <c r="P38" s="23">
        <v>4.2031523642732049E-2</v>
      </c>
      <c r="Q38" s="23">
        <v>0.15411558669001751</v>
      </c>
      <c r="R38" s="23">
        <v>0.2136602451838879</v>
      </c>
      <c r="S38" s="23">
        <v>0.2574430823117338</v>
      </c>
      <c r="T38" s="23">
        <v>0.26269702276707529</v>
      </c>
      <c r="U38" s="23">
        <v>0</v>
      </c>
      <c r="V38" s="24">
        <v>2855</v>
      </c>
    </row>
    <row r="39" spans="2:22" x14ac:dyDescent="0.2">
      <c r="B39" s="33" t="s">
        <v>78</v>
      </c>
      <c r="C39" s="18" t="s">
        <v>97</v>
      </c>
      <c r="D39" s="18" t="s">
        <v>98</v>
      </c>
      <c r="E39" s="23">
        <v>7.8879244708390431E-2</v>
      </c>
      <c r="F39" s="23">
        <v>8.7863560225369272E-2</v>
      </c>
      <c r="G39" s="23">
        <v>0.11512105984467794</v>
      </c>
      <c r="H39" s="23">
        <v>0.26328612760773562</v>
      </c>
      <c r="I39" s="23">
        <v>0.21501446627074769</v>
      </c>
      <c r="J39" s="23">
        <v>0.13689660423328764</v>
      </c>
      <c r="K39" s="23">
        <v>0.10324349017816355</v>
      </c>
      <c r="L39" s="23">
        <v>0</v>
      </c>
      <c r="M39" s="24">
        <v>32835</v>
      </c>
      <c r="N39" s="23">
        <v>6.4500246184145738E-2</v>
      </c>
      <c r="O39" s="23">
        <v>3.7912358444116202E-2</v>
      </c>
      <c r="P39" s="23">
        <v>6.302314130969966E-2</v>
      </c>
      <c r="Q39" s="23">
        <v>0.20039389463318563</v>
      </c>
      <c r="R39" s="23">
        <v>0.22648941408173315</v>
      </c>
      <c r="S39" s="23">
        <v>0.206794682422452</v>
      </c>
      <c r="T39" s="23">
        <v>0.20088626292466766</v>
      </c>
      <c r="U39" s="23">
        <v>0</v>
      </c>
      <c r="V39" s="24">
        <v>10155</v>
      </c>
    </row>
    <row r="40" spans="2:22" x14ac:dyDescent="0.2">
      <c r="B40" s="33" t="s">
        <v>78</v>
      </c>
      <c r="C40" s="18" t="s">
        <v>99</v>
      </c>
      <c r="D40" s="18" t="s">
        <v>100</v>
      </c>
      <c r="E40" s="23">
        <v>9.9214480874316946E-2</v>
      </c>
      <c r="F40" s="23">
        <v>0.10177595628415301</v>
      </c>
      <c r="G40" s="23">
        <v>0.11390027322404371</v>
      </c>
      <c r="H40" s="23">
        <v>0.24521857923497267</v>
      </c>
      <c r="I40" s="23">
        <v>0.19296448087431695</v>
      </c>
      <c r="J40" s="23">
        <v>0.13729508196721313</v>
      </c>
      <c r="K40" s="23">
        <v>0.10946038251366121</v>
      </c>
      <c r="L40" s="23">
        <v>0</v>
      </c>
      <c r="M40" s="24">
        <v>29280</v>
      </c>
      <c r="N40" s="23">
        <v>5.7522123893805309E-2</v>
      </c>
      <c r="O40" s="23">
        <v>3.7610619469026552E-2</v>
      </c>
      <c r="P40" s="23">
        <v>6.8584070796460173E-2</v>
      </c>
      <c r="Q40" s="23">
        <v>0.19911504424778761</v>
      </c>
      <c r="R40" s="23">
        <v>0.19690265486725664</v>
      </c>
      <c r="S40" s="23">
        <v>0.20132743362831859</v>
      </c>
      <c r="T40" s="23">
        <v>0.23893805309734514</v>
      </c>
      <c r="U40" s="23">
        <v>0</v>
      </c>
      <c r="V40" s="24">
        <v>2260</v>
      </c>
    </row>
    <row r="41" spans="2:22" x14ac:dyDescent="0.2">
      <c r="B41" s="33" t="s">
        <v>101</v>
      </c>
      <c r="C41" s="18" t="s">
        <v>102</v>
      </c>
      <c r="D41" s="18" t="s">
        <v>103</v>
      </c>
      <c r="E41" s="23">
        <v>9.5102561586024148E-2</v>
      </c>
      <c r="F41" s="23">
        <v>0.10403376190008833</v>
      </c>
      <c r="G41" s="23">
        <v>0.11826479536755324</v>
      </c>
      <c r="H41" s="23">
        <v>0.24016095789576994</v>
      </c>
      <c r="I41" s="23">
        <v>0.20041220924526451</v>
      </c>
      <c r="J41" s="23">
        <v>0.1399548532731377</v>
      </c>
      <c r="K41" s="23">
        <v>0.10207086073216214</v>
      </c>
      <c r="L41" s="23">
        <v>0</v>
      </c>
      <c r="M41" s="24">
        <v>50945</v>
      </c>
      <c r="N41" s="23">
        <v>0.12623762376237624</v>
      </c>
      <c r="O41" s="23">
        <v>8.7871287128712866E-2</v>
      </c>
      <c r="P41" s="23">
        <v>7.6732673267326731E-2</v>
      </c>
      <c r="Q41" s="23">
        <v>0.18564356435643564</v>
      </c>
      <c r="R41" s="23">
        <v>0.18069306930693069</v>
      </c>
      <c r="S41" s="23">
        <v>0.19306930693069307</v>
      </c>
      <c r="T41" s="23">
        <v>0.14975247524752475</v>
      </c>
      <c r="U41" s="23">
        <v>0</v>
      </c>
      <c r="V41" s="24">
        <v>8080</v>
      </c>
    </row>
    <row r="42" spans="2:22" x14ac:dyDescent="0.2">
      <c r="B42" s="33" t="s">
        <v>101</v>
      </c>
      <c r="C42" s="18" t="s">
        <v>104</v>
      </c>
      <c r="D42" s="18" t="s">
        <v>105</v>
      </c>
      <c r="E42" s="23">
        <v>9.2192142621327175E-2</v>
      </c>
      <c r="F42" s="23">
        <v>7.1393199075602515E-2</v>
      </c>
      <c r="G42" s="23">
        <v>0.10787388577088147</v>
      </c>
      <c r="H42" s="23">
        <v>0.23085176625949158</v>
      </c>
      <c r="I42" s="23">
        <v>0.20592604820072632</v>
      </c>
      <c r="J42" s="23">
        <v>0.17010564542753384</v>
      </c>
      <c r="K42" s="23">
        <v>0.1216573126444371</v>
      </c>
      <c r="L42" s="23">
        <v>0</v>
      </c>
      <c r="M42" s="24">
        <v>60580</v>
      </c>
      <c r="N42" s="23">
        <v>7.181984175289105E-2</v>
      </c>
      <c r="O42" s="23">
        <v>4.5343883140596467E-2</v>
      </c>
      <c r="P42" s="23">
        <v>5.8125380401704202E-2</v>
      </c>
      <c r="Q42" s="23">
        <v>0.16920267802799757</v>
      </c>
      <c r="R42" s="23">
        <v>0.19963481436396835</v>
      </c>
      <c r="S42" s="23">
        <v>0.23828362751065124</v>
      </c>
      <c r="T42" s="23">
        <v>0.21728545343883141</v>
      </c>
      <c r="U42" s="23">
        <v>0</v>
      </c>
      <c r="V42" s="24">
        <v>16430</v>
      </c>
    </row>
    <row r="43" spans="2:22" x14ac:dyDescent="0.2">
      <c r="B43" s="33" t="s">
        <v>101</v>
      </c>
      <c r="C43" s="18" t="s">
        <v>106</v>
      </c>
      <c r="D43" s="18" t="s">
        <v>107</v>
      </c>
      <c r="E43" s="23">
        <v>7.2460859092733837E-2</v>
      </c>
      <c r="F43" s="23">
        <v>6.7442794058611005E-2</v>
      </c>
      <c r="G43" s="23">
        <v>0.10437575270975512</v>
      </c>
      <c r="H43" s="23">
        <v>0.21236451224407868</v>
      </c>
      <c r="I43" s="23">
        <v>0.20855078281814532</v>
      </c>
      <c r="J43" s="23">
        <v>0.17984745082296266</v>
      </c>
      <c r="K43" s="23">
        <v>0.15515857085507828</v>
      </c>
      <c r="L43" s="23">
        <v>0</v>
      </c>
      <c r="M43" s="24">
        <v>24910</v>
      </c>
      <c r="N43" s="23">
        <v>7.0550507749866376E-2</v>
      </c>
      <c r="O43" s="23">
        <v>6.0395510422234101E-2</v>
      </c>
      <c r="P43" s="23">
        <v>6.1464457509353289E-2</v>
      </c>
      <c r="Q43" s="23">
        <v>0.15072153928380544</v>
      </c>
      <c r="R43" s="23">
        <v>0.20149652592196687</v>
      </c>
      <c r="S43" s="23">
        <v>0.23142704436130412</v>
      </c>
      <c r="T43" s="23">
        <v>0.22340994120791022</v>
      </c>
      <c r="U43" s="23">
        <v>0</v>
      </c>
      <c r="V43" s="24">
        <v>9355</v>
      </c>
    </row>
    <row r="44" spans="2:22" x14ac:dyDescent="0.2">
      <c r="B44" s="33" t="s">
        <v>101</v>
      </c>
      <c r="C44" s="18" t="s">
        <v>108</v>
      </c>
      <c r="D44" s="18" t="s">
        <v>109</v>
      </c>
      <c r="E44" s="23">
        <v>7.7602709468414077E-2</v>
      </c>
      <c r="F44" s="23">
        <v>9.2107200706817841E-2</v>
      </c>
      <c r="G44" s="23">
        <v>0.13105580915918127</v>
      </c>
      <c r="H44" s="23">
        <v>0.26432042409070827</v>
      </c>
      <c r="I44" s="23">
        <v>0.20711235458695332</v>
      </c>
      <c r="J44" s="23">
        <v>0.1342953909586217</v>
      </c>
      <c r="K44" s="23">
        <v>9.3506111029303493E-2</v>
      </c>
      <c r="L44" s="23">
        <v>0</v>
      </c>
      <c r="M44" s="24">
        <v>67910</v>
      </c>
      <c r="N44" s="23">
        <v>5.7341650671785031E-2</v>
      </c>
      <c r="O44" s="23">
        <v>4.126679462571977E-2</v>
      </c>
      <c r="P44" s="23">
        <v>8.7332053742802299E-2</v>
      </c>
      <c r="Q44" s="23">
        <v>0.21425143953934742</v>
      </c>
      <c r="R44" s="23">
        <v>0.22360844529750479</v>
      </c>
      <c r="S44" s="23">
        <v>0.20273512476007677</v>
      </c>
      <c r="T44" s="23">
        <v>0.17346449136276393</v>
      </c>
      <c r="U44" s="23">
        <v>0</v>
      </c>
      <c r="V44" s="24">
        <v>20840</v>
      </c>
    </row>
    <row r="45" spans="2:22" x14ac:dyDescent="0.2">
      <c r="B45" s="33" t="s">
        <v>110</v>
      </c>
      <c r="C45" s="18" t="s">
        <v>111</v>
      </c>
      <c r="D45" s="18" t="s">
        <v>112</v>
      </c>
      <c r="E45" s="23">
        <v>7.0398846708313312E-2</v>
      </c>
      <c r="F45" s="23">
        <v>8.205189812590101E-2</v>
      </c>
      <c r="G45" s="23">
        <v>0.14283998077847188</v>
      </c>
      <c r="H45" s="23">
        <v>0.23810667948101874</v>
      </c>
      <c r="I45" s="23">
        <v>0.20146564151850072</v>
      </c>
      <c r="J45" s="23">
        <v>0.15172993753003364</v>
      </c>
      <c r="K45" s="23">
        <v>0.11352715040845747</v>
      </c>
      <c r="L45" s="23">
        <v>0</v>
      </c>
      <c r="M45" s="24">
        <v>41620</v>
      </c>
      <c r="N45" s="23">
        <v>4.6962516156828955E-2</v>
      </c>
      <c r="O45" s="23">
        <v>3.6191296854803962E-2</v>
      </c>
      <c r="P45" s="23">
        <v>7.2382593709607923E-2</v>
      </c>
      <c r="Q45" s="23">
        <v>0.16156828953037483</v>
      </c>
      <c r="R45" s="23">
        <v>0.21154674709177079</v>
      </c>
      <c r="S45" s="23">
        <v>0.23825937096079275</v>
      </c>
      <c r="T45" s="23">
        <v>0.23308918569582077</v>
      </c>
      <c r="U45" s="23">
        <v>0</v>
      </c>
      <c r="V45" s="24">
        <v>11605</v>
      </c>
    </row>
    <row r="46" spans="2:22" x14ac:dyDescent="0.2">
      <c r="B46" s="33" t="s">
        <v>110</v>
      </c>
      <c r="C46" s="18" t="s">
        <v>113</v>
      </c>
      <c r="D46" s="18" t="s">
        <v>114</v>
      </c>
      <c r="E46" s="23">
        <v>9.5981111738438638E-2</v>
      </c>
      <c r="F46" s="23">
        <v>0.10722168043935738</v>
      </c>
      <c r="G46" s="23">
        <v>0.11728173279269107</v>
      </c>
      <c r="H46" s="23">
        <v>0.25832777293024689</v>
      </c>
      <c r="I46" s="23">
        <v>0.19960991633731973</v>
      </c>
      <c r="J46" s="23">
        <v>0.13185854334548067</v>
      </c>
      <c r="K46" s="23">
        <v>8.9770569214186732E-2</v>
      </c>
      <c r="L46" s="23">
        <v>0</v>
      </c>
      <c r="M46" s="24">
        <v>97415</v>
      </c>
      <c r="N46" s="23">
        <v>6.3922270519048835E-2</v>
      </c>
      <c r="O46" s="23">
        <v>3.7330605983124522E-2</v>
      </c>
      <c r="P46" s="23">
        <v>6.5200715929429817E-2</v>
      </c>
      <c r="Q46" s="23">
        <v>0.20352850933265149</v>
      </c>
      <c r="R46" s="23">
        <v>0.21861416517514703</v>
      </c>
      <c r="S46" s="23">
        <v>0.21810278701099464</v>
      </c>
      <c r="T46" s="23">
        <v>0.19304525696752747</v>
      </c>
      <c r="U46" s="23">
        <v>0</v>
      </c>
      <c r="V46" s="24">
        <v>19555</v>
      </c>
    </row>
    <row r="47" spans="2:22" x14ac:dyDescent="0.2">
      <c r="B47" s="33" t="s">
        <v>110</v>
      </c>
      <c r="C47" s="18" t="s">
        <v>115</v>
      </c>
      <c r="D47" s="18" t="s">
        <v>116</v>
      </c>
      <c r="E47" s="23">
        <v>9.3265651438240268E-2</v>
      </c>
      <c r="F47" s="23">
        <v>9.6446700507614211E-2</v>
      </c>
      <c r="G47" s="23">
        <v>0.11018612521150592</v>
      </c>
      <c r="H47" s="23">
        <v>0.22423011844331642</v>
      </c>
      <c r="I47" s="23">
        <v>0.20135363790186125</v>
      </c>
      <c r="J47" s="23">
        <v>0.15837563451776648</v>
      </c>
      <c r="K47" s="23">
        <v>0.11627749576988156</v>
      </c>
      <c r="L47" s="23">
        <v>0</v>
      </c>
      <c r="M47" s="24">
        <v>73875</v>
      </c>
      <c r="N47" s="23">
        <v>6.487956487956488E-2</v>
      </c>
      <c r="O47" s="23">
        <v>7.3426573426573424E-2</v>
      </c>
      <c r="P47" s="23">
        <v>6.1771561771561768E-2</v>
      </c>
      <c r="Q47" s="23">
        <v>0.15811965811965811</v>
      </c>
      <c r="R47" s="23">
        <v>0.19425019425019424</v>
      </c>
      <c r="S47" s="23">
        <v>0.23193473193473194</v>
      </c>
      <c r="T47" s="23">
        <v>0.21561771561771562</v>
      </c>
      <c r="U47" s="23">
        <v>0</v>
      </c>
      <c r="V47" s="24">
        <v>12870</v>
      </c>
    </row>
    <row r="48" spans="2:22" x14ac:dyDescent="0.2">
      <c r="B48" s="33" t="s">
        <v>117</v>
      </c>
      <c r="C48" s="18" t="s">
        <v>118</v>
      </c>
      <c r="D48" s="18" t="s">
        <v>119</v>
      </c>
      <c r="E48" s="23">
        <v>9.1213553979511433E-2</v>
      </c>
      <c r="F48" s="23">
        <v>9.4267139479905435E-2</v>
      </c>
      <c r="G48" s="23">
        <v>0.10460992907801418</v>
      </c>
      <c r="H48" s="23">
        <v>0.23325453112687156</v>
      </c>
      <c r="I48" s="23">
        <v>0.21050039401103232</v>
      </c>
      <c r="J48" s="23">
        <v>0.15445232466509062</v>
      </c>
      <c r="K48" s="23">
        <v>0.11189913317572892</v>
      </c>
      <c r="L48" s="23">
        <v>0</v>
      </c>
      <c r="M48" s="24">
        <v>50760</v>
      </c>
      <c r="N48" s="23">
        <v>5.2238805970149252E-2</v>
      </c>
      <c r="O48" s="23">
        <v>3.1840796019900496E-2</v>
      </c>
      <c r="P48" s="23">
        <v>6.2189054726368161E-2</v>
      </c>
      <c r="Q48" s="23">
        <v>0.17910447761194029</v>
      </c>
      <c r="R48" s="23">
        <v>0.22039800995024875</v>
      </c>
      <c r="S48" s="23">
        <v>0.2373134328358209</v>
      </c>
      <c r="T48" s="23">
        <v>0.21641791044776118</v>
      </c>
      <c r="U48" s="23">
        <v>0</v>
      </c>
      <c r="V48" s="24">
        <v>10050</v>
      </c>
    </row>
    <row r="49" spans="2:22" x14ac:dyDescent="0.2">
      <c r="B49" s="33" t="s">
        <v>117</v>
      </c>
      <c r="C49" s="18" t="s">
        <v>120</v>
      </c>
      <c r="D49" s="18" t="s">
        <v>121</v>
      </c>
      <c r="E49" s="23">
        <v>8.1943586576075769E-2</v>
      </c>
      <c r="F49" s="23">
        <v>9.5738109944410135E-2</v>
      </c>
      <c r="G49" s="23">
        <v>0.11426806670784435</v>
      </c>
      <c r="H49" s="23">
        <v>0.24953675108091414</v>
      </c>
      <c r="I49" s="23">
        <v>0.21124150710315009</v>
      </c>
      <c r="J49" s="23">
        <v>0.13588634959851761</v>
      </c>
      <c r="K49" s="23">
        <v>0.11159151739757052</v>
      </c>
      <c r="L49" s="23">
        <v>0</v>
      </c>
      <c r="M49" s="24">
        <v>24285</v>
      </c>
      <c r="N49" s="23">
        <v>8.4056037358238828E-2</v>
      </c>
      <c r="O49" s="23">
        <v>5.6037358238825885E-2</v>
      </c>
      <c r="P49" s="23">
        <v>7.0713809206137429E-2</v>
      </c>
      <c r="Q49" s="23">
        <v>0.18612408272181455</v>
      </c>
      <c r="R49" s="23">
        <v>0.209472981987992</v>
      </c>
      <c r="S49" s="23">
        <v>0.19079386257505004</v>
      </c>
      <c r="T49" s="23">
        <v>0.2028018679119413</v>
      </c>
      <c r="U49" s="23">
        <v>0</v>
      </c>
      <c r="V49" s="24">
        <v>7495</v>
      </c>
    </row>
    <row r="50" spans="2:22" x14ac:dyDescent="0.2">
      <c r="B50" s="33" t="s">
        <v>117</v>
      </c>
      <c r="C50" s="18" t="s">
        <v>122</v>
      </c>
      <c r="D50" s="18" t="s">
        <v>123</v>
      </c>
      <c r="E50" s="23">
        <v>8.8451719477399007E-2</v>
      </c>
      <c r="F50" s="23">
        <v>8.980327376482955E-2</v>
      </c>
      <c r="G50" s="23">
        <v>9.4458627421534769E-2</v>
      </c>
      <c r="H50" s="23">
        <v>0.18981829103468989</v>
      </c>
      <c r="I50" s="23">
        <v>0.19387295389698153</v>
      </c>
      <c r="J50" s="23">
        <v>0.18546328277519147</v>
      </c>
      <c r="K50" s="23">
        <v>0.15813185162937379</v>
      </c>
      <c r="L50" s="23">
        <v>0</v>
      </c>
      <c r="M50" s="24">
        <v>33295</v>
      </c>
      <c r="N50" s="23">
        <v>6.0570071258907364E-2</v>
      </c>
      <c r="O50" s="23">
        <v>3.9192399049881234E-2</v>
      </c>
      <c r="P50" s="23">
        <v>5.2256532066508314E-2</v>
      </c>
      <c r="Q50" s="23">
        <v>0.13420427553444181</v>
      </c>
      <c r="R50" s="23">
        <v>0.18230403800475059</v>
      </c>
      <c r="S50" s="23">
        <v>0.25118764845605701</v>
      </c>
      <c r="T50" s="23">
        <v>0.28087885985748218</v>
      </c>
      <c r="U50" s="23">
        <v>0</v>
      </c>
      <c r="V50" s="24">
        <v>8420</v>
      </c>
    </row>
    <row r="51" spans="2:22" x14ac:dyDescent="0.2">
      <c r="B51" s="33" t="s">
        <v>117</v>
      </c>
      <c r="C51" s="18" t="s">
        <v>124</v>
      </c>
      <c r="D51" s="18" t="s">
        <v>125</v>
      </c>
      <c r="E51" s="23">
        <v>8.1481481481481488E-2</v>
      </c>
      <c r="F51" s="23">
        <v>7.9398148148148148E-2</v>
      </c>
      <c r="G51" s="23">
        <v>0.11446759259259259</v>
      </c>
      <c r="H51" s="23">
        <v>0.22418981481481481</v>
      </c>
      <c r="I51" s="23">
        <v>0.20185185185185187</v>
      </c>
      <c r="J51" s="23">
        <v>0.16620370370370371</v>
      </c>
      <c r="K51" s="23">
        <v>0.13252314814814814</v>
      </c>
      <c r="L51" s="23">
        <v>0</v>
      </c>
      <c r="M51" s="24">
        <v>43200</v>
      </c>
      <c r="N51" s="23">
        <v>4.1106128550074741E-2</v>
      </c>
      <c r="O51" s="23">
        <v>2.2047832585949178E-2</v>
      </c>
      <c r="P51" s="23">
        <v>7.623318385650224E-2</v>
      </c>
      <c r="Q51" s="23">
        <v>0.19357249626307924</v>
      </c>
      <c r="R51" s="23">
        <v>0.20142002989536623</v>
      </c>
      <c r="S51" s="23">
        <v>0.22944693572496264</v>
      </c>
      <c r="T51" s="23">
        <v>0.23617339312406577</v>
      </c>
      <c r="U51" s="23">
        <v>0</v>
      </c>
      <c r="V51" s="24">
        <v>13380</v>
      </c>
    </row>
    <row r="52" spans="2:22" x14ac:dyDescent="0.2">
      <c r="B52" s="33" t="s">
        <v>117</v>
      </c>
      <c r="C52" s="18" t="s">
        <v>126</v>
      </c>
      <c r="D52" s="18" t="s">
        <v>127</v>
      </c>
      <c r="E52" s="23">
        <v>9.5697980684811237E-2</v>
      </c>
      <c r="F52" s="23">
        <v>0.10272168568920105</v>
      </c>
      <c r="G52" s="23">
        <v>0.11639282578703124</v>
      </c>
      <c r="H52" s="23">
        <v>0.23429073121786029</v>
      </c>
      <c r="I52" s="23">
        <v>0.20895522388059701</v>
      </c>
      <c r="J52" s="23">
        <v>0.13595886115640285</v>
      </c>
      <c r="K52" s="23">
        <v>0.1058572682804465</v>
      </c>
      <c r="L52" s="23">
        <v>0</v>
      </c>
      <c r="M52" s="24">
        <v>39865</v>
      </c>
      <c r="N52" s="23">
        <v>6.5407956844234658E-2</v>
      </c>
      <c r="O52" s="23">
        <v>4.3830074173971681E-2</v>
      </c>
      <c r="P52" s="23">
        <v>8.4962913014160479E-2</v>
      </c>
      <c r="Q52" s="23">
        <v>0.21645313553607554</v>
      </c>
      <c r="R52" s="23">
        <v>0.22724207687120701</v>
      </c>
      <c r="S52" s="23">
        <v>0.1827376938637896</v>
      </c>
      <c r="T52" s="23">
        <v>0.17936614969656103</v>
      </c>
      <c r="U52" s="23">
        <v>0</v>
      </c>
      <c r="V52" s="24">
        <v>7415</v>
      </c>
    </row>
    <row r="53" spans="2:22" x14ac:dyDescent="0.2">
      <c r="B53" s="33" t="s">
        <v>117</v>
      </c>
      <c r="C53" s="18" t="s">
        <v>128</v>
      </c>
      <c r="D53" s="18" t="s">
        <v>129</v>
      </c>
      <c r="E53" s="23">
        <v>8.9934278796264269E-2</v>
      </c>
      <c r="F53" s="23">
        <v>7.2639225181598058E-2</v>
      </c>
      <c r="G53" s="23">
        <v>0.12175717744725009</v>
      </c>
      <c r="H53" s="23">
        <v>0.21757177447250087</v>
      </c>
      <c r="I53" s="23">
        <v>0.20200622621930128</v>
      </c>
      <c r="J53" s="23">
        <v>0.15461777931511589</v>
      </c>
      <c r="K53" s="23">
        <v>0.14112763749567625</v>
      </c>
      <c r="L53" s="23">
        <v>0</v>
      </c>
      <c r="M53" s="24">
        <v>14455</v>
      </c>
      <c r="N53" s="23">
        <v>2.1582733812949641E-2</v>
      </c>
      <c r="O53" s="23">
        <v>7.1942446043165471E-3</v>
      </c>
      <c r="P53" s="23">
        <v>7.1942446043165464E-2</v>
      </c>
      <c r="Q53" s="23">
        <v>0.18705035971223022</v>
      </c>
      <c r="R53" s="23">
        <v>0.18705035971223022</v>
      </c>
      <c r="S53" s="23">
        <v>0.21582733812949639</v>
      </c>
      <c r="T53" s="23">
        <v>0.31654676258992803</v>
      </c>
      <c r="U53" s="23">
        <v>0</v>
      </c>
      <c r="V53" s="24">
        <v>695</v>
      </c>
    </row>
    <row r="54" spans="2:22" x14ac:dyDescent="0.2">
      <c r="B54" s="33" t="s">
        <v>130</v>
      </c>
      <c r="C54" s="18" t="s">
        <v>131</v>
      </c>
      <c r="D54" s="18" t="s">
        <v>132</v>
      </c>
      <c r="E54" s="23">
        <v>6.9576852316440882E-2</v>
      </c>
      <c r="F54" s="23">
        <v>7.2921893293192847E-2</v>
      </c>
      <c r="G54" s="23">
        <v>0.11891620672353237</v>
      </c>
      <c r="H54" s="23">
        <v>0.22261247700284328</v>
      </c>
      <c r="I54" s="23">
        <v>0.19401237665161397</v>
      </c>
      <c r="J54" s="23">
        <v>0.18013045659809332</v>
      </c>
      <c r="K54" s="23">
        <v>0.14166248536544573</v>
      </c>
      <c r="L54" s="23">
        <v>0</v>
      </c>
      <c r="M54" s="24">
        <v>29895</v>
      </c>
      <c r="N54" s="23">
        <v>4.9036777583187391E-2</v>
      </c>
      <c r="O54" s="23">
        <v>3.2399299474605951E-2</v>
      </c>
      <c r="P54" s="23">
        <v>7.4430823117338007E-2</v>
      </c>
      <c r="Q54" s="23">
        <v>0.16987740805604204</v>
      </c>
      <c r="R54" s="23">
        <v>0.18476357267950963</v>
      </c>
      <c r="S54" s="23">
        <v>0.24956217162872155</v>
      </c>
      <c r="T54" s="23">
        <v>0.24080560420315236</v>
      </c>
      <c r="U54" s="23">
        <v>0</v>
      </c>
      <c r="V54" s="24">
        <v>5710</v>
      </c>
    </row>
    <row r="55" spans="2:22" x14ac:dyDescent="0.2">
      <c r="B55" s="33" t="s">
        <v>130</v>
      </c>
      <c r="C55" s="18" t="s">
        <v>133</v>
      </c>
      <c r="D55" s="18" t="s">
        <v>134</v>
      </c>
      <c r="E55" s="23">
        <v>7.8920827029752894E-2</v>
      </c>
      <c r="F55" s="23">
        <v>7.4130105900151289E-2</v>
      </c>
      <c r="G55" s="23">
        <v>0.11649016641452345</v>
      </c>
      <c r="H55" s="23">
        <v>0.21154815935451338</v>
      </c>
      <c r="I55" s="23">
        <v>0.19944528492183561</v>
      </c>
      <c r="J55" s="23">
        <v>0.16918809884014119</v>
      </c>
      <c r="K55" s="23">
        <v>0.1502773575390822</v>
      </c>
      <c r="L55" s="23">
        <v>0</v>
      </c>
      <c r="M55" s="24">
        <v>19830</v>
      </c>
      <c r="N55" s="23">
        <v>5.8923996584116137E-2</v>
      </c>
      <c r="O55" s="23">
        <v>3.3304867634500426E-2</v>
      </c>
      <c r="P55" s="23">
        <v>5.2092228864218618E-2</v>
      </c>
      <c r="Q55" s="23">
        <v>0.12724167378309137</v>
      </c>
      <c r="R55" s="23">
        <v>0.1887275832621691</v>
      </c>
      <c r="S55" s="23">
        <v>0.23569598633646455</v>
      </c>
      <c r="T55" s="23">
        <v>0.30401366353543979</v>
      </c>
      <c r="U55" s="23">
        <v>0</v>
      </c>
      <c r="V55" s="24">
        <v>5855</v>
      </c>
    </row>
    <row r="56" spans="2:22" x14ac:dyDescent="0.2">
      <c r="B56" s="33" t="s">
        <v>130</v>
      </c>
      <c r="C56" s="18" t="s">
        <v>135</v>
      </c>
      <c r="D56" s="18" t="s">
        <v>136</v>
      </c>
      <c r="E56" s="23">
        <v>7.1911712353150581E-2</v>
      </c>
      <c r="F56" s="23">
        <v>9.4339622641509441E-2</v>
      </c>
      <c r="G56" s="23">
        <v>0.13848344606621574</v>
      </c>
      <c r="H56" s="23">
        <v>0.24919900320398719</v>
      </c>
      <c r="I56" s="23">
        <v>0.18974724101103596</v>
      </c>
      <c r="J56" s="23">
        <v>0.14346742613029548</v>
      </c>
      <c r="K56" s="23">
        <v>0.11249555001779993</v>
      </c>
      <c r="L56" s="23">
        <v>0</v>
      </c>
      <c r="M56" s="24">
        <v>14045</v>
      </c>
      <c r="N56" s="23">
        <v>5.8344640434192671E-2</v>
      </c>
      <c r="O56" s="23">
        <v>3.2564450474898234E-2</v>
      </c>
      <c r="P56" s="23">
        <v>8.0054274084124827E-2</v>
      </c>
      <c r="Q56" s="23">
        <v>0.20759837177747625</v>
      </c>
      <c r="R56" s="23">
        <v>0.2062415196743555</v>
      </c>
      <c r="S56" s="23">
        <v>0.21031207598371776</v>
      </c>
      <c r="T56" s="23">
        <v>0.20488466757123475</v>
      </c>
      <c r="U56" s="23">
        <v>0</v>
      </c>
      <c r="V56" s="24">
        <v>3685</v>
      </c>
    </row>
    <row r="57" spans="2:22" x14ac:dyDescent="0.2">
      <c r="B57" s="33" t="s">
        <v>130</v>
      </c>
      <c r="C57" s="18" t="s">
        <v>137</v>
      </c>
      <c r="D57" s="18" t="s">
        <v>138</v>
      </c>
      <c r="E57" s="23">
        <v>5.8569182389937108E-2</v>
      </c>
      <c r="F57" s="23">
        <v>8.0188679245283015E-2</v>
      </c>
      <c r="G57" s="23">
        <v>0.11595911949685535</v>
      </c>
      <c r="H57" s="23">
        <v>0.22405660377358491</v>
      </c>
      <c r="I57" s="23">
        <v>0.20636792452830188</v>
      </c>
      <c r="J57" s="23">
        <v>0.17216981132075471</v>
      </c>
      <c r="K57" s="23">
        <v>0.14229559748427673</v>
      </c>
      <c r="L57" s="23">
        <v>0</v>
      </c>
      <c r="M57" s="24">
        <v>12720</v>
      </c>
      <c r="N57" s="23" t="s">
        <v>558</v>
      </c>
      <c r="O57" s="23" t="s">
        <v>558</v>
      </c>
      <c r="P57" s="23" t="s">
        <v>558</v>
      </c>
      <c r="Q57" s="23" t="s">
        <v>558</v>
      </c>
      <c r="R57" s="23" t="s">
        <v>558</v>
      </c>
      <c r="S57" s="23" t="s">
        <v>558</v>
      </c>
      <c r="T57" s="23" t="s">
        <v>558</v>
      </c>
      <c r="U57" s="23" t="s">
        <v>558</v>
      </c>
      <c r="V57" s="24" t="s">
        <v>558</v>
      </c>
    </row>
    <row r="58" spans="2:22" x14ac:dyDescent="0.2">
      <c r="B58" s="33" t="s">
        <v>130</v>
      </c>
      <c r="C58" s="18" t="s">
        <v>139</v>
      </c>
      <c r="D58" s="18" t="s">
        <v>140</v>
      </c>
      <c r="E58" s="23">
        <v>6.3110443275732536E-2</v>
      </c>
      <c r="F58" s="23">
        <v>5.3343350864012019E-2</v>
      </c>
      <c r="G58" s="23">
        <v>0.10443275732531931</v>
      </c>
      <c r="H58" s="23">
        <v>0.20886551465063863</v>
      </c>
      <c r="I58" s="23">
        <v>0.2231404958677686</v>
      </c>
      <c r="J58" s="23">
        <v>0.19684447783621337</v>
      </c>
      <c r="K58" s="23">
        <v>0.14951164537941397</v>
      </c>
      <c r="L58" s="23">
        <v>0</v>
      </c>
      <c r="M58" s="24">
        <v>6655</v>
      </c>
      <c r="N58" s="23">
        <v>3.968253968253968E-2</v>
      </c>
      <c r="O58" s="23">
        <v>3.3730158730158728E-2</v>
      </c>
      <c r="P58" s="23">
        <v>6.9444444444444448E-2</v>
      </c>
      <c r="Q58" s="23">
        <v>0.15277777777777779</v>
      </c>
      <c r="R58" s="23">
        <v>0.19642857142857142</v>
      </c>
      <c r="S58" s="23">
        <v>0.2638888888888889</v>
      </c>
      <c r="T58" s="23">
        <v>0.24404761904761904</v>
      </c>
      <c r="U58" s="23">
        <v>0</v>
      </c>
      <c r="V58" s="24">
        <v>2520</v>
      </c>
    </row>
    <row r="59" spans="2:22" x14ac:dyDescent="0.2">
      <c r="B59" s="33" t="s">
        <v>130</v>
      </c>
      <c r="C59" s="18" t="s">
        <v>141</v>
      </c>
      <c r="D59" s="18" t="s">
        <v>142</v>
      </c>
      <c r="E59" s="23">
        <v>8.3487597186227322E-2</v>
      </c>
      <c r="F59" s="23">
        <v>8.6079229914846359E-2</v>
      </c>
      <c r="G59" s="23">
        <v>0.13606071825249907</v>
      </c>
      <c r="H59" s="23">
        <v>0.25731210662717513</v>
      </c>
      <c r="I59" s="23">
        <v>0.20066641984450204</v>
      </c>
      <c r="J59" s="23">
        <v>0.13587560162902629</v>
      </c>
      <c r="K59" s="23">
        <v>0.1005183265457238</v>
      </c>
      <c r="L59" s="23">
        <v>0</v>
      </c>
      <c r="M59" s="24">
        <v>27010</v>
      </c>
      <c r="N59" s="23">
        <v>1.6949152542372881E-3</v>
      </c>
      <c r="O59" s="23">
        <v>3.3898305084745762E-3</v>
      </c>
      <c r="P59" s="23">
        <v>7.9661016949152536E-2</v>
      </c>
      <c r="Q59" s="23">
        <v>0.22203389830508474</v>
      </c>
      <c r="R59" s="23">
        <v>0.23220338983050848</v>
      </c>
      <c r="S59" s="23">
        <v>0.21694915254237288</v>
      </c>
      <c r="T59" s="23">
        <v>0.24237288135593221</v>
      </c>
      <c r="U59" s="23">
        <v>0</v>
      </c>
      <c r="V59" s="24">
        <v>2950</v>
      </c>
    </row>
    <row r="60" spans="2:22" x14ac:dyDescent="0.2">
      <c r="B60" s="33" t="s">
        <v>130</v>
      </c>
      <c r="C60" s="18" t="s">
        <v>143</v>
      </c>
      <c r="D60" s="18" t="s">
        <v>144</v>
      </c>
      <c r="E60" s="23">
        <v>5.7170542635658912E-2</v>
      </c>
      <c r="F60" s="23">
        <v>7.4127906976744193E-2</v>
      </c>
      <c r="G60" s="23">
        <v>0.11821705426356589</v>
      </c>
      <c r="H60" s="23">
        <v>0.2129360465116279</v>
      </c>
      <c r="I60" s="23">
        <v>0.20348837209302326</v>
      </c>
      <c r="J60" s="23">
        <v>0.17999031007751937</v>
      </c>
      <c r="K60" s="23">
        <v>0.15382751937984496</v>
      </c>
      <c r="L60" s="23">
        <v>0</v>
      </c>
      <c r="M60" s="24">
        <v>20640</v>
      </c>
      <c r="N60" s="23">
        <v>3.553719008264463E-2</v>
      </c>
      <c r="O60" s="23">
        <v>2.3140495867768594E-2</v>
      </c>
      <c r="P60" s="23">
        <v>4.9586776859504134E-2</v>
      </c>
      <c r="Q60" s="23">
        <v>0.11818181818181818</v>
      </c>
      <c r="R60" s="23">
        <v>0.19173553719008266</v>
      </c>
      <c r="S60" s="23">
        <v>0.25702479338842976</v>
      </c>
      <c r="T60" s="23">
        <v>0.32479338842975208</v>
      </c>
      <c r="U60" s="23">
        <v>0</v>
      </c>
      <c r="V60" s="24">
        <v>6050</v>
      </c>
    </row>
    <row r="61" spans="2:22" ht="6.75" customHeight="1" x14ac:dyDescent="0.2">
      <c r="D61" s="2"/>
      <c r="K61" s="7"/>
      <c r="N61" s="7"/>
      <c r="O61" s="7"/>
      <c r="P61" s="7"/>
      <c r="Q61" s="7"/>
      <c r="R61" s="7"/>
      <c r="S61" s="7"/>
      <c r="T61" s="7"/>
    </row>
    <row r="62" spans="2:22" x14ac:dyDescent="0.2">
      <c r="B62" s="33" t="s">
        <v>54</v>
      </c>
      <c r="C62" s="18" t="s">
        <v>145</v>
      </c>
      <c r="D62" s="21" t="s">
        <v>146</v>
      </c>
      <c r="E62" s="23">
        <v>9.4619105199516329E-2</v>
      </c>
      <c r="F62" s="23">
        <v>0.12001209189842806</v>
      </c>
      <c r="G62" s="23">
        <v>0.11154776299879081</v>
      </c>
      <c r="H62" s="23">
        <v>0.25120918984280532</v>
      </c>
      <c r="I62" s="23">
        <v>0.1967956469165659</v>
      </c>
      <c r="J62" s="23">
        <v>0.12273276904474002</v>
      </c>
      <c r="K62" s="23">
        <v>0.10338573155985489</v>
      </c>
      <c r="L62" s="23">
        <v>0</v>
      </c>
      <c r="M62" s="24">
        <v>16540</v>
      </c>
      <c r="N62" s="23" t="s">
        <v>558</v>
      </c>
      <c r="O62" s="23" t="s">
        <v>558</v>
      </c>
      <c r="P62" s="23" t="s">
        <v>558</v>
      </c>
      <c r="Q62" s="23" t="s">
        <v>558</v>
      </c>
      <c r="R62" s="23" t="s">
        <v>558</v>
      </c>
      <c r="S62" s="23" t="s">
        <v>558</v>
      </c>
      <c r="T62" s="23" t="s">
        <v>558</v>
      </c>
      <c r="U62" s="23" t="s">
        <v>558</v>
      </c>
      <c r="V62" s="24" t="s">
        <v>558</v>
      </c>
    </row>
    <row r="63" spans="2:22" x14ac:dyDescent="0.2">
      <c r="B63" s="33" t="s">
        <v>54</v>
      </c>
      <c r="C63" s="18" t="s">
        <v>147</v>
      </c>
      <c r="D63" s="21" t="s">
        <v>148</v>
      </c>
      <c r="E63" s="23">
        <v>8.6839749328558632E-2</v>
      </c>
      <c r="F63" s="23">
        <v>9.8478066248880933E-2</v>
      </c>
      <c r="G63" s="23">
        <v>0.11235452103849597</v>
      </c>
      <c r="H63" s="23">
        <v>0.22605192479856759</v>
      </c>
      <c r="I63" s="23">
        <v>0.19740376007162042</v>
      </c>
      <c r="J63" s="23">
        <v>0.15174574753804834</v>
      </c>
      <c r="K63" s="23">
        <v>0.12757385854968667</v>
      </c>
      <c r="L63" s="23">
        <v>0</v>
      </c>
      <c r="M63" s="24">
        <v>11170</v>
      </c>
      <c r="N63" s="23">
        <v>3.8224414303329221E-2</v>
      </c>
      <c r="O63" s="23">
        <v>2.8360049321824909E-2</v>
      </c>
      <c r="P63" s="23">
        <v>5.9186189889025895E-2</v>
      </c>
      <c r="Q63" s="23">
        <v>0.18495684340320592</v>
      </c>
      <c r="R63" s="23">
        <v>0.22688039457459927</v>
      </c>
      <c r="S63" s="23">
        <v>0.23181257706535141</v>
      </c>
      <c r="T63" s="23">
        <v>0.23057953144266338</v>
      </c>
      <c r="U63" s="23">
        <v>0</v>
      </c>
      <c r="V63" s="24">
        <v>4055</v>
      </c>
    </row>
    <row r="64" spans="2:22" x14ac:dyDescent="0.2">
      <c r="B64" s="33" t="s">
        <v>54</v>
      </c>
      <c r="C64" s="18" t="s">
        <v>149</v>
      </c>
      <c r="D64" s="21" t="s">
        <v>150</v>
      </c>
      <c r="E64" s="23">
        <v>0.11436781609195402</v>
      </c>
      <c r="F64" s="23">
        <v>0.10114942528735632</v>
      </c>
      <c r="G64" s="23">
        <v>9.9425287356321834E-2</v>
      </c>
      <c r="H64" s="23">
        <v>0.22011494252873562</v>
      </c>
      <c r="I64" s="23">
        <v>0.1793103448275862</v>
      </c>
      <c r="J64" s="23">
        <v>0.15057471264367817</v>
      </c>
      <c r="K64" s="23">
        <v>0.13563218390804599</v>
      </c>
      <c r="L64" s="23">
        <v>0</v>
      </c>
      <c r="M64" s="24">
        <v>8700</v>
      </c>
      <c r="N64" s="23">
        <v>6.7909454061251665E-2</v>
      </c>
      <c r="O64" s="23">
        <v>5.7256990679094538E-2</v>
      </c>
      <c r="P64" s="23">
        <v>7.456724367509987E-2</v>
      </c>
      <c r="Q64" s="23">
        <v>0.19840213049267644</v>
      </c>
      <c r="R64" s="23">
        <v>0.19573901464713714</v>
      </c>
      <c r="S64" s="23">
        <v>0.19573901464713714</v>
      </c>
      <c r="T64" s="23">
        <v>0.20905459387483355</v>
      </c>
      <c r="U64" s="23">
        <v>0</v>
      </c>
      <c r="V64" s="24">
        <v>3755</v>
      </c>
    </row>
    <row r="65" spans="2:22" x14ac:dyDescent="0.2">
      <c r="B65" s="33" t="s">
        <v>54</v>
      </c>
      <c r="C65" s="18" t="s">
        <v>151</v>
      </c>
      <c r="D65" s="21" t="s">
        <v>152</v>
      </c>
      <c r="E65" s="23">
        <v>7.8125E-2</v>
      </c>
      <c r="F65" s="23">
        <v>7.9190340909090912E-2</v>
      </c>
      <c r="G65" s="23">
        <v>9.5880681818181823E-2</v>
      </c>
      <c r="H65" s="23">
        <v>0.19637784090909091</v>
      </c>
      <c r="I65" s="23">
        <v>0.19424715909090909</v>
      </c>
      <c r="J65" s="23">
        <v>0.18821022727272727</v>
      </c>
      <c r="K65" s="23">
        <v>0.16796875</v>
      </c>
      <c r="L65" s="23">
        <v>0</v>
      </c>
      <c r="M65" s="24">
        <v>14080</v>
      </c>
      <c r="N65" s="23">
        <v>4.1666666666666664E-2</v>
      </c>
      <c r="O65" s="23">
        <v>2.4305555555555556E-2</v>
      </c>
      <c r="P65" s="23">
        <v>5.9895833333333336E-2</v>
      </c>
      <c r="Q65" s="23">
        <v>0.17881944444444445</v>
      </c>
      <c r="R65" s="23">
        <v>0.19618055555555555</v>
      </c>
      <c r="S65" s="23">
        <v>0.24739583333333334</v>
      </c>
      <c r="T65" s="23">
        <v>0.2517361111111111</v>
      </c>
      <c r="U65" s="23">
        <v>0</v>
      </c>
      <c r="V65" s="24">
        <v>5760</v>
      </c>
    </row>
    <row r="66" spans="2:22" x14ac:dyDescent="0.2">
      <c r="B66" s="33" t="s">
        <v>54</v>
      </c>
      <c r="C66" s="18" t="s">
        <v>153</v>
      </c>
      <c r="D66" s="21" t="s">
        <v>154</v>
      </c>
      <c r="E66" s="23">
        <v>6.607629427792916E-2</v>
      </c>
      <c r="F66" s="23">
        <v>9.4686648501362394E-2</v>
      </c>
      <c r="G66" s="23">
        <v>0.10694822888283378</v>
      </c>
      <c r="H66" s="23">
        <v>0.21934604904632152</v>
      </c>
      <c r="I66" s="23">
        <v>0.1989100817438692</v>
      </c>
      <c r="J66" s="23">
        <v>0.18392370572207084</v>
      </c>
      <c r="K66" s="23">
        <v>0.13010899182561309</v>
      </c>
      <c r="L66" s="23">
        <v>0</v>
      </c>
      <c r="M66" s="24">
        <v>7340</v>
      </c>
      <c r="N66" s="23">
        <v>6.0606060606060608E-2</v>
      </c>
      <c r="O66" s="23">
        <v>3.4090909090909088E-2</v>
      </c>
      <c r="P66" s="23">
        <v>4.5454545454545456E-2</v>
      </c>
      <c r="Q66" s="23">
        <v>0.10227272727272728</v>
      </c>
      <c r="R66" s="23">
        <v>0.16287878787878787</v>
      </c>
      <c r="S66" s="23">
        <v>0.28409090909090912</v>
      </c>
      <c r="T66" s="23">
        <v>0.31060606060606061</v>
      </c>
      <c r="U66" s="23">
        <v>0</v>
      </c>
      <c r="V66" s="24">
        <v>1320</v>
      </c>
    </row>
    <row r="67" spans="2:22" x14ac:dyDescent="0.2">
      <c r="B67" s="33" t="s">
        <v>54</v>
      </c>
      <c r="C67" s="18" t="s">
        <v>155</v>
      </c>
      <c r="D67" s="21" t="s">
        <v>156</v>
      </c>
      <c r="E67" s="23">
        <v>9.9665357194820309E-2</v>
      </c>
      <c r="F67" s="23">
        <v>0.10795867888840389</v>
      </c>
      <c r="G67" s="23">
        <v>0.11101411319656627</v>
      </c>
      <c r="H67" s="23">
        <v>0.23672341044667539</v>
      </c>
      <c r="I67" s="23">
        <v>0.19845773315873708</v>
      </c>
      <c r="J67" s="23">
        <v>0.14084097191910375</v>
      </c>
      <c r="K67" s="23">
        <v>0.1053397351956933</v>
      </c>
      <c r="L67" s="23">
        <v>0</v>
      </c>
      <c r="M67" s="24">
        <v>34365</v>
      </c>
      <c r="N67" s="23">
        <v>7.7818627450980393E-2</v>
      </c>
      <c r="O67" s="23">
        <v>4.1666666666666664E-2</v>
      </c>
      <c r="P67" s="23">
        <v>5.6985294117647058E-2</v>
      </c>
      <c r="Q67" s="23">
        <v>0.16789215686274508</v>
      </c>
      <c r="R67" s="23">
        <v>0.18933823529411764</v>
      </c>
      <c r="S67" s="23">
        <v>0.22426470588235295</v>
      </c>
      <c r="T67" s="23">
        <v>0.24264705882352941</v>
      </c>
      <c r="U67" s="23">
        <v>0</v>
      </c>
      <c r="V67" s="24">
        <v>8160</v>
      </c>
    </row>
    <row r="68" spans="2:22" x14ac:dyDescent="0.2">
      <c r="B68" s="33" t="s">
        <v>54</v>
      </c>
      <c r="C68" s="18" t="s">
        <v>157</v>
      </c>
      <c r="D68" s="21" t="s">
        <v>158</v>
      </c>
      <c r="E68" s="23">
        <v>9.6035734226688999E-2</v>
      </c>
      <c r="F68" s="23">
        <v>0.12116136236739251</v>
      </c>
      <c r="G68" s="23">
        <v>0.11501954215522055</v>
      </c>
      <c r="H68" s="23">
        <v>0.25795644891122277</v>
      </c>
      <c r="I68" s="23">
        <v>0.19653824678950307</v>
      </c>
      <c r="J68" s="23">
        <v>0.12618648799553323</v>
      </c>
      <c r="K68" s="23">
        <v>8.7660524846454493E-2</v>
      </c>
      <c r="L68" s="23">
        <v>0</v>
      </c>
      <c r="M68" s="24">
        <v>8955</v>
      </c>
      <c r="N68" s="23">
        <v>0.11581291759465479</v>
      </c>
      <c r="O68" s="23">
        <v>5.1224944320712694E-2</v>
      </c>
      <c r="P68" s="23">
        <v>6.4587973273942098E-2</v>
      </c>
      <c r="Q68" s="23">
        <v>0.21826280623608019</v>
      </c>
      <c r="R68" s="23">
        <v>0.19376391982182628</v>
      </c>
      <c r="S68" s="23">
        <v>0.18930957683741648</v>
      </c>
      <c r="T68" s="23">
        <v>0.16703786191536749</v>
      </c>
      <c r="U68" s="23">
        <v>0</v>
      </c>
      <c r="V68" s="24">
        <v>2245</v>
      </c>
    </row>
    <row r="69" spans="2:22" x14ac:dyDescent="0.2">
      <c r="B69" s="33" t="s">
        <v>54</v>
      </c>
      <c r="C69" s="18" t="s">
        <v>159</v>
      </c>
      <c r="D69" s="21" t="s">
        <v>160</v>
      </c>
      <c r="E69" s="23">
        <v>6.9275929549902152E-2</v>
      </c>
      <c r="F69" s="23">
        <v>9.393346379647749E-2</v>
      </c>
      <c r="G69" s="23">
        <v>0.11702544031311155</v>
      </c>
      <c r="H69" s="23">
        <v>0.21800391389432486</v>
      </c>
      <c r="I69" s="23">
        <v>0.18982387475538159</v>
      </c>
      <c r="J69" s="23">
        <v>0.16477495107632095</v>
      </c>
      <c r="K69" s="23">
        <v>0.1471624266144814</v>
      </c>
      <c r="L69" s="23">
        <v>0</v>
      </c>
      <c r="M69" s="24">
        <v>12775</v>
      </c>
      <c r="N69" s="23">
        <v>3.7096774193548385E-2</v>
      </c>
      <c r="O69" s="23">
        <v>2.2580645161290321E-2</v>
      </c>
      <c r="P69" s="23">
        <v>5.6451612903225805E-2</v>
      </c>
      <c r="Q69" s="23">
        <v>0.15161290322580645</v>
      </c>
      <c r="R69" s="23">
        <v>0.17903225806451614</v>
      </c>
      <c r="S69" s="23">
        <v>0.25483870967741934</v>
      </c>
      <c r="T69" s="23">
        <v>0.29838709677419356</v>
      </c>
      <c r="U69" s="23">
        <v>0</v>
      </c>
      <c r="V69" s="24">
        <v>3100</v>
      </c>
    </row>
    <row r="70" spans="2:22" x14ac:dyDescent="0.2">
      <c r="B70" s="33" t="s">
        <v>54</v>
      </c>
      <c r="C70" s="18" t="s">
        <v>161</v>
      </c>
      <c r="D70" s="21" t="s">
        <v>162</v>
      </c>
      <c r="E70" s="23">
        <v>7.711598746081505E-2</v>
      </c>
      <c r="F70" s="23">
        <v>7.711598746081505E-2</v>
      </c>
      <c r="G70" s="23">
        <v>9.7805642633228843E-2</v>
      </c>
      <c r="H70" s="23">
        <v>0.25297805642633231</v>
      </c>
      <c r="I70" s="23">
        <v>0.20877742946708464</v>
      </c>
      <c r="J70" s="23">
        <v>0.15893416927899687</v>
      </c>
      <c r="K70" s="23">
        <v>0.12727272727272726</v>
      </c>
      <c r="L70" s="23">
        <v>0</v>
      </c>
      <c r="M70" s="24">
        <v>15950</v>
      </c>
      <c r="N70" s="23">
        <v>7.9734219269102985E-2</v>
      </c>
      <c r="O70" s="23">
        <v>4.9833887043189369E-2</v>
      </c>
      <c r="P70" s="23">
        <v>3.8205980066445183E-2</v>
      </c>
      <c r="Q70" s="23">
        <v>0.13122923588039867</v>
      </c>
      <c r="R70" s="23">
        <v>0.18272425249169436</v>
      </c>
      <c r="S70" s="23">
        <v>0.23920265780730898</v>
      </c>
      <c r="T70" s="23">
        <v>0.27906976744186046</v>
      </c>
      <c r="U70" s="23">
        <v>0</v>
      </c>
      <c r="V70" s="24">
        <v>3010</v>
      </c>
    </row>
    <row r="71" spans="2:22" x14ac:dyDescent="0.2">
      <c r="B71" s="33" t="s">
        <v>54</v>
      </c>
      <c r="C71" s="18" t="s">
        <v>163</v>
      </c>
      <c r="D71" s="21" t="s">
        <v>164</v>
      </c>
      <c r="E71" s="23">
        <v>0.11088607594936709</v>
      </c>
      <c r="F71" s="23">
        <v>0.10784810126582278</v>
      </c>
      <c r="G71" s="23">
        <v>0.10734177215189873</v>
      </c>
      <c r="H71" s="23">
        <v>0.24354430379746836</v>
      </c>
      <c r="I71" s="23">
        <v>0.18936708860759494</v>
      </c>
      <c r="J71" s="23">
        <v>0.13113924050632911</v>
      </c>
      <c r="K71" s="23">
        <v>0.10987341772151898</v>
      </c>
      <c r="L71" s="23">
        <v>0</v>
      </c>
      <c r="M71" s="24">
        <v>9875</v>
      </c>
      <c r="N71" s="23">
        <v>0.04</v>
      </c>
      <c r="O71" s="23">
        <v>6.6666666666666666E-2</v>
      </c>
      <c r="P71" s="23">
        <v>0.10666666666666667</v>
      </c>
      <c r="Q71" s="23">
        <v>0.28000000000000003</v>
      </c>
      <c r="R71" s="23">
        <v>0.25333333333333335</v>
      </c>
      <c r="S71" s="23">
        <v>0.16</v>
      </c>
      <c r="T71" s="23">
        <v>0.10666666666666667</v>
      </c>
      <c r="U71" s="23">
        <v>0</v>
      </c>
      <c r="V71" s="24">
        <v>375</v>
      </c>
    </row>
    <row r="72" spans="2:22" x14ac:dyDescent="0.2">
      <c r="B72" s="33" t="s">
        <v>54</v>
      </c>
      <c r="C72" s="18" t="s">
        <v>165</v>
      </c>
      <c r="D72" s="21" t="s">
        <v>166</v>
      </c>
      <c r="E72" s="23">
        <v>6.095679012345679E-2</v>
      </c>
      <c r="F72" s="23">
        <v>8.5648148148148154E-2</v>
      </c>
      <c r="G72" s="23">
        <v>9.6450617283950615E-2</v>
      </c>
      <c r="H72" s="23">
        <v>0.21373456790123457</v>
      </c>
      <c r="I72" s="23">
        <v>0.19058641975308643</v>
      </c>
      <c r="J72" s="23">
        <v>0.1875</v>
      </c>
      <c r="K72" s="23">
        <v>0.16589506172839505</v>
      </c>
      <c r="L72" s="23">
        <v>0</v>
      </c>
      <c r="M72" s="24">
        <v>6480</v>
      </c>
      <c r="N72" s="23">
        <v>4.3165467625899283E-2</v>
      </c>
      <c r="O72" s="23">
        <v>2.6378896882494004E-2</v>
      </c>
      <c r="P72" s="23">
        <v>3.8369304556354913E-2</v>
      </c>
      <c r="Q72" s="23">
        <v>0.1366906474820144</v>
      </c>
      <c r="R72" s="23">
        <v>0.17745803357314149</v>
      </c>
      <c r="S72" s="23">
        <v>0.25899280575539568</v>
      </c>
      <c r="T72" s="23">
        <v>0.31894484412470026</v>
      </c>
      <c r="U72" s="23">
        <v>0</v>
      </c>
      <c r="V72" s="24">
        <v>2085</v>
      </c>
    </row>
    <row r="73" spans="2:22" x14ac:dyDescent="0.2">
      <c r="B73" s="33" t="s">
        <v>54</v>
      </c>
      <c r="C73" s="18" t="s">
        <v>167</v>
      </c>
      <c r="D73" s="21" t="s">
        <v>168</v>
      </c>
      <c r="E73" s="23">
        <v>0.1013299556681444</v>
      </c>
      <c r="F73" s="23">
        <v>5.8264724509183026E-2</v>
      </c>
      <c r="G73" s="23">
        <v>9.1196960101329952E-2</v>
      </c>
      <c r="H73" s="23">
        <v>0.21215959468017734</v>
      </c>
      <c r="I73" s="23">
        <v>0.21089297023432552</v>
      </c>
      <c r="J73" s="23">
        <v>0.15959468017732742</v>
      </c>
      <c r="K73" s="23">
        <v>0.16529449018366055</v>
      </c>
      <c r="L73" s="23">
        <v>0</v>
      </c>
      <c r="M73" s="24">
        <v>7895</v>
      </c>
      <c r="N73" s="23">
        <v>7.857142857142857E-2</v>
      </c>
      <c r="O73" s="23">
        <v>4.2857142857142858E-2</v>
      </c>
      <c r="P73" s="23">
        <v>7.2619047619047625E-2</v>
      </c>
      <c r="Q73" s="23">
        <v>0.18333333333333332</v>
      </c>
      <c r="R73" s="23">
        <v>0.21904761904761905</v>
      </c>
      <c r="S73" s="23">
        <v>0.19047619047619047</v>
      </c>
      <c r="T73" s="23">
        <v>0.21309523809523809</v>
      </c>
      <c r="U73" s="23">
        <v>0</v>
      </c>
      <c r="V73" s="24">
        <v>4200</v>
      </c>
    </row>
    <row r="74" spans="2:22" x14ac:dyDescent="0.2">
      <c r="B74" s="33" t="s">
        <v>54</v>
      </c>
      <c r="C74" s="18" t="s">
        <v>169</v>
      </c>
      <c r="D74" s="21" t="s">
        <v>170</v>
      </c>
      <c r="E74" s="23">
        <v>6.2853551225644247E-2</v>
      </c>
      <c r="F74" s="23">
        <v>9.8051539912005034E-2</v>
      </c>
      <c r="G74" s="23">
        <v>0.11187932118164676</v>
      </c>
      <c r="H74" s="23">
        <v>0.21935889377749843</v>
      </c>
      <c r="I74" s="23">
        <v>0.20238843494657449</v>
      </c>
      <c r="J74" s="23">
        <v>0.1583909490886235</v>
      </c>
      <c r="K74" s="23">
        <v>0.14770584538026399</v>
      </c>
      <c r="L74" s="23">
        <v>0</v>
      </c>
      <c r="M74" s="24">
        <v>7955</v>
      </c>
      <c r="N74" s="23">
        <v>4.793028322440087E-2</v>
      </c>
      <c r="O74" s="23">
        <v>3.4858387799564274E-2</v>
      </c>
      <c r="P74" s="23">
        <v>7.407407407407407E-2</v>
      </c>
      <c r="Q74" s="23">
        <v>0.16339869281045752</v>
      </c>
      <c r="R74" s="23">
        <v>0.17647058823529413</v>
      </c>
      <c r="S74" s="23">
        <v>0.2113289760348584</v>
      </c>
      <c r="T74" s="23">
        <v>0.29193899782135074</v>
      </c>
      <c r="U74" s="23">
        <v>0</v>
      </c>
      <c r="V74" s="24">
        <v>2295</v>
      </c>
    </row>
    <row r="75" spans="2:22" x14ac:dyDescent="0.2">
      <c r="B75" s="33" t="s">
        <v>67</v>
      </c>
      <c r="C75" s="18" t="s">
        <v>171</v>
      </c>
      <c r="D75" s="21" t="s">
        <v>172</v>
      </c>
      <c r="E75" s="23">
        <v>9.567448680351906E-2</v>
      </c>
      <c r="F75" s="23">
        <v>7.1114369501466282E-2</v>
      </c>
      <c r="G75" s="23">
        <v>9.05425219941349E-2</v>
      </c>
      <c r="H75" s="23">
        <v>0.27785923753665687</v>
      </c>
      <c r="I75" s="23">
        <v>0.20344574780058652</v>
      </c>
      <c r="J75" s="23">
        <v>0.14222873900293256</v>
      </c>
      <c r="K75" s="23">
        <v>0.11950146627565983</v>
      </c>
      <c r="L75" s="23">
        <v>0</v>
      </c>
      <c r="M75" s="24">
        <v>13640</v>
      </c>
      <c r="N75" s="23">
        <v>4.0087463556851312E-2</v>
      </c>
      <c r="O75" s="23">
        <v>2.696793002915452E-2</v>
      </c>
      <c r="P75" s="23">
        <v>7.7259475218658891E-2</v>
      </c>
      <c r="Q75" s="23">
        <v>0.25874635568513121</v>
      </c>
      <c r="R75" s="23">
        <v>0.26020408163265307</v>
      </c>
      <c r="S75" s="23">
        <v>0.18367346938775511</v>
      </c>
      <c r="T75" s="23">
        <v>0.15306122448979592</v>
      </c>
      <c r="U75" s="23">
        <v>0</v>
      </c>
      <c r="V75" s="24">
        <v>6860</v>
      </c>
    </row>
    <row r="76" spans="2:22" x14ac:dyDescent="0.2">
      <c r="B76" s="33" t="s">
        <v>67</v>
      </c>
      <c r="C76" s="18" t="s">
        <v>173</v>
      </c>
      <c r="D76" s="21" t="s">
        <v>174</v>
      </c>
      <c r="E76" s="23">
        <v>0.10753749013417521</v>
      </c>
      <c r="F76" s="23">
        <v>8.9779005524861885E-2</v>
      </c>
      <c r="G76" s="23">
        <v>0.10438042620363062</v>
      </c>
      <c r="H76" s="23">
        <v>0.28354380426203629</v>
      </c>
      <c r="I76" s="23">
        <v>0.21981057616416733</v>
      </c>
      <c r="J76" s="23">
        <v>0.11878453038674033</v>
      </c>
      <c r="K76" s="23">
        <v>7.6361483820047357E-2</v>
      </c>
      <c r="L76" s="23">
        <v>0</v>
      </c>
      <c r="M76" s="24">
        <v>25340</v>
      </c>
      <c r="N76" s="23">
        <v>7.6131687242798354E-2</v>
      </c>
      <c r="O76" s="23">
        <v>4.8010973936899862E-2</v>
      </c>
      <c r="P76" s="23">
        <v>8.2304526748971193E-2</v>
      </c>
      <c r="Q76" s="23">
        <v>0.2544581618655693</v>
      </c>
      <c r="R76" s="23">
        <v>0.24005486968449932</v>
      </c>
      <c r="S76" s="23">
        <v>0.16735253772290809</v>
      </c>
      <c r="T76" s="23">
        <v>0.13168724279835392</v>
      </c>
      <c r="U76" s="23">
        <v>0</v>
      </c>
      <c r="V76" s="24">
        <v>7290</v>
      </c>
    </row>
    <row r="77" spans="2:22" x14ac:dyDescent="0.2">
      <c r="B77" s="33" t="s">
        <v>67</v>
      </c>
      <c r="C77" s="18" t="s">
        <v>175</v>
      </c>
      <c r="D77" s="21" t="s">
        <v>176</v>
      </c>
      <c r="E77" s="23">
        <v>0.11363636363636363</v>
      </c>
      <c r="F77" s="23">
        <v>6.1403508771929821E-2</v>
      </c>
      <c r="G77" s="23">
        <v>8.4928229665071769E-2</v>
      </c>
      <c r="H77" s="23">
        <v>0.23484848484848486</v>
      </c>
      <c r="I77" s="23">
        <v>0.22527910685805422</v>
      </c>
      <c r="J77" s="23">
        <v>0.15829346092503987</v>
      </c>
      <c r="K77" s="23">
        <v>0.12081339712918661</v>
      </c>
      <c r="L77" s="23">
        <v>0</v>
      </c>
      <c r="M77" s="24">
        <v>12540</v>
      </c>
      <c r="N77" s="23">
        <v>7.2368421052631582E-2</v>
      </c>
      <c r="O77" s="23">
        <v>3.8377192982456142E-2</v>
      </c>
      <c r="P77" s="23">
        <v>6.1403508771929821E-2</v>
      </c>
      <c r="Q77" s="23">
        <v>0.18201754385964913</v>
      </c>
      <c r="R77" s="23">
        <v>0.22587719298245615</v>
      </c>
      <c r="S77" s="23">
        <v>0.21271929824561403</v>
      </c>
      <c r="T77" s="23">
        <v>0.20723684210526316</v>
      </c>
      <c r="U77" s="23">
        <v>0</v>
      </c>
      <c r="V77" s="24">
        <v>4560</v>
      </c>
    </row>
    <row r="78" spans="2:22" x14ac:dyDescent="0.2">
      <c r="B78" s="33" t="s">
        <v>67</v>
      </c>
      <c r="C78" s="18" t="s">
        <v>177</v>
      </c>
      <c r="D78" s="21" t="s">
        <v>178</v>
      </c>
      <c r="E78" s="23">
        <v>9.5368916797488226E-2</v>
      </c>
      <c r="F78" s="23">
        <v>9.4191522762951341E-2</v>
      </c>
      <c r="G78" s="23">
        <v>0.11185243328100471</v>
      </c>
      <c r="H78" s="23">
        <v>0.30219780219780218</v>
      </c>
      <c r="I78" s="23">
        <v>0.22488226059654631</v>
      </c>
      <c r="J78" s="23">
        <v>0.1043956043956044</v>
      </c>
      <c r="K78" s="23">
        <v>6.7503924646781788E-2</v>
      </c>
      <c r="L78" s="23">
        <v>0</v>
      </c>
      <c r="M78" s="24">
        <v>12740</v>
      </c>
      <c r="N78" s="23" t="s">
        <v>558</v>
      </c>
      <c r="O78" s="23" t="s">
        <v>558</v>
      </c>
      <c r="P78" s="23" t="s">
        <v>558</v>
      </c>
      <c r="Q78" s="23" t="s">
        <v>558</v>
      </c>
      <c r="R78" s="23" t="s">
        <v>558</v>
      </c>
      <c r="S78" s="23" t="s">
        <v>558</v>
      </c>
      <c r="T78" s="23" t="s">
        <v>558</v>
      </c>
      <c r="U78" s="23" t="s">
        <v>558</v>
      </c>
      <c r="V78" s="24" t="s">
        <v>558</v>
      </c>
    </row>
    <row r="79" spans="2:22" x14ac:dyDescent="0.2">
      <c r="B79" s="33" t="s">
        <v>67</v>
      </c>
      <c r="C79" s="18" t="s">
        <v>179</v>
      </c>
      <c r="D79" s="21" t="s">
        <v>180</v>
      </c>
      <c r="E79" s="23">
        <v>0.10833333333333334</v>
      </c>
      <c r="F79" s="23">
        <v>0.13157894736842105</v>
      </c>
      <c r="G79" s="23">
        <v>9.3421052631578946E-2</v>
      </c>
      <c r="H79" s="23">
        <v>0.21052631578947367</v>
      </c>
      <c r="I79" s="23">
        <v>0.18903508771929825</v>
      </c>
      <c r="J79" s="23">
        <v>0.13991228070175438</v>
      </c>
      <c r="K79" s="23">
        <v>0.12719298245614036</v>
      </c>
      <c r="L79" s="23">
        <v>0</v>
      </c>
      <c r="M79" s="24">
        <v>11400</v>
      </c>
      <c r="N79" s="23">
        <v>6.1269146608315096E-2</v>
      </c>
      <c r="O79" s="23">
        <v>4.8140043763676151E-2</v>
      </c>
      <c r="P79" s="23">
        <v>5.9080962800875277E-2</v>
      </c>
      <c r="Q79" s="23">
        <v>0.14223194748358861</v>
      </c>
      <c r="R79" s="23">
        <v>0.19474835886214442</v>
      </c>
      <c r="S79" s="23">
        <v>0.22100656455142231</v>
      </c>
      <c r="T79" s="23">
        <v>0.2713347921225383</v>
      </c>
      <c r="U79" s="23">
        <v>0</v>
      </c>
      <c r="V79" s="24">
        <v>2285</v>
      </c>
    </row>
    <row r="80" spans="2:22" x14ac:dyDescent="0.2">
      <c r="B80" s="33" t="s">
        <v>67</v>
      </c>
      <c r="C80" s="18" t="s">
        <v>181</v>
      </c>
      <c r="D80" s="21" t="s">
        <v>182</v>
      </c>
      <c r="E80" s="23">
        <v>9.5829195630585895E-2</v>
      </c>
      <c r="F80" s="23">
        <v>9.1857000993048665E-2</v>
      </c>
      <c r="G80" s="23">
        <v>0.11320754716981132</v>
      </c>
      <c r="H80" s="23">
        <v>0.28351539225422046</v>
      </c>
      <c r="I80" s="23">
        <v>0.24925521350546176</v>
      </c>
      <c r="J80" s="23">
        <v>0.11469712015888779</v>
      </c>
      <c r="K80" s="23">
        <v>5.1638530287984111E-2</v>
      </c>
      <c r="L80" s="23">
        <v>0</v>
      </c>
      <c r="M80" s="24">
        <v>10070</v>
      </c>
      <c r="N80" s="23">
        <v>5.090311986863711E-2</v>
      </c>
      <c r="O80" s="23">
        <v>4.7619047619047616E-2</v>
      </c>
      <c r="P80" s="23">
        <v>8.2101806239737271E-2</v>
      </c>
      <c r="Q80" s="23">
        <v>0.27422003284072249</v>
      </c>
      <c r="R80" s="23">
        <v>0.28243021346469621</v>
      </c>
      <c r="S80" s="23">
        <v>0.15763546798029557</v>
      </c>
      <c r="T80" s="23">
        <v>0.10509031198686371</v>
      </c>
      <c r="U80" s="23">
        <v>0</v>
      </c>
      <c r="V80" s="24">
        <v>3045</v>
      </c>
    </row>
    <row r="81" spans="2:22" x14ac:dyDescent="0.2">
      <c r="B81" s="33" t="s">
        <v>67</v>
      </c>
      <c r="C81" s="18" t="s">
        <v>183</v>
      </c>
      <c r="D81" s="21" t="s">
        <v>184</v>
      </c>
      <c r="E81" s="23">
        <v>8.4331797235023043E-2</v>
      </c>
      <c r="F81" s="23">
        <v>7.1428571428571425E-2</v>
      </c>
      <c r="G81" s="23">
        <v>0.12073732718894009</v>
      </c>
      <c r="H81" s="23">
        <v>0.36774193548387096</v>
      </c>
      <c r="I81" s="23">
        <v>0.22119815668202766</v>
      </c>
      <c r="J81" s="23">
        <v>9.4930875576036869E-2</v>
      </c>
      <c r="K81" s="23">
        <v>3.9631336405529953E-2</v>
      </c>
      <c r="L81" s="23">
        <v>0</v>
      </c>
      <c r="M81" s="24">
        <v>10850</v>
      </c>
      <c r="N81" s="23">
        <v>6.3492063492063489E-2</v>
      </c>
      <c r="O81" s="23">
        <v>2.9100529100529099E-2</v>
      </c>
      <c r="P81" s="23">
        <v>7.407407407407407E-2</v>
      </c>
      <c r="Q81" s="23">
        <v>0.24338624338624337</v>
      </c>
      <c r="R81" s="23">
        <v>0.24603174603174602</v>
      </c>
      <c r="S81" s="23">
        <v>0.20105820105820105</v>
      </c>
      <c r="T81" s="23">
        <v>0.14550264550264549</v>
      </c>
      <c r="U81" s="23">
        <v>0</v>
      </c>
      <c r="V81" s="24">
        <v>1890</v>
      </c>
    </row>
    <row r="82" spans="2:22" x14ac:dyDescent="0.2">
      <c r="B82" s="33" t="s">
        <v>67</v>
      </c>
      <c r="C82" s="18" t="s">
        <v>185</v>
      </c>
      <c r="D82" s="21" t="s">
        <v>186</v>
      </c>
      <c r="E82" s="23">
        <v>5.1081165778752741E-2</v>
      </c>
      <c r="F82" s="23">
        <v>4.3873393920401127E-2</v>
      </c>
      <c r="G82" s="23">
        <v>8.7433406455656532E-2</v>
      </c>
      <c r="H82" s="23">
        <v>0.28423691632717019</v>
      </c>
      <c r="I82" s="23">
        <v>0.27577561892823566</v>
      </c>
      <c r="J82" s="23">
        <v>0.16828580382325289</v>
      </c>
      <c r="K82" s="23">
        <v>8.9313694766530866E-2</v>
      </c>
      <c r="L82" s="23">
        <v>0</v>
      </c>
      <c r="M82" s="24">
        <v>15955</v>
      </c>
      <c r="N82" s="23">
        <v>4.5498547918683449E-2</v>
      </c>
      <c r="O82" s="23">
        <v>3.3881897386253627E-2</v>
      </c>
      <c r="P82" s="23">
        <v>6.2923523717328164E-2</v>
      </c>
      <c r="Q82" s="23">
        <v>0.23330106485963215</v>
      </c>
      <c r="R82" s="23">
        <v>0.2575024201355276</v>
      </c>
      <c r="S82" s="23">
        <v>0.21103581800580831</v>
      </c>
      <c r="T82" s="23">
        <v>0.15682478218780252</v>
      </c>
      <c r="U82" s="23">
        <v>0</v>
      </c>
      <c r="V82" s="24">
        <v>5165</v>
      </c>
    </row>
    <row r="83" spans="2:22" x14ac:dyDescent="0.2">
      <c r="B83" s="33" t="s">
        <v>67</v>
      </c>
      <c r="C83" s="18" t="s">
        <v>187</v>
      </c>
      <c r="D83" s="21" t="s">
        <v>188</v>
      </c>
      <c r="E83" s="23" t="s">
        <v>558</v>
      </c>
      <c r="F83" s="23" t="s">
        <v>558</v>
      </c>
      <c r="G83" s="23" t="s">
        <v>558</v>
      </c>
      <c r="H83" s="23" t="s">
        <v>558</v>
      </c>
      <c r="I83" s="23" t="s">
        <v>558</v>
      </c>
      <c r="J83" s="23" t="s">
        <v>558</v>
      </c>
      <c r="K83" s="23" t="s">
        <v>558</v>
      </c>
      <c r="L83" s="23" t="s">
        <v>558</v>
      </c>
      <c r="M83" s="24" t="s">
        <v>558</v>
      </c>
      <c r="N83" s="23" t="s">
        <v>558</v>
      </c>
      <c r="O83" s="23" t="s">
        <v>558</v>
      </c>
      <c r="P83" s="23" t="s">
        <v>558</v>
      </c>
      <c r="Q83" s="23" t="s">
        <v>558</v>
      </c>
      <c r="R83" s="23" t="s">
        <v>558</v>
      </c>
      <c r="S83" s="23" t="s">
        <v>558</v>
      </c>
      <c r="T83" s="23" t="s">
        <v>558</v>
      </c>
      <c r="U83" s="23" t="s">
        <v>558</v>
      </c>
      <c r="V83" s="24" t="s">
        <v>558</v>
      </c>
    </row>
    <row r="84" spans="2:22" x14ac:dyDescent="0.2">
      <c r="B84" s="33" t="s">
        <v>67</v>
      </c>
      <c r="C84" s="18" t="s">
        <v>189</v>
      </c>
      <c r="D84" s="21" t="s">
        <v>190</v>
      </c>
      <c r="E84" s="23">
        <v>0.11709090909090909</v>
      </c>
      <c r="F84" s="23">
        <v>7.8545454545454543E-2</v>
      </c>
      <c r="G84" s="23">
        <v>0.10472727272727272</v>
      </c>
      <c r="H84" s="23">
        <v>0.22254545454545455</v>
      </c>
      <c r="I84" s="23">
        <v>0.19781818181818181</v>
      </c>
      <c r="J84" s="23">
        <v>0.14181818181818182</v>
      </c>
      <c r="K84" s="23">
        <v>0.13745454545454547</v>
      </c>
      <c r="L84" s="23">
        <v>0</v>
      </c>
      <c r="M84" s="24">
        <v>6875</v>
      </c>
      <c r="N84" s="23" t="s">
        <v>558</v>
      </c>
      <c r="O84" s="23" t="s">
        <v>558</v>
      </c>
      <c r="P84" s="23" t="s">
        <v>558</v>
      </c>
      <c r="Q84" s="23" t="s">
        <v>558</v>
      </c>
      <c r="R84" s="23" t="s">
        <v>558</v>
      </c>
      <c r="S84" s="23" t="s">
        <v>558</v>
      </c>
      <c r="T84" s="23" t="s">
        <v>558</v>
      </c>
      <c r="U84" s="23" t="s">
        <v>558</v>
      </c>
      <c r="V84" s="24" t="s">
        <v>558</v>
      </c>
    </row>
    <row r="85" spans="2:22" x14ac:dyDescent="0.2">
      <c r="B85" s="33" t="s">
        <v>67</v>
      </c>
      <c r="C85" s="18" t="s">
        <v>191</v>
      </c>
      <c r="D85" s="21" t="s">
        <v>192</v>
      </c>
      <c r="E85" s="23">
        <v>0.10562180579216354</v>
      </c>
      <c r="F85" s="23">
        <v>6.7461669505962524E-2</v>
      </c>
      <c r="G85" s="23">
        <v>9.8126064735945484E-2</v>
      </c>
      <c r="H85" s="23">
        <v>0.25792163543441227</v>
      </c>
      <c r="I85" s="23">
        <v>0.23270868824531515</v>
      </c>
      <c r="J85" s="23">
        <v>0.14071550255536627</v>
      </c>
      <c r="K85" s="23">
        <v>9.7103918228279393E-2</v>
      </c>
      <c r="L85" s="23">
        <v>0</v>
      </c>
      <c r="M85" s="24">
        <v>14675</v>
      </c>
      <c r="N85" s="23">
        <v>0.11425206124852769</v>
      </c>
      <c r="O85" s="23">
        <v>5.8892815076560662E-2</v>
      </c>
      <c r="P85" s="23">
        <v>6.5959952885747936E-2</v>
      </c>
      <c r="Q85" s="23">
        <v>0.20848056537102475</v>
      </c>
      <c r="R85" s="23">
        <v>0.22968197879858657</v>
      </c>
      <c r="S85" s="23">
        <v>0.17785630153121318</v>
      </c>
      <c r="T85" s="23">
        <v>0.143698468786808</v>
      </c>
      <c r="U85" s="23">
        <v>0</v>
      </c>
      <c r="V85" s="24">
        <v>4245</v>
      </c>
    </row>
    <row r="86" spans="2:22" x14ac:dyDescent="0.2">
      <c r="B86" s="33" t="s">
        <v>67</v>
      </c>
      <c r="C86" s="18" t="s">
        <v>193</v>
      </c>
      <c r="D86" s="21" t="s">
        <v>194</v>
      </c>
      <c r="E86" s="23">
        <v>7.4842534271952574E-2</v>
      </c>
      <c r="F86" s="23">
        <v>5.6687662097072988E-2</v>
      </c>
      <c r="G86" s="23">
        <v>9.4108929233049282E-2</v>
      </c>
      <c r="H86" s="23">
        <v>0.23490181548721747</v>
      </c>
      <c r="I86" s="23">
        <v>0.23230826231937754</v>
      </c>
      <c r="J86" s="23">
        <v>0.1648758799555391</v>
      </c>
      <c r="K86" s="23">
        <v>0.14227491663579103</v>
      </c>
      <c r="L86" s="23">
        <v>0</v>
      </c>
      <c r="M86" s="24">
        <v>13495</v>
      </c>
      <c r="N86" s="23" t="s">
        <v>558</v>
      </c>
      <c r="O86" s="23" t="s">
        <v>558</v>
      </c>
      <c r="P86" s="23" t="s">
        <v>558</v>
      </c>
      <c r="Q86" s="23" t="s">
        <v>558</v>
      </c>
      <c r="R86" s="23" t="s">
        <v>558</v>
      </c>
      <c r="S86" s="23" t="s">
        <v>558</v>
      </c>
      <c r="T86" s="23" t="s">
        <v>558</v>
      </c>
      <c r="U86" s="23" t="s">
        <v>558</v>
      </c>
      <c r="V86" s="24" t="s">
        <v>558</v>
      </c>
    </row>
    <row r="87" spans="2:22" x14ac:dyDescent="0.2">
      <c r="B87" s="33" t="s">
        <v>67</v>
      </c>
      <c r="C87" s="18" t="s">
        <v>195</v>
      </c>
      <c r="D87" s="21" t="s">
        <v>196</v>
      </c>
      <c r="E87" s="23">
        <v>2.0372010628875111E-2</v>
      </c>
      <c r="F87" s="23">
        <v>4.0744021257750222E-2</v>
      </c>
      <c r="G87" s="23">
        <v>7.3516386182462354E-2</v>
      </c>
      <c r="H87" s="23">
        <v>0.31443755535872453</v>
      </c>
      <c r="I87" s="23">
        <v>0.3383525243578388</v>
      </c>
      <c r="J87" s="23">
        <v>0.17183348095659876</v>
      </c>
      <c r="K87" s="23">
        <v>4.0744021257750222E-2</v>
      </c>
      <c r="L87" s="23">
        <v>0</v>
      </c>
      <c r="M87" s="24">
        <v>5645</v>
      </c>
      <c r="N87" s="23">
        <v>0</v>
      </c>
      <c r="O87" s="23">
        <v>0.05</v>
      </c>
      <c r="P87" s="23">
        <v>0.05</v>
      </c>
      <c r="Q87" s="23">
        <v>0.25</v>
      </c>
      <c r="R87" s="23">
        <v>0.4</v>
      </c>
      <c r="S87" s="23">
        <v>0.2</v>
      </c>
      <c r="T87" s="23">
        <v>0.05</v>
      </c>
      <c r="U87" s="23">
        <v>0</v>
      </c>
      <c r="V87" s="24">
        <v>100</v>
      </c>
    </row>
    <row r="88" spans="2:22" x14ac:dyDescent="0.2">
      <c r="B88" s="33" t="s">
        <v>67</v>
      </c>
      <c r="C88" s="18" t="s">
        <v>197</v>
      </c>
      <c r="D88" s="21" t="s">
        <v>198</v>
      </c>
      <c r="E88" s="23">
        <v>9.7527200791295746E-2</v>
      </c>
      <c r="F88" s="23">
        <v>7.0029673590504452E-2</v>
      </c>
      <c r="G88" s="23">
        <v>9.416419386745796E-2</v>
      </c>
      <c r="H88" s="23">
        <v>0.24846686449060337</v>
      </c>
      <c r="I88" s="23">
        <v>0.22690405539070227</v>
      </c>
      <c r="J88" s="23">
        <v>0.14975272007912957</v>
      </c>
      <c r="K88" s="23">
        <v>0.11335311572700296</v>
      </c>
      <c r="L88" s="23">
        <v>0</v>
      </c>
      <c r="M88" s="24">
        <v>25275</v>
      </c>
      <c r="N88" s="23" t="s">
        <v>558</v>
      </c>
      <c r="O88" s="23" t="s">
        <v>558</v>
      </c>
      <c r="P88" s="23" t="s">
        <v>558</v>
      </c>
      <c r="Q88" s="23" t="s">
        <v>558</v>
      </c>
      <c r="R88" s="23" t="s">
        <v>558</v>
      </c>
      <c r="S88" s="23" t="s">
        <v>558</v>
      </c>
      <c r="T88" s="23" t="s">
        <v>558</v>
      </c>
      <c r="U88" s="23" t="s">
        <v>558</v>
      </c>
      <c r="V88" s="24" t="s">
        <v>558</v>
      </c>
    </row>
    <row r="89" spans="2:22" x14ac:dyDescent="0.2">
      <c r="B89" s="33" t="s">
        <v>67</v>
      </c>
      <c r="C89" s="18" t="s">
        <v>199</v>
      </c>
      <c r="D89" s="21" t="s">
        <v>200</v>
      </c>
      <c r="E89" s="23">
        <v>0.10194174757281553</v>
      </c>
      <c r="F89" s="23">
        <v>6.9781553398058249E-2</v>
      </c>
      <c r="G89" s="23">
        <v>9.7694174757281552E-2</v>
      </c>
      <c r="H89" s="23">
        <v>0.26941747572815533</v>
      </c>
      <c r="I89" s="23">
        <v>0.22148058252427186</v>
      </c>
      <c r="J89" s="23">
        <v>0.13895631067961164</v>
      </c>
      <c r="K89" s="23">
        <v>0.10072815533980582</v>
      </c>
      <c r="L89" s="23">
        <v>0</v>
      </c>
      <c r="M89" s="24">
        <v>8240</v>
      </c>
      <c r="N89" s="23">
        <v>6.3683304647160072E-2</v>
      </c>
      <c r="O89" s="23">
        <v>4.8192771084337352E-2</v>
      </c>
      <c r="P89" s="23">
        <v>9.1222030981067126E-2</v>
      </c>
      <c r="Q89" s="23">
        <v>0.23407917383820998</v>
      </c>
      <c r="R89" s="23">
        <v>0.22375215146299485</v>
      </c>
      <c r="S89" s="23">
        <v>0.18416523235800344</v>
      </c>
      <c r="T89" s="23">
        <v>0.1549053356282272</v>
      </c>
      <c r="U89" s="23">
        <v>0</v>
      </c>
      <c r="V89" s="24">
        <v>2905</v>
      </c>
    </row>
    <row r="90" spans="2:22" x14ac:dyDescent="0.2">
      <c r="B90" s="33" t="s">
        <v>67</v>
      </c>
      <c r="C90" s="18" t="s">
        <v>201</v>
      </c>
      <c r="D90" s="21" t="s">
        <v>202</v>
      </c>
      <c r="E90" s="23">
        <v>0.13735177865612649</v>
      </c>
      <c r="F90" s="23">
        <v>8.1027667984189727E-2</v>
      </c>
      <c r="G90" s="23">
        <v>8.7944664031620559E-2</v>
      </c>
      <c r="H90" s="23">
        <v>0.233201581027668</v>
      </c>
      <c r="I90" s="23">
        <v>0.2134387351778656</v>
      </c>
      <c r="J90" s="23">
        <v>0.14130434782608695</v>
      </c>
      <c r="K90" s="23">
        <v>0.1067193675889328</v>
      </c>
      <c r="L90" s="23">
        <v>0</v>
      </c>
      <c r="M90" s="24">
        <v>5060</v>
      </c>
      <c r="N90" s="23">
        <v>9.3333333333333338E-2</v>
      </c>
      <c r="O90" s="23">
        <v>6.222222222222222E-2</v>
      </c>
      <c r="P90" s="23">
        <v>7.7777777777777779E-2</v>
      </c>
      <c r="Q90" s="23">
        <v>0.22222222222222221</v>
      </c>
      <c r="R90" s="23">
        <v>0.23555555555555555</v>
      </c>
      <c r="S90" s="23">
        <v>0.15777777777777777</v>
      </c>
      <c r="T90" s="23">
        <v>0.14888888888888888</v>
      </c>
      <c r="U90" s="23">
        <v>0</v>
      </c>
      <c r="V90" s="24">
        <v>2250</v>
      </c>
    </row>
    <row r="91" spans="2:22" x14ac:dyDescent="0.2">
      <c r="B91" s="33" t="s">
        <v>67</v>
      </c>
      <c r="C91" s="18" t="s">
        <v>203</v>
      </c>
      <c r="D91" s="21" t="s">
        <v>204</v>
      </c>
      <c r="E91" s="23">
        <v>5.2236001503194289E-2</v>
      </c>
      <c r="F91" s="23">
        <v>4.9229612927470877E-2</v>
      </c>
      <c r="G91" s="23">
        <v>0.13077790304396844</v>
      </c>
      <c r="H91" s="23">
        <v>0.35625704622322435</v>
      </c>
      <c r="I91" s="23">
        <v>0.2506576475009395</v>
      </c>
      <c r="J91" s="23">
        <v>0.11649755730928223</v>
      </c>
      <c r="K91" s="23">
        <v>4.4344231491920329E-2</v>
      </c>
      <c r="L91" s="23">
        <v>0</v>
      </c>
      <c r="M91" s="24">
        <v>13305</v>
      </c>
      <c r="N91" s="23">
        <v>2.3809523809523808E-2</v>
      </c>
      <c r="O91" s="23">
        <v>1.9047619047619049E-2</v>
      </c>
      <c r="P91" s="23">
        <v>8.7301587301587297E-2</v>
      </c>
      <c r="Q91" s="23">
        <v>0.32063492063492066</v>
      </c>
      <c r="R91" s="23">
        <v>0.28730158730158728</v>
      </c>
      <c r="S91" s="23">
        <v>0.17301587301587301</v>
      </c>
      <c r="T91" s="23">
        <v>9.0476190476190474E-2</v>
      </c>
      <c r="U91" s="23">
        <v>0</v>
      </c>
      <c r="V91" s="24">
        <v>3150</v>
      </c>
    </row>
    <row r="92" spans="2:22" x14ac:dyDescent="0.2">
      <c r="B92" s="33" t="s">
        <v>67</v>
      </c>
      <c r="C92" s="18" t="s">
        <v>205</v>
      </c>
      <c r="D92" s="21" t="s">
        <v>206</v>
      </c>
      <c r="E92" s="23">
        <v>0.12211466865227104</v>
      </c>
      <c r="F92" s="23">
        <v>0.10349962769918093</v>
      </c>
      <c r="G92" s="23">
        <v>0.10945644080416977</v>
      </c>
      <c r="H92" s="23">
        <v>0.27103499627699179</v>
      </c>
      <c r="I92" s="23">
        <v>0.21295606850335072</v>
      </c>
      <c r="J92" s="23">
        <v>0.10498883097542815</v>
      </c>
      <c r="K92" s="23">
        <v>7.5949367088607597E-2</v>
      </c>
      <c r="L92" s="23">
        <v>0</v>
      </c>
      <c r="M92" s="24">
        <v>6715</v>
      </c>
      <c r="N92" s="23">
        <v>0.10942249240121581</v>
      </c>
      <c r="O92" s="23">
        <v>6.3829787234042548E-2</v>
      </c>
      <c r="P92" s="23">
        <v>5.4711246200607903E-2</v>
      </c>
      <c r="Q92" s="23">
        <v>0.21276595744680851</v>
      </c>
      <c r="R92" s="23">
        <v>0.24924012158054712</v>
      </c>
      <c r="S92" s="23">
        <v>0.1580547112462006</v>
      </c>
      <c r="T92" s="23">
        <v>0.1519756838905775</v>
      </c>
      <c r="U92" s="23">
        <v>0</v>
      </c>
      <c r="V92" s="24">
        <v>1645</v>
      </c>
    </row>
    <row r="93" spans="2:22" x14ac:dyDescent="0.2">
      <c r="B93" s="33" t="s">
        <v>78</v>
      </c>
      <c r="C93" s="18" t="s">
        <v>207</v>
      </c>
      <c r="D93" s="21" t="s">
        <v>208</v>
      </c>
      <c r="E93" s="23" t="s">
        <v>558</v>
      </c>
      <c r="F93" s="23" t="s">
        <v>558</v>
      </c>
      <c r="G93" s="23" t="s">
        <v>558</v>
      </c>
      <c r="H93" s="23" t="s">
        <v>558</v>
      </c>
      <c r="I93" s="23" t="s">
        <v>558</v>
      </c>
      <c r="J93" s="23" t="s">
        <v>558</v>
      </c>
      <c r="K93" s="23" t="s">
        <v>558</v>
      </c>
      <c r="L93" s="23" t="s">
        <v>558</v>
      </c>
      <c r="M93" s="24" t="s">
        <v>558</v>
      </c>
      <c r="N93" s="23" t="s">
        <v>558</v>
      </c>
      <c r="O93" s="23" t="s">
        <v>558</v>
      </c>
      <c r="P93" s="23" t="s">
        <v>558</v>
      </c>
      <c r="Q93" s="23" t="s">
        <v>558</v>
      </c>
      <c r="R93" s="23" t="s">
        <v>558</v>
      </c>
      <c r="S93" s="23" t="s">
        <v>558</v>
      </c>
      <c r="T93" s="23" t="s">
        <v>558</v>
      </c>
      <c r="U93" s="23" t="s">
        <v>558</v>
      </c>
      <c r="V93" s="24" t="s">
        <v>558</v>
      </c>
    </row>
    <row r="94" spans="2:22" x14ac:dyDescent="0.2">
      <c r="B94" s="33" t="s">
        <v>78</v>
      </c>
      <c r="C94" s="18" t="s">
        <v>209</v>
      </c>
      <c r="D94" s="21" t="s">
        <v>210</v>
      </c>
      <c r="E94" s="23">
        <v>5.8539944903581269E-2</v>
      </c>
      <c r="F94" s="23">
        <v>6.8181818181818177E-2</v>
      </c>
      <c r="G94" s="23">
        <v>9.4352617079889803E-2</v>
      </c>
      <c r="H94" s="23">
        <v>0.20798898071625344</v>
      </c>
      <c r="I94" s="23">
        <v>0.21280991735537191</v>
      </c>
      <c r="J94" s="23">
        <v>0.19972451790633608</v>
      </c>
      <c r="K94" s="23">
        <v>0.1584022038567493</v>
      </c>
      <c r="L94" s="23">
        <v>0</v>
      </c>
      <c r="M94" s="24">
        <v>7260</v>
      </c>
      <c r="N94" s="23">
        <v>2.9612756264236904E-2</v>
      </c>
      <c r="O94" s="23">
        <v>1.8223234624145785E-2</v>
      </c>
      <c r="P94" s="23">
        <v>3.4168564920273349E-2</v>
      </c>
      <c r="Q94" s="23">
        <v>0.12528473804100229</v>
      </c>
      <c r="R94" s="23">
        <v>0.19134396355353075</v>
      </c>
      <c r="S94" s="23">
        <v>0.296127562642369</v>
      </c>
      <c r="T94" s="23">
        <v>0.30523917995444189</v>
      </c>
      <c r="U94" s="23">
        <v>0</v>
      </c>
      <c r="V94" s="24">
        <v>2195</v>
      </c>
    </row>
    <row r="95" spans="2:22" x14ac:dyDescent="0.2">
      <c r="B95" s="33" t="s">
        <v>78</v>
      </c>
      <c r="C95" s="18" t="s">
        <v>211</v>
      </c>
      <c r="D95" s="21" t="s">
        <v>212</v>
      </c>
      <c r="E95" s="23">
        <v>0.12253829321663019</v>
      </c>
      <c r="F95" s="23">
        <v>0.11889132020423049</v>
      </c>
      <c r="G95" s="23">
        <v>9.7009482129832236E-2</v>
      </c>
      <c r="H95" s="23">
        <v>0.21444201312910285</v>
      </c>
      <c r="I95" s="23">
        <v>0.18088986141502553</v>
      </c>
      <c r="J95" s="23">
        <v>0.1487964989059081</v>
      </c>
      <c r="K95" s="23">
        <v>0.1174325309992706</v>
      </c>
      <c r="L95" s="23">
        <v>0</v>
      </c>
      <c r="M95" s="24">
        <v>6855</v>
      </c>
      <c r="N95" s="23" t="s">
        <v>558</v>
      </c>
      <c r="O95" s="23" t="s">
        <v>558</v>
      </c>
      <c r="P95" s="23" t="s">
        <v>558</v>
      </c>
      <c r="Q95" s="23" t="s">
        <v>558</v>
      </c>
      <c r="R95" s="23" t="s">
        <v>558</v>
      </c>
      <c r="S95" s="23" t="s">
        <v>558</v>
      </c>
      <c r="T95" s="23" t="s">
        <v>558</v>
      </c>
      <c r="U95" s="23" t="s">
        <v>558</v>
      </c>
      <c r="V95" s="24" t="s">
        <v>558</v>
      </c>
    </row>
    <row r="96" spans="2:22" x14ac:dyDescent="0.2">
      <c r="B96" s="33" t="s">
        <v>78</v>
      </c>
      <c r="C96" s="18" t="s">
        <v>213</v>
      </c>
      <c r="D96" s="21" t="s">
        <v>214</v>
      </c>
      <c r="E96" s="23">
        <v>7.6392311483489406E-2</v>
      </c>
      <c r="F96" s="23">
        <v>8.5756530310497778E-2</v>
      </c>
      <c r="G96" s="23">
        <v>0.10152784622966979</v>
      </c>
      <c r="H96" s="23">
        <v>0.23755544603252834</v>
      </c>
      <c r="I96" s="23">
        <v>0.21291276490882208</v>
      </c>
      <c r="J96" s="23">
        <v>0.15722030556924593</v>
      </c>
      <c r="K96" s="23">
        <v>0.12863479546574666</v>
      </c>
      <c r="L96" s="23">
        <v>0</v>
      </c>
      <c r="M96" s="24">
        <v>10145</v>
      </c>
      <c r="N96" s="23">
        <v>3.4755134281200632E-2</v>
      </c>
      <c r="O96" s="23">
        <v>3.0015797788309637E-2</v>
      </c>
      <c r="P96" s="23">
        <v>6.1611374407582936E-2</v>
      </c>
      <c r="Q96" s="23">
        <v>0.22274881516587677</v>
      </c>
      <c r="R96" s="23">
        <v>0.21958925750394945</v>
      </c>
      <c r="S96" s="23">
        <v>0.22432859399684044</v>
      </c>
      <c r="T96" s="23">
        <v>0.20695102685624012</v>
      </c>
      <c r="U96" s="23">
        <v>0</v>
      </c>
      <c r="V96" s="24">
        <v>3165</v>
      </c>
    </row>
    <row r="97" spans="2:22" x14ac:dyDescent="0.2">
      <c r="B97" s="33" t="s">
        <v>78</v>
      </c>
      <c r="C97" s="18" t="s">
        <v>215</v>
      </c>
      <c r="D97" s="21" t="s">
        <v>216</v>
      </c>
      <c r="E97" s="23">
        <v>8.3234244946492272E-2</v>
      </c>
      <c r="F97" s="23">
        <v>0.10543004359889022</v>
      </c>
      <c r="G97" s="23">
        <v>0.1280221957986524</v>
      </c>
      <c r="H97" s="23">
        <v>0.26436781609195403</v>
      </c>
      <c r="I97" s="23">
        <v>0.19778042013476022</v>
      </c>
      <c r="J97" s="23">
        <v>0.12524772096710265</v>
      </c>
      <c r="K97" s="23">
        <v>9.5917558462148236E-2</v>
      </c>
      <c r="L97" s="23">
        <v>0</v>
      </c>
      <c r="M97" s="24">
        <v>12615</v>
      </c>
      <c r="N97" s="23">
        <v>6.9767441860465115E-2</v>
      </c>
      <c r="O97" s="23">
        <v>4.4186046511627906E-2</v>
      </c>
      <c r="P97" s="23">
        <v>4.6511627906976744E-2</v>
      </c>
      <c r="Q97" s="23">
        <v>0.11627906976744186</v>
      </c>
      <c r="R97" s="23">
        <v>0.17906976744186046</v>
      </c>
      <c r="S97" s="23">
        <v>0.24186046511627907</v>
      </c>
      <c r="T97" s="23">
        <v>0.3</v>
      </c>
      <c r="U97" s="23">
        <v>0</v>
      </c>
      <c r="V97" s="24">
        <v>2150</v>
      </c>
    </row>
    <row r="98" spans="2:22" x14ac:dyDescent="0.2">
      <c r="B98" s="33" t="s">
        <v>78</v>
      </c>
      <c r="C98" s="18" t="s">
        <v>217</v>
      </c>
      <c r="D98" s="21" t="s">
        <v>218</v>
      </c>
      <c r="E98" s="23">
        <v>9.7000810591731962E-2</v>
      </c>
      <c r="F98" s="23">
        <v>9.4839232639827076E-2</v>
      </c>
      <c r="G98" s="23">
        <v>0.14509592002161578</v>
      </c>
      <c r="H98" s="23">
        <v>0.23723318022156173</v>
      </c>
      <c r="I98" s="23">
        <v>0.20670089165090516</v>
      </c>
      <c r="J98" s="23">
        <v>0.12834369089435288</v>
      </c>
      <c r="K98" s="23">
        <v>9.0786273980005411E-2</v>
      </c>
      <c r="L98" s="23">
        <v>0</v>
      </c>
      <c r="M98" s="24">
        <v>18505</v>
      </c>
      <c r="N98" s="23" t="s">
        <v>558</v>
      </c>
      <c r="O98" s="23" t="s">
        <v>558</v>
      </c>
      <c r="P98" s="23" t="s">
        <v>558</v>
      </c>
      <c r="Q98" s="23" t="s">
        <v>558</v>
      </c>
      <c r="R98" s="23" t="s">
        <v>558</v>
      </c>
      <c r="S98" s="23" t="s">
        <v>558</v>
      </c>
      <c r="T98" s="23" t="s">
        <v>558</v>
      </c>
      <c r="U98" s="23" t="s">
        <v>558</v>
      </c>
      <c r="V98" s="24" t="s">
        <v>558</v>
      </c>
    </row>
    <row r="99" spans="2:22" x14ac:dyDescent="0.2">
      <c r="B99" s="33" t="s">
        <v>78</v>
      </c>
      <c r="C99" s="18" t="s">
        <v>219</v>
      </c>
      <c r="D99" s="21" t="s">
        <v>220</v>
      </c>
      <c r="E99" s="23">
        <v>7.0407040704070403E-2</v>
      </c>
      <c r="F99" s="23">
        <v>8.0308030803080313E-2</v>
      </c>
      <c r="G99" s="23">
        <v>0.12651265126512651</v>
      </c>
      <c r="H99" s="23">
        <v>0.30986431976530987</v>
      </c>
      <c r="I99" s="23">
        <v>0.2357902456912358</v>
      </c>
      <c r="J99" s="23">
        <v>0.11441144114411442</v>
      </c>
      <c r="K99" s="23">
        <v>6.1972863953061973E-2</v>
      </c>
      <c r="L99" s="23">
        <v>0</v>
      </c>
      <c r="M99" s="24">
        <v>13635</v>
      </c>
      <c r="N99" s="23">
        <v>6.9930069930069935E-2</v>
      </c>
      <c r="O99" s="23">
        <v>4.195804195804196E-2</v>
      </c>
      <c r="P99" s="23">
        <v>8.1118881118881117E-2</v>
      </c>
      <c r="Q99" s="23">
        <v>0.24895104895104894</v>
      </c>
      <c r="R99" s="23">
        <v>0.25874125874125875</v>
      </c>
      <c r="S99" s="23">
        <v>0.17062937062937064</v>
      </c>
      <c r="T99" s="23">
        <v>0.12867132867132866</v>
      </c>
      <c r="U99" s="23">
        <v>0</v>
      </c>
      <c r="V99" s="24">
        <v>3575</v>
      </c>
    </row>
    <row r="100" spans="2:22" x14ac:dyDescent="0.2">
      <c r="B100" s="33" t="s">
        <v>78</v>
      </c>
      <c r="C100" s="18" t="s">
        <v>221</v>
      </c>
      <c r="D100" s="21" t="s">
        <v>222</v>
      </c>
      <c r="E100" s="23">
        <v>6.8285280728376321E-2</v>
      </c>
      <c r="F100" s="23">
        <v>9.7116843702579669E-2</v>
      </c>
      <c r="G100" s="23">
        <v>0.10015174506828528</v>
      </c>
      <c r="H100" s="23">
        <v>0.2240768841679312</v>
      </c>
      <c r="I100" s="23">
        <v>0.21547799696509864</v>
      </c>
      <c r="J100" s="23">
        <v>0.16489630753667173</v>
      </c>
      <c r="K100" s="23">
        <v>0.12999494183105717</v>
      </c>
      <c r="L100" s="23">
        <v>0</v>
      </c>
      <c r="M100" s="24">
        <v>9885</v>
      </c>
      <c r="N100" s="23">
        <v>4.3782837127845885E-2</v>
      </c>
      <c r="O100" s="23">
        <v>2.4518388791593695E-2</v>
      </c>
      <c r="P100" s="23">
        <v>4.2031523642732049E-2</v>
      </c>
      <c r="Q100" s="23">
        <v>0.15411558669001751</v>
      </c>
      <c r="R100" s="23">
        <v>0.2136602451838879</v>
      </c>
      <c r="S100" s="23">
        <v>0.2574430823117338</v>
      </c>
      <c r="T100" s="23">
        <v>0.26269702276707529</v>
      </c>
      <c r="U100" s="23">
        <v>0</v>
      </c>
      <c r="V100" s="24">
        <v>2855</v>
      </c>
    </row>
    <row r="101" spans="2:22" x14ac:dyDescent="0.2">
      <c r="B101" s="33" t="s">
        <v>78</v>
      </c>
      <c r="C101" s="18" t="s">
        <v>223</v>
      </c>
      <c r="D101" s="21" t="s">
        <v>224</v>
      </c>
      <c r="E101" s="23">
        <v>7.9374624173181002E-2</v>
      </c>
      <c r="F101" s="23">
        <v>8.8995790739627184E-2</v>
      </c>
      <c r="G101" s="23">
        <v>0.11425135297654841</v>
      </c>
      <c r="H101" s="23">
        <v>0.23331328923631992</v>
      </c>
      <c r="I101" s="23">
        <v>0.20505111244738425</v>
      </c>
      <c r="J101" s="23">
        <v>0.14852675886951291</v>
      </c>
      <c r="K101" s="23">
        <v>0.13108839446782922</v>
      </c>
      <c r="L101" s="23">
        <v>0</v>
      </c>
      <c r="M101" s="24">
        <v>8315</v>
      </c>
      <c r="N101" s="23">
        <v>5.7522123893805309E-2</v>
      </c>
      <c r="O101" s="23">
        <v>3.7610619469026552E-2</v>
      </c>
      <c r="P101" s="23">
        <v>6.8584070796460173E-2</v>
      </c>
      <c r="Q101" s="23">
        <v>0.19911504424778761</v>
      </c>
      <c r="R101" s="23">
        <v>0.19690265486725664</v>
      </c>
      <c r="S101" s="23">
        <v>0.20132743362831859</v>
      </c>
      <c r="T101" s="23">
        <v>0.23893805309734514</v>
      </c>
      <c r="U101" s="23">
        <v>0</v>
      </c>
      <c r="V101" s="24">
        <v>2260</v>
      </c>
    </row>
    <row r="102" spans="2:22" x14ac:dyDescent="0.2">
      <c r="B102" s="33" t="s">
        <v>78</v>
      </c>
      <c r="C102" s="18" t="s">
        <v>225</v>
      </c>
      <c r="D102" s="21" t="s">
        <v>226</v>
      </c>
      <c r="E102" s="23">
        <v>8.5465711361310134E-2</v>
      </c>
      <c r="F102" s="23">
        <v>0.10337768679631525</v>
      </c>
      <c r="G102" s="23">
        <v>0.10542476970317298</v>
      </c>
      <c r="H102" s="23">
        <v>0.2262026612077789</v>
      </c>
      <c r="I102" s="23">
        <v>0.19447287615148415</v>
      </c>
      <c r="J102" s="23">
        <v>0.14994882292732856</v>
      </c>
      <c r="K102" s="23">
        <v>0.13613101330603888</v>
      </c>
      <c r="L102" s="23">
        <v>0</v>
      </c>
      <c r="M102" s="24">
        <v>9770</v>
      </c>
      <c r="N102" s="23">
        <v>5.7851239669421489E-2</v>
      </c>
      <c r="O102" s="23">
        <v>3.4435261707988982E-2</v>
      </c>
      <c r="P102" s="23">
        <v>5.5096418732782371E-2</v>
      </c>
      <c r="Q102" s="23">
        <v>0.18319559228650137</v>
      </c>
      <c r="R102" s="23">
        <v>0.21763085399449036</v>
      </c>
      <c r="S102" s="23">
        <v>0.21212121212121213</v>
      </c>
      <c r="T102" s="23">
        <v>0.23966942148760331</v>
      </c>
      <c r="U102" s="23">
        <v>0</v>
      </c>
      <c r="V102" s="24">
        <v>3630</v>
      </c>
    </row>
    <row r="103" spans="2:22" x14ac:dyDescent="0.2">
      <c r="B103" s="33" t="s">
        <v>78</v>
      </c>
      <c r="C103" s="18" t="s">
        <v>227</v>
      </c>
      <c r="D103" s="21" t="s">
        <v>228</v>
      </c>
      <c r="E103" s="23" t="s">
        <v>558</v>
      </c>
      <c r="F103" s="23" t="s">
        <v>558</v>
      </c>
      <c r="G103" s="23" t="s">
        <v>558</v>
      </c>
      <c r="H103" s="23" t="s">
        <v>558</v>
      </c>
      <c r="I103" s="23" t="s">
        <v>558</v>
      </c>
      <c r="J103" s="23" t="s">
        <v>558</v>
      </c>
      <c r="K103" s="23" t="s">
        <v>558</v>
      </c>
      <c r="L103" s="23" t="s">
        <v>558</v>
      </c>
      <c r="M103" s="24" t="s">
        <v>558</v>
      </c>
      <c r="N103" s="23" t="s">
        <v>558</v>
      </c>
      <c r="O103" s="23" t="s">
        <v>558</v>
      </c>
      <c r="P103" s="23" t="s">
        <v>558</v>
      </c>
      <c r="Q103" s="23" t="s">
        <v>558</v>
      </c>
      <c r="R103" s="23" t="s">
        <v>558</v>
      </c>
      <c r="S103" s="23" t="s">
        <v>558</v>
      </c>
      <c r="T103" s="23" t="s">
        <v>558</v>
      </c>
      <c r="U103" s="23" t="s">
        <v>558</v>
      </c>
      <c r="V103" s="24" t="s">
        <v>558</v>
      </c>
    </row>
    <row r="104" spans="2:22" x14ac:dyDescent="0.2">
      <c r="B104" s="33" t="s">
        <v>78</v>
      </c>
      <c r="C104" s="18" t="s">
        <v>229</v>
      </c>
      <c r="D104" s="21" t="s">
        <v>230</v>
      </c>
      <c r="E104" s="23" t="s">
        <v>558</v>
      </c>
      <c r="F104" s="23" t="s">
        <v>558</v>
      </c>
      <c r="G104" s="23" t="s">
        <v>558</v>
      </c>
      <c r="H104" s="23" t="s">
        <v>558</v>
      </c>
      <c r="I104" s="23" t="s">
        <v>558</v>
      </c>
      <c r="J104" s="23" t="s">
        <v>558</v>
      </c>
      <c r="K104" s="23" t="s">
        <v>558</v>
      </c>
      <c r="L104" s="23" t="s">
        <v>558</v>
      </c>
      <c r="M104" s="24" t="s">
        <v>558</v>
      </c>
      <c r="N104" s="23" t="s">
        <v>558</v>
      </c>
      <c r="O104" s="23" t="s">
        <v>558</v>
      </c>
      <c r="P104" s="23" t="s">
        <v>558</v>
      </c>
      <c r="Q104" s="23" t="s">
        <v>558</v>
      </c>
      <c r="R104" s="23" t="s">
        <v>558</v>
      </c>
      <c r="S104" s="23" t="s">
        <v>558</v>
      </c>
      <c r="T104" s="23" t="s">
        <v>558</v>
      </c>
      <c r="U104" s="23" t="s">
        <v>558</v>
      </c>
      <c r="V104" s="24" t="s">
        <v>558</v>
      </c>
    </row>
    <row r="105" spans="2:22" x14ac:dyDescent="0.2">
      <c r="B105" s="33" t="s">
        <v>78</v>
      </c>
      <c r="C105" s="18" t="s">
        <v>231</v>
      </c>
      <c r="D105" s="21" t="s">
        <v>232</v>
      </c>
      <c r="E105" s="23">
        <v>7.2485653881002712E-2</v>
      </c>
      <c r="F105" s="23">
        <v>7.399577167019028E-2</v>
      </c>
      <c r="G105" s="23">
        <v>0.12171549380851707</v>
      </c>
      <c r="H105" s="23">
        <v>0.22138326789489579</v>
      </c>
      <c r="I105" s="23">
        <v>0.20688613711869525</v>
      </c>
      <c r="J105" s="23">
        <v>0.17305949864089398</v>
      </c>
      <c r="K105" s="23">
        <v>0.13047417698580488</v>
      </c>
      <c r="L105" s="23">
        <v>0</v>
      </c>
      <c r="M105" s="24">
        <v>16555</v>
      </c>
      <c r="N105" s="23">
        <v>3.8246268656716417E-2</v>
      </c>
      <c r="O105" s="23">
        <v>2.9850746268656716E-2</v>
      </c>
      <c r="P105" s="23">
        <v>7.929104477611941E-2</v>
      </c>
      <c r="Q105" s="23">
        <v>0.1837686567164179</v>
      </c>
      <c r="R105" s="23">
        <v>0.20335820895522388</v>
      </c>
      <c r="S105" s="23">
        <v>0.23227611940298507</v>
      </c>
      <c r="T105" s="23">
        <v>0.23227611940298507</v>
      </c>
      <c r="U105" s="23">
        <v>0</v>
      </c>
      <c r="V105" s="24">
        <v>5360</v>
      </c>
    </row>
    <row r="106" spans="2:22" x14ac:dyDescent="0.2">
      <c r="B106" s="33" t="s">
        <v>78</v>
      </c>
      <c r="C106" s="18" t="s">
        <v>233</v>
      </c>
      <c r="D106" s="21" t="s">
        <v>234</v>
      </c>
      <c r="E106" s="23">
        <v>5.9227467811158799E-2</v>
      </c>
      <c r="F106" s="23">
        <v>7.0529327610872675E-2</v>
      </c>
      <c r="G106" s="23">
        <v>0.13719599427753934</v>
      </c>
      <c r="H106" s="23">
        <v>0.28612303290414881</v>
      </c>
      <c r="I106" s="23">
        <v>0.22074391988555078</v>
      </c>
      <c r="J106" s="23">
        <v>0.12718168812589414</v>
      </c>
      <c r="K106" s="23">
        <v>9.8998569384835478E-2</v>
      </c>
      <c r="L106" s="23">
        <v>0</v>
      </c>
      <c r="M106" s="24">
        <v>34950</v>
      </c>
      <c r="N106" s="23">
        <v>3.6891293654697489E-2</v>
      </c>
      <c r="O106" s="23">
        <v>2.4594195769798328E-2</v>
      </c>
      <c r="P106" s="23">
        <v>6.2961141170683715E-2</v>
      </c>
      <c r="Q106" s="23">
        <v>0.20806689621249386</v>
      </c>
      <c r="R106" s="23">
        <v>0.23561239547466797</v>
      </c>
      <c r="S106" s="23">
        <v>0.21642892277422529</v>
      </c>
      <c r="T106" s="23">
        <v>0.21544515494343336</v>
      </c>
      <c r="U106" s="23">
        <v>0</v>
      </c>
      <c r="V106" s="24">
        <v>10165</v>
      </c>
    </row>
    <row r="107" spans="2:22" x14ac:dyDescent="0.2">
      <c r="B107" s="33" t="s">
        <v>78</v>
      </c>
      <c r="C107" s="18" t="s">
        <v>235</v>
      </c>
      <c r="D107" s="21" t="s">
        <v>236</v>
      </c>
      <c r="E107" s="23">
        <v>9.961006735200284E-2</v>
      </c>
      <c r="F107" s="23">
        <v>0.1010280042538107</v>
      </c>
      <c r="G107" s="23">
        <v>0.12158808933002481</v>
      </c>
      <c r="H107" s="23">
        <v>0.2676355902162354</v>
      </c>
      <c r="I107" s="23">
        <v>0.19177596596951435</v>
      </c>
      <c r="J107" s="23">
        <v>0.12548741580999645</v>
      </c>
      <c r="K107" s="23">
        <v>9.2874867068415454E-2</v>
      </c>
      <c r="L107" s="23">
        <v>0</v>
      </c>
      <c r="M107" s="24">
        <v>14105</v>
      </c>
      <c r="N107" s="23" t="s">
        <v>558</v>
      </c>
      <c r="O107" s="23" t="s">
        <v>558</v>
      </c>
      <c r="P107" s="23" t="s">
        <v>558</v>
      </c>
      <c r="Q107" s="23" t="s">
        <v>558</v>
      </c>
      <c r="R107" s="23" t="s">
        <v>558</v>
      </c>
      <c r="S107" s="23" t="s">
        <v>558</v>
      </c>
      <c r="T107" s="23" t="s">
        <v>558</v>
      </c>
      <c r="U107" s="23" t="s">
        <v>558</v>
      </c>
      <c r="V107" s="24" t="s">
        <v>558</v>
      </c>
    </row>
    <row r="108" spans="2:22" x14ac:dyDescent="0.2">
      <c r="B108" s="33" t="s">
        <v>78</v>
      </c>
      <c r="C108" s="18" t="s">
        <v>237</v>
      </c>
      <c r="D108" s="21" t="s">
        <v>238</v>
      </c>
      <c r="E108" s="23">
        <v>0.10154185022026432</v>
      </c>
      <c r="F108" s="23">
        <v>9.8237885462555061E-2</v>
      </c>
      <c r="G108" s="23">
        <v>0.11585903083700441</v>
      </c>
      <c r="H108" s="23">
        <v>0.24889867841409691</v>
      </c>
      <c r="I108" s="23">
        <v>0.19625550660792951</v>
      </c>
      <c r="J108" s="23">
        <v>0.136784140969163</v>
      </c>
      <c r="K108" s="23">
        <v>0.1026431718061674</v>
      </c>
      <c r="L108" s="23">
        <v>0</v>
      </c>
      <c r="M108" s="24">
        <v>22700</v>
      </c>
      <c r="N108" s="23">
        <v>8.4507042253521125E-2</v>
      </c>
      <c r="O108" s="23">
        <v>5.3319919517102618E-2</v>
      </c>
      <c r="P108" s="23">
        <v>5.5331991951710263E-2</v>
      </c>
      <c r="Q108" s="23">
        <v>0.13380281690140844</v>
      </c>
      <c r="R108" s="23">
        <v>0.18410462776659961</v>
      </c>
      <c r="S108" s="23">
        <v>0.23541247484909456</v>
      </c>
      <c r="T108" s="23">
        <v>0.25352112676056338</v>
      </c>
      <c r="U108" s="23">
        <v>0</v>
      </c>
      <c r="V108" s="24">
        <v>4970</v>
      </c>
    </row>
    <row r="109" spans="2:22" x14ac:dyDescent="0.2">
      <c r="B109" s="33" t="s">
        <v>78</v>
      </c>
      <c r="C109" s="18" t="s">
        <v>239</v>
      </c>
      <c r="D109" s="21" t="s">
        <v>240</v>
      </c>
      <c r="E109" s="23">
        <v>9.5924764890282135E-2</v>
      </c>
      <c r="F109" s="23">
        <v>0.10929989550679206</v>
      </c>
      <c r="G109" s="23">
        <v>0.1375130616509927</v>
      </c>
      <c r="H109" s="23">
        <v>0.25350052246603971</v>
      </c>
      <c r="I109" s="23">
        <v>0.19059561128526645</v>
      </c>
      <c r="J109" s="23">
        <v>0.12560083594566354</v>
      </c>
      <c r="K109" s="23">
        <v>8.7565308254963434E-2</v>
      </c>
      <c r="L109" s="23">
        <v>0</v>
      </c>
      <c r="M109" s="24">
        <v>23925</v>
      </c>
      <c r="N109" s="23">
        <v>7.3205401563610523E-2</v>
      </c>
      <c r="O109" s="23">
        <v>5.4726368159203981E-2</v>
      </c>
      <c r="P109" s="23">
        <v>9.1684434968017064E-2</v>
      </c>
      <c r="Q109" s="23">
        <v>0.21321961620469082</v>
      </c>
      <c r="R109" s="23">
        <v>0.20611229566453448</v>
      </c>
      <c r="S109" s="23">
        <v>0.1869225302061123</v>
      </c>
      <c r="T109" s="23">
        <v>0.17412935323383086</v>
      </c>
      <c r="U109" s="23">
        <v>0</v>
      </c>
      <c r="V109" s="24">
        <v>7035</v>
      </c>
    </row>
    <row r="110" spans="2:22" x14ac:dyDescent="0.2">
      <c r="B110" s="33" t="s">
        <v>78</v>
      </c>
      <c r="C110" s="18" t="s">
        <v>241</v>
      </c>
      <c r="D110" s="21" t="s">
        <v>242</v>
      </c>
      <c r="E110" s="23">
        <v>6.2682689184800258E-2</v>
      </c>
      <c r="F110" s="23">
        <v>6.7879181552452095E-2</v>
      </c>
      <c r="G110" s="23">
        <v>0.10133160116921078</v>
      </c>
      <c r="H110" s="23">
        <v>0.21662877557648588</v>
      </c>
      <c r="I110" s="23">
        <v>0.20850925625202987</v>
      </c>
      <c r="J110" s="23">
        <v>0.18220201364079247</v>
      </c>
      <c r="K110" s="23">
        <v>0.1604417018512504</v>
      </c>
      <c r="L110" s="23">
        <v>0</v>
      </c>
      <c r="M110" s="24">
        <v>15395</v>
      </c>
      <c r="N110" s="23">
        <v>3.7569944044764186E-2</v>
      </c>
      <c r="O110" s="23">
        <v>2.3181454836131096E-2</v>
      </c>
      <c r="P110" s="23">
        <v>5.1159072741806554E-2</v>
      </c>
      <c r="Q110" s="23">
        <v>0.17346123101518784</v>
      </c>
      <c r="R110" s="23">
        <v>0.20543565147881696</v>
      </c>
      <c r="S110" s="23">
        <v>0.24940047961630696</v>
      </c>
      <c r="T110" s="23">
        <v>0.26139088729016785</v>
      </c>
      <c r="U110" s="23">
        <v>0</v>
      </c>
      <c r="V110" s="24">
        <v>6255</v>
      </c>
    </row>
    <row r="111" spans="2:22" x14ac:dyDescent="0.2">
      <c r="B111" s="33" t="s">
        <v>78</v>
      </c>
      <c r="C111" s="18" t="s">
        <v>243</v>
      </c>
      <c r="D111" s="21" t="s">
        <v>244</v>
      </c>
      <c r="E111" s="23">
        <v>8.4305408271474022E-2</v>
      </c>
      <c r="F111" s="23">
        <v>8.2184517497348883E-2</v>
      </c>
      <c r="G111" s="23">
        <v>0.10869565217391304</v>
      </c>
      <c r="H111" s="23">
        <v>0.23435843054082714</v>
      </c>
      <c r="I111" s="23">
        <v>0.20572640509013787</v>
      </c>
      <c r="J111" s="23">
        <v>0.15588547189819724</v>
      </c>
      <c r="K111" s="23">
        <v>0.12831389183457051</v>
      </c>
      <c r="L111" s="23">
        <v>0</v>
      </c>
      <c r="M111" s="24">
        <v>9430</v>
      </c>
      <c r="N111" s="23">
        <v>6.6101694915254236E-2</v>
      </c>
      <c r="O111" s="23">
        <v>3.7288135593220341E-2</v>
      </c>
      <c r="P111" s="23">
        <v>5.0847457627118647E-2</v>
      </c>
      <c r="Q111" s="23">
        <v>0.16440677966101694</v>
      </c>
      <c r="R111" s="23">
        <v>0.19830508474576272</v>
      </c>
      <c r="S111" s="23">
        <v>0.24237288135593221</v>
      </c>
      <c r="T111" s="23">
        <v>0.24067796610169492</v>
      </c>
      <c r="U111" s="23">
        <v>0</v>
      </c>
      <c r="V111" s="24">
        <v>2950</v>
      </c>
    </row>
    <row r="112" spans="2:22" x14ac:dyDescent="0.2">
      <c r="B112" s="33" t="s">
        <v>78</v>
      </c>
      <c r="C112" s="18" t="s">
        <v>245</v>
      </c>
      <c r="D112" s="21" t="s">
        <v>246</v>
      </c>
      <c r="E112" s="23">
        <v>6.2838569880823397E-2</v>
      </c>
      <c r="F112" s="23">
        <v>7.4033947273383888E-2</v>
      </c>
      <c r="G112" s="23">
        <v>0.11375947995666305</v>
      </c>
      <c r="H112" s="23">
        <v>0.2235464066449982</v>
      </c>
      <c r="I112" s="23">
        <v>0.20332249909714697</v>
      </c>
      <c r="J112" s="23">
        <v>0.17009750812567714</v>
      </c>
      <c r="K112" s="23">
        <v>0.15167930660888407</v>
      </c>
      <c r="L112" s="23">
        <v>0</v>
      </c>
      <c r="M112" s="24">
        <v>13845</v>
      </c>
      <c r="N112" s="23">
        <v>2.6166097838452786E-2</v>
      </c>
      <c r="O112" s="23">
        <v>1.9340159271899887E-2</v>
      </c>
      <c r="P112" s="23">
        <v>6.2571103526734922E-2</v>
      </c>
      <c r="Q112" s="23">
        <v>0.17178612059158135</v>
      </c>
      <c r="R112" s="23">
        <v>0.22525597269624573</v>
      </c>
      <c r="S112" s="23">
        <v>0.2434584755403868</v>
      </c>
      <c r="T112" s="23">
        <v>0.25142207053469851</v>
      </c>
      <c r="U112" s="23">
        <v>0</v>
      </c>
      <c r="V112" s="24">
        <v>4395</v>
      </c>
    </row>
    <row r="113" spans="2:22" x14ac:dyDescent="0.2">
      <c r="B113" s="33" t="s">
        <v>78</v>
      </c>
      <c r="C113" s="18" t="s">
        <v>247</v>
      </c>
      <c r="D113" s="21" t="s">
        <v>248</v>
      </c>
      <c r="E113" s="23">
        <v>6.9843878389482333E-2</v>
      </c>
      <c r="F113" s="23">
        <v>8.4634346754313888E-2</v>
      </c>
      <c r="G113" s="23">
        <v>0.10435497124075596</v>
      </c>
      <c r="H113" s="23">
        <v>0.18981101068200493</v>
      </c>
      <c r="I113" s="23">
        <v>0.19802793755135578</v>
      </c>
      <c r="J113" s="23">
        <v>0.19145439605587511</v>
      </c>
      <c r="K113" s="23">
        <v>0.161873459326212</v>
      </c>
      <c r="L113" s="23">
        <v>0</v>
      </c>
      <c r="M113" s="24">
        <v>6085</v>
      </c>
      <c r="N113" s="23">
        <v>7.5980392156862739E-2</v>
      </c>
      <c r="O113" s="23">
        <v>3.9215686274509803E-2</v>
      </c>
      <c r="P113" s="23">
        <v>5.1470588235294115E-2</v>
      </c>
      <c r="Q113" s="23">
        <v>0.13235294117647059</v>
      </c>
      <c r="R113" s="23">
        <v>0.17401960784313725</v>
      </c>
      <c r="S113" s="23">
        <v>0.23284313725490197</v>
      </c>
      <c r="T113" s="23">
        <v>0.29411764705882354</v>
      </c>
      <c r="U113" s="23">
        <v>0</v>
      </c>
      <c r="V113" s="24">
        <v>2040</v>
      </c>
    </row>
    <row r="114" spans="2:22" x14ac:dyDescent="0.2">
      <c r="B114" s="33" t="s">
        <v>101</v>
      </c>
      <c r="C114" s="18" t="s">
        <v>249</v>
      </c>
      <c r="D114" s="21" t="s">
        <v>250</v>
      </c>
      <c r="E114" s="23">
        <v>6.2597809076682318E-2</v>
      </c>
      <c r="F114" s="23">
        <v>8.1377151799687006E-2</v>
      </c>
      <c r="G114" s="23">
        <v>0.11815336463223787</v>
      </c>
      <c r="H114" s="23">
        <v>0.23787167449139279</v>
      </c>
      <c r="I114" s="23">
        <v>0.215962441314554</v>
      </c>
      <c r="J114" s="23">
        <v>0.16666666666666666</v>
      </c>
      <c r="K114" s="23">
        <v>0.11815336463223787</v>
      </c>
      <c r="L114" s="23">
        <v>0</v>
      </c>
      <c r="M114" s="24">
        <v>6390</v>
      </c>
      <c r="N114" s="23">
        <v>7.2131147540983612E-2</v>
      </c>
      <c r="O114" s="23">
        <v>3.6065573770491806E-2</v>
      </c>
      <c r="P114" s="23">
        <v>6.2295081967213117E-2</v>
      </c>
      <c r="Q114" s="23">
        <v>0.14426229508196722</v>
      </c>
      <c r="R114" s="23">
        <v>0.20983606557377049</v>
      </c>
      <c r="S114" s="23">
        <v>0.24918032786885247</v>
      </c>
      <c r="T114" s="23">
        <v>0.22295081967213115</v>
      </c>
      <c r="U114" s="23">
        <v>0</v>
      </c>
      <c r="V114" s="24">
        <v>1525</v>
      </c>
    </row>
    <row r="115" spans="2:22" x14ac:dyDescent="0.2">
      <c r="B115" s="33" t="s">
        <v>101</v>
      </c>
      <c r="C115" s="18" t="s">
        <v>251</v>
      </c>
      <c r="D115" s="21" t="s">
        <v>252</v>
      </c>
      <c r="E115" s="23">
        <v>7.883131201764057E-2</v>
      </c>
      <c r="F115" s="23">
        <v>9.3715545755237051E-2</v>
      </c>
      <c r="G115" s="23">
        <v>0.10970231532524807</v>
      </c>
      <c r="H115" s="23">
        <v>0.24586549062844543</v>
      </c>
      <c r="I115" s="23">
        <v>0.20782800441014332</v>
      </c>
      <c r="J115" s="23">
        <v>0.16097023153252479</v>
      </c>
      <c r="K115" s="23">
        <v>0.10308710033076075</v>
      </c>
      <c r="L115" s="23">
        <v>0</v>
      </c>
      <c r="M115" s="24">
        <v>9070</v>
      </c>
      <c r="N115" s="23">
        <v>5.1369863013698627E-2</v>
      </c>
      <c r="O115" s="23">
        <v>2.7397260273972601E-2</v>
      </c>
      <c r="P115" s="23">
        <v>5.4794520547945202E-2</v>
      </c>
      <c r="Q115" s="23">
        <v>0.17808219178082191</v>
      </c>
      <c r="R115" s="23">
        <v>0.21575342465753425</v>
      </c>
      <c r="S115" s="23">
        <v>0.25342465753424659</v>
      </c>
      <c r="T115" s="23">
        <v>0.21746575342465754</v>
      </c>
      <c r="U115" s="23">
        <v>0</v>
      </c>
      <c r="V115" s="24">
        <v>2920</v>
      </c>
    </row>
    <row r="116" spans="2:22" x14ac:dyDescent="0.2">
      <c r="B116" s="33" t="s">
        <v>101</v>
      </c>
      <c r="C116" s="18" t="s">
        <v>253</v>
      </c>
      <c r="D116" s="21" t="s">
        <v>254</v>
      </c>
      <c r="E116" s="23">
        <v>8.59375E-2</v>
      </c>
      <c r="F116" s="23">
        <v>7.8125E-2</v>
      </c>
      <c r="G116" s="23">
        <v>0.12053571428571429</v>
      </c>
      <c r="H116" s="23">
        <v>0.28236607142857145</v>
      </c>
      <c r="I116" s="23">
        <v>0.21595982142857142</v>
      </c>
      <c r="J116" s="23">
        <v>0.13839285714285715</v>
      </c>
      <c r="K116" s="23">
        <v>7.8683035714285712E-2</v>
      </c>
      <c r="L116" s="23">
        <v>0</v>
      </c>
      <c r="M116" s="24">
        <v>8960</v>
      </c>
      <c r="N116" s="23">
        <v>7.1729957805907171E-2</v>
      </c>
      <c r="O116" s="23">
        <v>5.9071729957805907E-2</v>
      </c>
      <c r="P116" s="23">
        <v>8.0168776371308023E-2</v>
      </c>
      <c r="Q116" s="23">
        <v>0.21940928270042195</v>
      </c>
      <c r="R116" s="23">
        <v>0.20464135021097046</v>
      </c>
      <c r="S116" s="23">
        <v>0.21518987341772153</v>
      </c>
      <c r="T116" s="23">
        <v>0.14978902953586498</v>
      </c>
      <c r="U116" s="23">
        <v>0</v>
      </c>
      <c r="V116" s="24">
        <v>2370</v>
      </c>
    </row>
    <row r="117" spans="2:22" x14ac:dyDescent="0.2">
      <c r="B117" s="33" t="s">
        <v>101</v>
      </c>
      <c r="C117" s="18" t="s">
        <v>255</v>
      </c>
      <c r="D117" s="21" t="s">
        <v>256</v>
      </c>
      <c r="E117" s="23">
        <v>7.3428749222153075E-2</v>
      </c>
      <c r="F117" s="23">
        <v>9.6141879278158052E-2</v>
      </c>
      <c r="G117" s="23">
        <v>0.12756689483509645</v>
      </c>
      <c r="H117" s="23">
        <v>0.25202240199128811</v>
      </c>
      <c r="I117" s="23">
        <v>0.21001866832607344</v>
      </c>
      <c r="J117" s="23">
        <v>0.14250155569383946</v>
      </c>
      <c r="K117" s="23">
        <v>9.8319850653391411E-2</v>
      </c>
      <c r="L117" s="23">
        <v>0</v>
      </c>
      <c r="M117" s="24">
        <v>16070</v>
      </c>
      <c r="N117" s="23">
        <v>4.2448979591836737E-2</v>
      </c>
      <c r="O117" s="23">
        <v>2.9387755102040815E-2</v>
      </c>
      <c r="P117" s="23">
        <v>0.10612244897959183</v>
      </c>
      <c r="Q117" s="23">
        <v>0.2416326530612245</v>
      </c>
      <c r="R117" s="23">
        <v>0.23673469387755103</v>
      </c>
      <c r="S117" s="23">
        <v>0.18775510204081633</v>
      </c>
      <c r="T117" s="23">
        <v>0.15510204081632653</v>
      </c>
      <c r="U117" s="23">
        <v>0</v>
      </c>
      <c r="V117" s="24">
        <v>6125</v>
      </c>
    </row>
    <row r="118" spans="2:22" x14ac:dyDescent="0.2">
      <c r="B118" s="33" t="s">
        <v>101</v>
      </c>
      <c r="C118" s="18" t="s">
        <v>257</v>
      </c>
      <c r="D118" s="21" t="s">
        <v>258</v>
      </c>
      <c r="E118" s="23" t="s">
        <v>558</v>
      </c>
      <c r="F118" s="23" t="s">
        <v>558</v>
      </c>
      <c r="G118" s="23" t="s">
        <v>558</v>
      </c>
      <c r="H118" s="23" t="s">
        <v>558</v>
      </c>
      <c r="I118" s="23" t="s">
        <v>558</v>
      </c>
      <c r="J118" s="23" t="s">
        <v>558</v>
      </c>
      <c r="K118" s="23" t="s">
        <v>558</v>
      </c>
      <c r="L118" s="23" t="s">
        <v>558</v>
      </c>
      <c r="M118" s="24" t="s">
        <v>558</v>
      </c>
      <c r="N118" s="23" t="s">
        <v>558</v>
      </c>
      <c r="O118" s="23" t="s">
        <v>558</v>
      </c>
      <c r="P118" s="23" t="s">
        <v>558</v>
      </c>
      <c r="Q118" s="23" t="s">
        <v>558</v>
      </c>
      <c r="R118" s="23" t="s">
        <v>558</v>
      </c>
      <c r="S118" s="23" t="s">
        <v>558</v>
      </c>
      <c r="T118" s="23" t="s">
        <v>558</v>
      </c>
      <c r="U118" s="23" t="s">
        <v>558</v>
      </c>
      <c r="V118" s="24" t="s">
        <v>558</v>
      </c>
    </row>
    <row r="119" spans="2:22" x14ac:dyDescent="0.2">
      <c r="B119" s="33" t="s">
        <v>101</v>
      </c>
      <c r="C119" s="18" t="s">
        <v>259</v>
      </c>
      <c r="D119" s="21" t="s">
        <v>260</v>
      </c>
      <c r="E119" s="23">
        <v>7.2767020612117428E-2</v>
      </c>
      <c r="F119" s="23">
        <v>8.4322298563397874E-2</v>
      </c>
      <c r="G119" s="23">
        <v>0.1146158650843223</v>
      </c>
      <c r="H119" s="23">
        <v>0.2495315427857589</v>
      </c>
      <c r="I119" s="23">
        <v>0.21143035602748284</v>
      </c>
      <c r="J119" s="23">
        <v>0.15396627108057465</v>
      </c>
      <c r="K119" s="23">
        <v>0.11305434103685197</v>
      </c>
      <c r="L119" s="23">
        <v>0</v>
      </c>
      <c r="M119" s="24">
        <v>16010</v>
      </c>
      <c r="N119" s="23">
        <v>9.1981132075471692E-2</v>
      </c>
      <c r="O119" s="23">
        <v>6.25E-2</v>
      </c>
      <c r="P119" s="23">
        <v>9.1981132075471692E-2</v>
      </c>
      <c r="Q119" s="23">
        <v>0.23113207547169812</v>
      </c>
      <c r="R119" s="23">
        <v>0.19457547169811321</v>
      </c>
      <c r="S119" s="23">
        <v>0.19221698113207547</v>
      </c>
      <c r="T119" s="23">
        <v>0.13561320754716982</v>
      </c>
      <c r="U119" s="23">
        <v>0</v>
      </c>
      <c r="V119" s="24">
        <v>4240</v>
      </c>
    </row>
    <row r="120" spans="2:22" x14ac:dyDescent="0.2">
      <c r="B120" s="33" t="s">
        <v>101</v>
      </c>
      <c r="C120" s="18" t="s">
        <v>261</v>
      </c>
      <c r="D120" s="21" t="s">
        <v>262</v>
      </c>
      <c r="E120" s="23">
        <v>0.10280373831775701</v>
      </c>
      <c r="F120" s="23">
        <v>5.7774001699235342E-2</v>
      </c>
      <c r="G120" s="23">
        <v>9.3457943925233641E-2</v>
      </c>
      <c r="H120" s="23">
        <v>0.2463891248937978</v>
      </c>
      <c r="I120" s="23">
        <v>0.20220900594732372</v>
      </c>
      <c r="J120" s="23">
        <v>0.16482582837723025</v>
      </c>
      <c r="K120" s="23">
        <v>0.13254035683942225</v>
      </c>
      <c r="L120" s="23">
        <v>0</v>
      </c>
      <c r="M120" s="24">
        <v>5885</v>
      </c>
      <c r="N120" s="23" t="s">
        <v>558</v>
      </c>
      <c r="O120" s="23" t="s">
        <v>558</v>
      </c>
      <c r="P120" s="23" t="s">
        <v>558</v>
      </c>
      <c r="Q120" s="23" t="s">
        <v>558</v>
      </c>
      <c r="R120" s="23" t="s">
        <v>558</v>
      </c>
      <c r="S120" s="23" t="s">
        <v>558</v>
      </c>
      <c r="T120" s="23" t="s">
        <v>558</v>
      </c>
      <c r="U120" s="23" t="s">
        <v>558</v>
      </c>
      <c r="V120" s="24" t="s">
        <v>558</v>
      </c>
    </row>
    <row r="121" spans="2:22" x14ac:dyDescent="0.2">
      <c r="B121" s="33" t="s">
        <v>101</v>
      </c>
      <c r="C121" s="18" t="s">
        <v>263</v>
      </c>
      <c r="D121" s="21" t="s">
        <v>264</v>
      </c>
      <c r="E121" s="23">
        <v>6.5134099616858232E-2</v>
      </c>
      <c r="F121" s="23">
        <v>7.5670498084291188E-2</v>
      </c>
      <c r="G121" s="23">
        <v>0.10919540229885058</v>
      </c>
      <c r="H121" s="23">
        <v>0.20306513409961685</v>
      </c>
      <c r="I121" s="23">
        <v>0.21551724137931033</v>
      </c>
      <c r="J121" s="23">
        <v>0.17720306513409961</v>
      </c>
      <c r="K121" s="23">
        <v>0.15421455938697318</v>
      </c>
      <c r="L121" s="23">
        <v>0</v>
      </c>
      <c r="M121" s="24">
        <v>5220</v>
      </c>
      <c r="N121" s="23">
        <v>5.4263565891472867E-2</v>
      </c>
      <c r="O121" s="23">
        <v>2.7131782945736434E-2</v>
      </c>
      <c r="P121" s="23">
        <v>3.875968992248062E-2</v>
      </c>
      <c r="Q121" s="23">
        <v>0.12790697674418605</v>
      </c>
      <c r="R121" s="23">
        <v>0.20930232558139536</v>
      </c>
      <c r="S121" s="23">
        <v>0.25193798449612403</v>
      </c>
      <c r="T121" s="23">
        <v>0.29457364341085274</v>
      </c>
      <c r="U121" s="23">
        <v>0</v>
      </c>
      <c r="V121" s="24">
        <v>1290</v>
      </c>
    </row>
    <row r="122" spans="2:22" x14ac:dyDescent="0.2">
      <c r="B122" s="33" t="s">
        <v>101</v>
      </c>
      <c r="C122" s="18" t="s">
        <v>265</v>
      </c>
      <c r="D122" s="21" t="s">
        <v>266</v>
      </c>
      <c r="E122" s="23">
        <v>9.2583616093068352E-2</v>
      </c>
      <c r="F122" s="23">
        <v>8.0465341735336884E-2</v>
      </c>
      <c r="G122" s="23">
        <v>0.11003393116820165</v>
      </c>
      <c r="H122" s="23">
        <v>0.22394571013087736</v>
      </c>
      <c r="I122" s="23">
        <v>0.19728550654386814</v>
      </c>
      <c r="J122" s="23">
        <v>0.16044595249636451</v>
      </c>
      <c r="K122" s="23">
        <v>0.13523994183228308</v>
      </c>
      <c r="L122" s="23">
        <v>0</v>
      </c>
      <c r="M122" s="24">
        <v>10315</v>
      </c>
      <c r="N122" s="23">
        <v>9.8016336056009332E-2</v>
      </c>
      <c r="O122" s="23">
        <v>9.2182030338389731E-2</v>
      </c>
      <c r="P122" s="23">
        <v>7.3512252042006995E-2</v>
      </c>
      <c r="Q122" s="23">
        <v>0.1516919486581097</v>
      </c>
      <c r="R122" s="23">
        <v>0.18436406067677946</v>
      </c>
      <c r="S122" s="23">
        <v>0.20186697782963828</v>
      </c>
      <c r="T122" s="23">
        <v>0.1971995332555426</v>
      </c>
      <c r="U122" s="23">
        <v>0</v>
      </c>
      <c r="V122" s="24">
        <v>4285</v>
      </c>
    </row>
    <row r="123" spans="2:22" x14ac:dyDescent="0.2">
      <c r="B123" s="33" t="s">
        <v>101</v>
      </c>
      <c r="C123" s="18" t="s">
        <v>267</v>
      </c>
      <c r="D123" s="21" t="s">
        <v>268</v>
      </c>
      <c r="E123" s="23">
        <v>7.9574252407501267E-2</v>
      </c>
      <c r="F123" s="23">
        <v>8.641662442980233E-2</v>
      </c>
      <c r="G123" s="23">
        <v>0.15002534211860111</v>
      </c>
      <c r="H123" s="23">
        <v>0.2747085656360872</v>
      </c>
      <c r="I123" s="23">
        <v>0.20704510897110998</v>
      </c>
      <c r="J123" s="23">
        <v>0.1163203243791181</v>
      </c>
      <c r="K123" s="23">
        <v>8.6163203243791175E-2</v>
      </c>
      <c r="L123" s="23">
        <v>0</v>
      </c>
      <c r="M123" s="24">
        <v>19730</v>
      </c>
      <c r="N123" s="23">
        <v>5.6842105263157895E-2</v>
      </c>
      <c r="O123" s="23">
        <v>4.1403508771929824E-2</v>
      </c>
      <c r="P123" s="23">
        <v>9.2631578947368426E-2</v>
      </c>
      <c r="Q123" s="23">
        <v>0.22456140350877193</v>
      </c>
      <c r="R123" s="23">
        <v>0.23859649122807017</v>
      </c>
      <c r="S123" s="23">
        <v>0.18666666666666668</v>
      </c>
      <c r="T123" s="23">
        <v>0.15929824561403508</v>
      </c>
      <c r="U123" s="23">
        <v>0</v>
      </c>
      <c r="V123" s="24">
        <v>7125</v>
      </c>
    </row>
    <row r="124" spans="2:22" x14ac:dyDescent="0.2">
      <c r="B124" s="33" t="s">
        <v>101</v>
      </c>
      <c r="C124" s="18" t="s">
        <v>269</v>
      </c>
      <c r="D124" s="21" t="s">
        <v>270</v>
      </c>
      <c r="E124" s="23">
        <v>8.0250596658711218E-2</v>
      </c>
      <c r="F124" s="23">
        <v>0.10650357995226731</v>
      </c>
      <c r="G124" s="23">
        <v>0.12291169451073986</v>
      </c>
      <c r="H124" s="23">
        <v>0.26461813842482101</v>
      </c>
      <c r="I124" s="23">
        <v>0.19659904534606204</v>
      </c>
      <c r="J124" s="23">
        <v>0.13305489260143197</v>
      </c>
      <c r="K124" s="23">
        <v>9.6360381861575181E-2</v>
      </c>
      <c r="L124" s="23">
        <v>0</v>
      </c>
      <c r="M124" s="24">
        <v>16760</v>
      </c>
      <c r="N124" s="23">
        <v>6.621621621621622E-2</v>
      </c>
      <c r="O124" s="23">
        <v>5.1351351351351354E-2</v>
      </c>
      <c r="P124" s="23">
        <v>6.0810810810810814E-2</v>
      </c>
      <c r="Q124" s="23">
        <v>0.17432432432432432</v>
      </c>
      <c r="R124" s="23">
        <v>0.1891891891891892</v>
      </c>
      <c r="S124" s="23">
        <v>0.23243243243243245</v>
      </c>
      <c r="T124" s="23">
        <v>0.22567567567567567</v>
      </c>
      <c r="U124" s="23">
        <v>0</v>
      </c>
      <c r="V124" s="24">
        <v>3700</v>
      </c>
    </row>
    <row r="125" spans="2:22" x14ac:dyDescent="0.2">
      <c r="B125" s="33" t="s">
        <v>101</v>
      </c>
      <c r="C125" s="18" t="s">
        <v>271</v>
      </c>
      <c r="D125" s="21" t="s">
        <v>272</v>
      </c>
      <c r="E125" s="23">
        <v>6.1832490163012926E-2</v>
      </c>
      <c r="F125" s="23">
        <v>8.2630691399662726E-2</v>
      </c>
      <c r="G125" s="23">
        <v>0.10680157391793142</v>
      </c>
      <c r="H125" s="23">
        <v>0.2119168071950534</v>
      </c>
      <c r="I125" s="23">
        <v>0.21079258010118043</v>
      </c>
      <c r="J125" s="23">
        <v>0.18381112984822934</v>
      </c>
      <c r="K125" s="23">
        <v>0.14165261382799327</v>
      </c>
      <c r="L125" s="23">
        <v>0</v>
      </c>
      <c r="M125" s="24">
        <v>8895</v>
      </c>
      <c r="N125" s="23">
        <v>4.3749999999999997E-2</v>
      </c>
      <c r="O125" s="23">
        <v>3.125E-2</v>
      </c>
      <c r="P125" s="23">
        <v>3.9583333333333331E-2</v>
      </c>
      <c r="Q125" s="23">
        <v>0.11874999999999999</v>
      </c>
      <c r="R125" s="23">
        <v>0.20624999999999999</v>
      </c>
      <c r="S125" s="23">
        <v>0.27916666666666667</v>
      </c>
      <c r="T125" s="23">
        <v>0.27916666666666667</v>
      </c>
      <c r="U125" s="23">
        <v>0</v>
      </c>
      <c r="V125" s="24">
        <v>2400</v>
      </c>
    </row>
    <row r="126" spans="2:22" x14ac:dyDescent="0.2">
      <c r="B126" s="33" t="s">
        <v>101</v>
      </c>
      <c r="C126" s="18" t="s">
        <v>273</v>
      </c>
      <c r="D126" s="21" t="s">
        <v>274</v>
      </c>
      <c r="E126" s="23" t="s">
        <v>558</v>
      </c>
      <c r="F126" s="23" t="s">
        <v>558</v>
      </c>
      <c r="G126" s="23" t="s">
        <v>558</v>
      </c>
      <c r="H126" s="23" t="s">
        <v>558</v>
      </c>
      <c r="I126" s="23" t="s">
        <v>558</v>
      </c>
      <c r="J126" s="23" t="s">
        <v>558</v>
      </c>
      <c r="K126" s="23" t="s">
        <v>558</v>
      </c>
      <c r="L126" s="23" t="s">
        <v>558</v>
      </c>
      <c r="M126" s="24" t="s">
        <v>558</v>
      </c>
      <c r="N126" s="23" t="s">
        <v>558</v>
      </c>
      <c r="O126" s="23" t="s">
        <v>558</v>
      </c>
      <c r="P126" s="23" t="s">
        <v>558</v>
      </c>
      <c r="Q126" s="23" t="s">
        <v>558</v>
      </c>
      <c r="R126" s="23" t="s">
        <v>558</v>
      </c>
      <c r="S126" s="23" t="s">
        <v>558</v>
      </c>
      <c r="T126" s="23" t="s">
        <v>558</v>
      </c>
      <c r="U126" s="23" t="s">
        <v>558</v>
      </c>
      <c r="V126" s="24" t="s">
        <v>558</v>
      </c>
    </row>
    <row r="127" spans="2:22" x14ac:dyDescent="0.2">
      <c r="B127" s="33" t="s">
        <v>101</v>
      </c>
      <c r="C127" s="18" t="s">
        <v>275</v>
      </c>
      <c r="D127" s="21" t="s">
        <v>276</v>
      </c>
      <c r="E127" s="23">
        <v>5.4371002132196165E-2</v>
      </c>
      <c r="F127" s="23">
        <v>4.8507462686567165E-2</v>
      </c>
      <c r="G127" s="23">
        <v>9.4882729211087424E-2</v>
      </c>
      <c r="H127" s="23">
        <v>0.20522388059701493</v>
      </c>
      <c r="I127" s="23">
        <v>0.21748400852878466</v>
      </c>
      <c r="J127" s="23">
        <v>0.20255863539445629</v>
      </c>
      <c r="K127" s="23">
        <v>0.17697228144989338</v>
      </c>
      <c r="L127" s="23">
        <v>0</v>
      </c>
      <c r="M127" s="24">
        <v>9380</v>
      </c>
      <c r="N127" s="23">
        <v>4.6296296296296294E-2</v>
      </c>
      <c r="O127" s="23">
        <v>3.5714285714285712E-2</v>
      </c>
      <c r="P127" s="23">
        <v>5.6878306878306875E-2</v>
      </c>
      <c r="Q127" s="23">
        <v>0.15740740740740741</v>
      </c>
      <c r="R127" s="23">
        <v>0.21825396825396826</v>
      </c>
      <c r="S127" s="23">
        <v>0.25661375661375663</v>
      </c>
      <c r="T127" s="23">
        <v>0.22883597883597884</v>
      </c>
      <c r="U127" s="23">
        <v>0</v>
      </c>
      <c r="V127" s="24">
        <v>3780</v>
      </c>
    </row>
    <row r="128" spans="2:22" x14ac:dyDescent="0.2">
      <c r="B128" s="33" t="s">
        <v>101</v>
      </c>
      <c r="C128" s="18" t="s">
        <v>277</v>
      </c>
      <c r="D128" s="21" t="s">
        <v>278</v>
      </c>
      <c r="E128" s="23">
        <v>0.10024449877750612</v>
      </c>
      <c r="F128" s="23">
        <v>6.3080684596577022E-2</v>
      </c>
      <c r="G128" s="23">
        <v>8.6552567237163813E-2</v>
      </c>
      <c r="H128" s="23">
        <v>0.20244498777506112</v>
      </c>
      <c r="I128" s="23">
        <v>0.20537897310513448</v>
      </c>
      <c r="J128" s="23">
        <v>0.19657701711491443</v>
      </c>
      <c r="K128" s="23">
        <v>0.1452322738386308</v>
      </c>
      <c r="L128" s="23">
        <v>0</v>
      </c>
      <c r="M128" s="24">
        <v>10225</v>
      </c>
      <c r="N128" s="23">
        <v>5.6888888888888892E-2</v>
      </c>
      <c r="O128" s="23">
        <v>3.111111111111111E-2</v>
      </c>
      <c r="P128" s="23">
        <v>6.222222222222222E-2</v>
      </c>
      <c r="Q128" s="23">
        <v>0.18222222222222223</v>
      </c>
      <c r="R128" s="23">
        <v>0.2088888888888889</v>
      </c>
      <c r="S128" s="23">
        <v>0.25244444444444447</v>
      </c>
      <c r="T128" s="23">
        <v>0.20622222222222222</v>
      </c>
      <c r="U128" s="23">
        <v>0</v>
      </c>
      <c r="V128" s="24">
        <v>5625</v>
      </c>
    </row>
    <row r="129" spans="2:22" x14ac:dyDescent="0.2">
      <c r="B129" s="33" t="s">
        <v>101</v>
      </c>
      <c r="C129" s="18" t="s">
        <v>279</v>
      </c>
      <c r="D129" s="21" t="s">
        <v>280</v>
      </c>
      <c r="E129" s="23">
        <v>0.4541622760800843</v>
      </c>
      <c r="F129" s="23">
        <v>0.48050579557428874</v>
      </c>
      <c r="G129" s="23">
        <v>6.5331928345626969E-2</v>
      </c>
      <c r="H129" s="23">
        <v>0</v>
      </c>
      <c r="I129" s="23">
        <v>0</v>
      </c>
      <c r="J129" s="23">
        <v>0</v>
      </c>
      <c r="K129" s="23">
        <v>0</v>
      </c>
      <c r="L129" s="23">
        <v>0</v>
      </c>
      <c r="M129" s="24">
        <v>4745</v>
      </c>
      <c r="N129" s="23">
        <v>0.52173913043478259</v>
      </c>
      <c r="O129" s="23">
        <v>0.39673913043478259</v>
      </c>
      <c r="P129" s="23">
        <v>7.6086956521739135E-2</v>
      </c>
      <c r="Q129" s="23">
        <v>0</v>
      </c>
      <c r="R129" s="23">
        <v>0</v>
      </c>
      <c r="S129" s="23">
        <v>0</v>
      </c>
      <c r="T129" s="23">
        <v>0</v>
      </c>
      <c r="U129" s="23">
        <v>0</v>
      </c>
      <c r="V129" s="24">
        <v>920</v>
      </c>
    </row>
    <row r="130" spans="2:22" x14ac:dyDescent="0.2">
      <c r="B130" s="33" t="s">
        <v>101</v>
      </c>
      <c r="C130" s="18" t="s">
        <v>281</v>
      </c>
      <c r="D130" s="21" t="s">
        <v>282</v>
      </c>
      <c r="E130" s="23">
        <v>4.1000410004100039E-4</v>
      </c>
      <c r="F130" s="23">
        <v>1.2300123001230013E-3</v>
      </c>
      <c r="G130" s="23">
        <v>0.14227142271422713</v>
      </c>
      <c r="H130" s="23">
        <v>0.30135301353013533</v>
      </c>
      <c r="I130" s="23">
        <v>0.25953259532595324</v>
      </c>
      <c r="J130" s="23">
        <v>0.16974169741697417</v>
      </c>
      <c r="K130" s="23">
        <v>0.12587125871258711</v>
      </c>
      <c r="L130" s="23">
        <v>0</v>
      </c>
      <c r="M130" s="24">
        <v>12195</v>
      </c>
      <c r="N130" s="23" t="s">
        <v>558</v>
      </c>
      <c r="O130" s="23" t="s">
        <v>558</v>
      </c>
      <c r="P130" s="23" t="s">
        <v>558</v>
      </c>
      <c r="Q130" s="23" t="s">
        <v>558</v>
      </c>
      <c r="R130" s="23" t="s">
        <v>558</v>
      </c>
      <c r="S130" s="23" t="s">
        <v>558</v>
      </c>
      <c r="T130" s="23" t="s">
        <v>558</v>
      </c>
      <c r="U130" s="23" t="s">
        <v>558</v>
      </c>
      <c r="V130" s="24" t="s">
        <v>558</v>
      </c>
    </row>
    <row r="131" spans="2:22" x14ac:dyDescent="0.2">
      <c r="B131" s="33" t="s">
        <v>101</v>
      </c>
      <c r="C131" s="18" t="s">
        <v>283</v>
      </c>
      <c r="D131" s="21" t="s">
        <v>284</v>
      </c>
      <c r="E131" s="23">
        <v>8.1875437368789369E-2</v>
      </c>
      <c r="F131" s="23">
        <v>4.8985304408677398E-2</v>
      </c>
      <c r="G131" s="23">
        <v>0.1000699790062981</v>
      </c>
      <c r="H131" s="23">
        <v>0.24212736179146255</v>
      </c>
      <c r="I131" s="23">
        <v>0.2218334499650105</v>
      </c>
      <c r="J131" s="23">
        <v>0.18264520643806859</v>
      </c>
      <c r="K131" s="23">
        <v>0.1224632610216935</v>
      </c>
      <c r="L131" s="23">
        <v>0</v>
      </c>
      <c r="M131" s="24">
        <v>7145</v>
      </c>
      <c r="N131" s="23" t="s">
        <v>558</v>
      </c>
      <c r="O131" s="23" t="s">
        <v>558</v>
      </c>
      <c r="P131" s="23" t="s">
        <v>558</v>
      </c>
      <c r="Q131" s="23" t="s">
        <v>558</v>
      </c>
      <c r="R131" s="23" t="s">
        <v>558</v>
      </c>
      <c r="S131" s="23" t="s">
        <v>558</v>
      </c>
      <c r="T131" s="23" t="s">
        <v>558</v>
      </c>
      <c r="U131" s="23" t="s">
        <v>558</v>
      </c>
      <c r="V131" s="24" t="s">
        <v>558</v>
      </c>
    </row>
    <row r="132" spans="2:22" x14ac:dyDescent="0.2">
      <c r="B132" s="33" t="s">
        <v>101</v>
      </c>
      <c r="C132" s="18" t="s">
        <v>285</v>
      </c>
      <c r="D132" s="21" t="s">
        <v>286</v>
      </c>
      <c r="E132" s="23">
        <v>9.961538461538462E-2</v>
      </c>
      <c r="F132" s="23">
        <v>6.5769230769230774E-2</v>
      </c>
      <c r="G132" s="23">
        <v>8.4230769230769234E-2</v>
      </c>
      <c r="H132" s="23">
        <v>0.22923076923076924</v>
      </c>
      <c r="I132" s="23">
        <v>0.20923076923076922</v>
      </c>
      <c r="J132" s="23">
        <v>0.1776923076923077</v>
      </c>
      <c r="K132" s="23">
        <v>0.13423076923076924</v>
      </c>
      <c r="L132" s="23">
        <v>0</v>
      </c>
      <c r="M132" s="24">
        <v>13000</v>
      </c>
      <c r="N132" s="23">
        <v>6.4034151547491994E-2</v>
      </c>
      <c r="O132" s="23">
        <v>3.2017075773745997E-2</v>
      </c>
      <c r="P132" s="23">
        <v>4.3756670224119533E-2</v>
      </c>
      <c r="Q132" s="23">
        <v>0.18036286019210246</v>
      </c>
      <c r="R132" s="23">
        <v>0.19743863393810032</v>
      </c>
      <c r="S132" s="23">
        <v>0.24012806830309499</v>
      </c>
      <c r="T132" s="23">
        <v>0.24226254002134473</v>
      </c>
      <c r="U132" s="23">
        <v>0</v>
      </c>
      <c r="V132" s="24">
        <v>4685</v>
      </c>
    </row>
    <row r="133" spans="2:22" x14ac:dyDescent="0.2">
      <c r="B133" s="33" t="s">
        <v>101</v>
      </c>
      <c r="C133" s="18" t="s">
        <v>287</v>
      </c>
      <c r="D133" s="21" t="s">
        <v>288</v>
      </c>
      <c r="E133" s="23">
        <v>9.8833441348023326E-2</v>
      </c>
      <c r="F133" s="23">
        <v>9.1056383668178878E-2</v>
      </c>
      <c r="G133" s="23">
        <v>0.15132858068697344</v>
      </c>
      <c r="H133" s="23">
        <v>0.2504860661049903</v>
      </c>
      <c r="I133" s="23">
        <v>0.19475048606610498</v>
      </c>
      <c r="J133" s="23">
        <v>0.13447828904731043</v>
      </c>
      <c r="K133" s="23">
        <v>7.9066753078418664E-2</v>
      </c>
      <c r="L133" s="23">
        <v>0</v>
      </c>
      <c r="M133" s="24">
        <v>15430</v>
      </c>
      <c r="N133" s="23">
        <v>0.1224764468371467</v>
      </c>
      <c r="O133" s="23">
        <v>9.2866756393001348E-2</v>
      </c>
      <c r="P133" s="23">
        <v>8.2099596231493946E-2</v>
      </c>
      <c r="Q133" s="23">
        <v>0.1695827725437416</v>
      </c>
      <c r="R133" s="23">
        <v>0.18438761776581428</v>
      </c>
      <c r="S133" s="23">
        <v>0.18707940780619112</v>
      </c>
      <c r="T133" s="23">
        <v>0.16150740242261102</v>
      </c>
      <c r="U133" s="23">
        <v>0</v>
      </c>
      <c r="V133" s="24">
        <v>3715</v>
      </c>
    </row>
    <row r="134" spans="2:22" x14ac:dyDescent="0.2">
      <c r="B134" s="33" t="s">
        <v>101</v>
      </c>
      <c r="C134" s="18" t="s">
        <v>289</v>
      </c>
      <c r="D134" s="21" t="s">
        <v>290</v>
      </c>
      <c r="E134" s="23">
        <v>9.0705487122060474E-2</v>
      </c>
      <c r="F134" s="23">
        <v>9.0145576707726757E-2</v>
      </c>
      <c r="G134" s="23">
        <v>0.12877939529675253</v>
      </c>
      <c r="H134" s="23">
        <v>0.26203807390817468</v>
      </c>
      <c r="I134" s="23">
        <v>0.19876819708846585</v>
      </c>
      <c r="J134" s="23">
        <v>0.12709966405375139</v>
      </c>
      <c r="K134" s="23">
        <v>0.10246360582306831</v>
      </c>
      <c r="L134" s="23">
        <v>0</v>
      </c>
      <c r="M134" s="24">
        <v>8930</v>
      </c>
      <c r="N134" s="23" t="s">
        <v>558</v>
      </c>
      <c r="O134" s="23" t="s">
        <v>558</v>
      </c>
      <c r="P134" s="23" t="s">
        <v>558</v>
      </c>
      <c r="Q134" s="23" t="s">
        <v>558</v>
      </c>
      <c r="R134" s="23" t="s">
        <v>558</v>
      </c>
      <c r="S134" s="23" t="s">
        <v>558</v>
      </c>
      <c r="T134" s="23" t="s">
        <v>558</v>
      </c>
      <c r="U134" s="23" t="s">
        <v>558</v>
      </c>
      <c r="V134" s="24" t="s">
        <v>558</v>
      </c>
    </row>
    <row r="135" spans="2:22" x14ac:dyDescent="0.2">
      <c r="B135" s="33" t="s">
        <v>101</v>
      </c>
      <c r="C135" s="18" t="s">
        <v>291</v>
      </c>
      <c r="D135" s="21" t="s">
        <v>292</v>
      </c>
      <c r="E135" s="23" t="s">
        <v>558</v>
      </c>
      <c r="F135" s="23" t="s">
        <v>558</v>
      </c>
      <c r="G135" s="23" t="s">
        <v>558</v>
      </c>
      <c r="H135" s="23" t="s">
        <v>558</v>
      </c>
      <c r="I135" s="23" t="s">
        <v>558</v>
      </c>
      <c r="J135" s="23" t="s">
        <v>558</v>
      </c>
      <c r="K135" s="23" t="s">
        <v>558</v>
      </c>
      <c r="L135" s="23" t="s">
        <v>558</v>
      </c>
      <c r="M135" s="24" t="s">
        <v>558</v>
      </c>
      <c r="N135" s="23" t="s">
        <v>558</v>
      </c>
      <c r="O135" s="23" t="s">
        <v>558</v>
      </c>
      <c r="P135" s="23" t="s">
        <v>558</v>
      </c>
      <c r="Q135" s="23" t="s">
        <v>558</v>
      </c>
      <c r="R135" s="23" t="s">
        <v>558</v>
      </c>
      <c r="S135" s="23" t="s">
        <v>558</v>
      </c>
      <c r="T135" s="23" t="s">
        <v>558</v>
      </c>
      <c r="U135" s="23" t="s">
        <v>558</v>
      </c>
      <c r="V135" s="24" t="s">
        <v>558</v>
      </c>
    </row>
    <row r="136" spans="2:22" x14ac:dyDescent="0.2">
      <c r="B136" s="33" t="s">
        <v>110</v>
      </c>
      <c r="C136" s="18" t="s">
        <v>293</v>
      </c>
      <c r="D136" s="21" t="s">
        <v>294</v>
      </c>
      <c r="E136" s="23">
        <v>0.46394686907020871</v>
      </c>
      <c r="F136" s="23">
        <v>0.46774193548387094</v>
      </c>
      <c r="G136" s="23">
        <v>6.6413662239089177E-2</v>
      </c>
      <c r="H136" s="23">
        <v>9.4876660341555979E-4</v>
      </c>
      <c r="I136" s="23">
        <v>9.4876660341555979E-4</v>
      </c>
      <c r="J136" s="23">
        <v>0</v>
      </c>
      <c r="K136" s="23">
        <v>0</v>
      </c>
      <c r="L136" s="23">
        <v>0</v>
      </c>
      <c r="M136" s="24">
        <v>5270</v>
      </c>
      <c r="N136" s="23">
        <v>0.39130434782608697</v>
      </c>
      <c r="O136" s="23">
        <v>0.53260869565217395</v>
      </c>
      <c r="P136" s="23">
        <v>7.2463768115942032E-2</v>
      </c>
      <c r="Q136" s="23">
        <v>0</v>
      </c>
      <c r="R136" s="23">
        <v>0</v>
      </c>
      <c r="S136" s="23">
        <v>0</v>
      </c>
      <c r="T136" s="23">
        <v>0</v>
      </c>
      <c r="U136" s="23">
        <v>0</v>
      </c>
      <c r="V136" s="24">
        <v>1380</v>
      </c>
    </row>
    <row r="137" spans="2:22" x14ac:dyDescent="0.2">
      <c r="B137" s="33" t="s">
        <v>110</v>
      </c>
      <c r="C137" s="18" t="s">
        <v>295</v>
      </c>
      <c r="D137" s="21" t="s">
        <v>296</v>
      </c>
      <c r="E137" s="23">
        <v>5.5923473142016192E-2</v>
      </c>
      <c r="F137" s="23">
        <v>7.1376011773362766E-2</v>
      </c>
      <c r="G137" s="23">
        <v>8.7564385577630605E-2</v>
      </c>
      <c r="H137" s="23">
        <v>0.19352465047829287</v>
      </c>
      <c r="I137" s="23">
        <v>0.21412803532008831</v>
      </c>
      <c r="J137" s="23">
        <v>0.20382634289919058</v>
      </c>
      <c r="K137" s="23">
        <v>0.17439293598233996</v>
      </c>
      <c r="L137" s="23">
        <v>0</v>
      </c>
      <c r="M137" s="24">
        <v>6795</v>
      </c>
      <c r="N137" s="23">
        <v>3.0874785591766724E-2</v>
      </c>
      <c r="O137" s="23">
        <v>2.2298456260720412E-2</v>
      </c>
      <c r="P137" s="23">
        <v>5.1457975986277875E-2</v>
      </c>
      <c r="Q137" s="23">
        <v>0.13207547169811321</v>
      </c>
      <c r="R137" s="23">
        <v>0.21097770154373929</v>
      </c>
      <c r="S137" s="23">
        <v>0.27272727272727271</v>
      </c>
      <c r="T137" s="23">
        <v>0.28130360205831906</v>
      </c>
      <c r="U137" s="23">
        <v>0</v>
      </c>
      <c r="V137" s="24">
        <v>2915</v>
      </c>
    </row>
    <row r="138" spans="2:22" x14ac:dyDescent="0.2">
      <c r="B138" s="33" t="s">
        <v>110</v>
      </c>
      <c r="C138" s="18" t="s">
        <v>297</v>
      </c>
      <c r="D138" s="21" t="s">
        <v>298</v>
      </c>
      <c r="E138" s="23">
        <v>0.13483831604636973</v>
      </c>
      <c r="F138" s="23">
        <v>0.1525320317266626</v>
      </c>
      <c r="G138" s="23">
        <v>0.10799267846247712</v>
      </c>
      <c r="H138" s="23">
        <v>0.20012202562538134</v>
      </c>
      <c r="I138" s="23">
        <v>0.17022574740695545</v>
      </c>
      <c r="J138" s="23">
        <v>0.13544844417327639</v>
      </c>
      <c r="K138" s="23">
        <v>9.9450884685784016E-2</v>
      </c>
      <c r="L138" s="23">
        <v>0</v>
      </c>
      <c r="M138" s="24">
        <v>8195</v>
      </c>
      <c r="N138" s="23">
        <v>8.6486486486486491E-2</v>
      </c>
      <c r="O138" s="23">
        <v>4.6846846846846847E-2</v>
      </c>
      <c r="P138" s="23">
        <v>6.6666666666666666E-2</v>
      </c>
      <c r="Q138" s="23">
        <v>0.18378378378378379</v>
      </c>
      <c r="R138" s="23">
        <v>0.18558558558558558</v>
      </c>
      <c r="S138" s="23">
        <v>0.22342342342342342</v>
      </c>
      <c r="T138" s="23">
        <v>0.2072072072072072</v>
      </c>
      <c r="U138" s="23">
        <v>0</v>
      </c>
      <c r="V138" s="24">
        <v>2775</v>
      </c>
    </row>
    <row r="139" spans="2:22" x14ac:dyDescent="0.2">
      <c r="B139" s="33" t="s">
        <v>110</v>
      </c>
      <c r="C139" s="18" t="s">
        <v>299</v>
      </c>
      <c r="D139" s="21" t="s">
        <v>300</v>
      </c>
      <c r="E139" s="23">
        <v>7.7578051087984864E-2</v>
      </c>
      <c r="F139" s="23">
        <v>6.1494796594134343E-2</v>
      </c>
      <c r="G139" s="23">
        <v>0.10122989593188268</v>
      </c>
      <c r="H139" s="23">
        <v>0.22043519394512773</v>
      </c>
      <c r="I139" s="23">
        <v>0.20340586565752128</v>
      </c>
      <c r="J139" s="23">
        <v>0.17123935666982024</v>
      </c>
      <c r="K139" s="23">
        <v>0.16461684011352887</v>
      </c>
      <c r="L139" s="23">
        <v>0</v>
      </c>
      <c r="M139" s="24">
        <v>5285</v>
      </c>
      <c r="N139" s="23">
        <v>6.5476190476190479E-2</v>
      </c>
      <c r="O139" s="23">
        <v>3.5714285714285712E-2</v>
      </c>
      <c r="P139" s="23">
        <v>2.976190476190476E-2</v>
      </c>
      <c r="Q139" s="23">
        <v>0.125</v>
      </c>
      <c r="R139" s="23">
        <v>0.19047619047619047</v>
      </c>
      <c r="S139" s="23">
        <v>0.25</v>
      </c>
      <c r="T139" s="23">
        <v>0.30654761904761907</v>
      </c>
      <c r="U139" s="23">
        <v>0</v>
      </c>
      <c r="V139" s="24">
        <v>1680</v>
      </c>
    </row>
    <row r="140" spans="2:22" x14ac:dyDescent="0.2">
      <c r="B140" s="33" t="s">
        <v>110</v>
      </c>
      <c r="C140" s="18" t="s">
        <v>301</v>
      </c>
      <c r="D140" s="21" t="s">
        <v>302</v>
      </c>
      <c r="E140" s="23">
        <v>7.1902654867256638E-2</v>
      </c>
      <c r="F140" s="23">
        <v>8.8495575221238937E-2</v>
      </c>
      <c r="G140" s="23">
        <v>9.5132743362831854E-2</v>
      </c>
      <c r="H140" s="23">
        <v>0.20685840707964601</v>
      </c>
      <c r="I140" s="23">
        <v>0.21460176991150443</v>
      </c>
      <c r="J140" s="23">
        <v>0.16703539823008851</v>
      </c>
      <c r="K140" s="23">
        <v>0.15597345132743362</v>
      </c>
      <c r="L140" s="23">
        <v>0</v>
      </c>
      <c r="M140" s="24">
        <v>4520</v>
      </c>
      <c r="N140" s="23" t="s">
        <v>558</v>
      </c>
      <c r="O140" s="23" t="s">
        <v>558</v>
      </c>
      <c r="P140" s="23" t="s">
        <v>558</v>
      </c>
      <c r="Q140" s="23" t="s">
        <v>558</v>
      </c>
      <c r="R140" s="23" t="s">
        <v>558</v>
      </c>
      <c r="S140" s="23" t="s">
        <v>558</v>
      </c>
      <c r="T140" s="23" t="s">
        <v>558</v>
      </c>
      <c r="U140" s="23" t="s">
        <v>558</v>
      </c>
      <c r="V140" s="24" t="s">
        <v>558</v>
      </c>
    </row>
    <row r="141" spans="2:22" x14ac:dyDescent="0.2">
      <c r="B141" s="33" t="s">
        <v>110</v>
      </c>
      <c r="C141" s="18" t="s">
        <v>303</v>
      </c>
      <c r="D141" s="21" t="s">
        <v>304</v>
      </c>
      <c r="E141" s="23">
        <v>7.2835377183203265E-2</v>
      </c>
      <c r="F141" s="23">
        <v>8.1010776662950576E-2</v>
      </c>
      <c r="G141" s="23">
        <v>0.20810107766629507</v>
      </c>
      <c r="H141" s="23">
        <v>0.2500929022668153</v>
      </c>
      <c r="I141" s="23">
        <v>0.19286510590858416</v>
      </c>
      <c r="J141" s="23">
        <v>0.1200297287253809</v>
      </c>
      <c r="K141" s="23">
        <v>7.506503158677072E-2</v>
      </c>
      <c r="L141" s="23">
        <v>0</v>
      </c>
      <c r="M141" s="24">
        <v>13455</v>
      </c>
      <c r="N141" s="23">
        <v>4.9557522123893805E-2</v>
      </c>
      <c r="O141" s="23">
        <v>4.247787610619469E-2</v>
      </c>
      <c r="P141" s="23">
        <v>0.10973451327433628</v>
      </c>
      <c r="Q141" s="23">
        <v>0.17522123893805311</v>
      </c>
      <c r="R141" s="23">
        <v>0.23185840707964603</v>
      </c>
      <c r="S141" s="23">
        <v>0.21592920353982301</v>
      </c>
      <c r="T141" s="23">
        <v>0.17699115044247787</v>
      </c>
      <c r="U141" s="23">
        <v>0</v>
      </c>
      <c r="V141" s="24">
        <v>2825</v>
      </c>
    </row>
    <row r="142" spans="2:22" x14ac:dyDescent="0.2">
      <c r="B142" s="33" t="s">
        <v>110</v>
      </c>
      <c r="C142" s="18" t="s">
        <v>305</v>
      </c>
      <c r="D142" s="21" t="s">
        <v>306</v>
      </c>
      <c r="E142" s="23">
        <v>8.5192697768762676E-2</v>
      </c>
      <c r="F142" s="23">
        <v>9.2089249492900607E-2</v>
      </c>
      <c r="G142" s="23">
        <v>0.12413793103448276</v>
      </c>
      <c r="H142" s="23">
        <v>0.25922920892494927</v>
      </c>
      <c r="I142" s="23">
        <v>0.19837728194726167</v>
      </c>
      <c r="J142" s="23">
        <v>0.13793103448275862</v>
      </c>
      <c r="K142" s="23">
        <v>0.10304259634888438</v>
      </c>
      <c r="L142" s="23">
        <v>0</v>
      </c>
      <c r="M142" s="24">
        <v>12325</v>
      </c>
      <c r="N142" s="23">
        <v>6.4957264957264962E-2</v>
      </c>
      <c r="O142" s="23">
        <v>4.957264957264957E-2</v>
      </c>
      <c r="P142" s="23">
        <v>6.8376068376068383E-2</v>
      </c>
      <c r="Q142" s="23">
        <v>0.18461538461538463</v>
      </c>
      <c r="R142" s="23">
        <v>0.20341880341880342</v>
      </c>
      <c r="S142" s="23">
        <v>0.2153846153846154</v>
      </c>
      <c r="T142" s="23">
        <v>0.21367521367521367</v>
      </c>
      <c r="U142" s="23">
        <v>0</v>
      </c>
      <c r="V142" s="24">
        <v>2925</v>
      </c>
    </row>
    <row r="143" spans="2:22" x14ac:dyDescent="0.2">
      <c r="B143" s="33" t="s">
        <v>110</v>
      </c>
      <c r="C143" s="18" t="s">
        <v>307</v>
      </c>
      <c r="D143" s="21" t="s">
        <v>308</v>
      </c>
      <c r="E143" s="23">
        <v>5.4274084124830398E-4</v>
      </c>
      <c r="F143" s="23">
        <v>8.1411126187245586E-4</v>
      </c>
      <c r="G143" s="23">
        <v>0.14192672998643147</v>
      </c>
      <c r="H143" s="23">
        <v>0.30909090909090908</v>
      </c>
      <c r="I143" s="23">
        <v>0.26160108548168248</v>
      </c>
      <c r="J143" s="23">
        <v>0.18724559023066487</v>
      </c>
      <c r="K143" s="23">
        <v>9.8778833107191322E-2</v>
      </c>
      <c r="L143" s="23">
        <v>0</v>
      </c>
      <c r="M143" s="24">
        <v>18425</v>
      </c>
      <c r="N143" s="23">
        <v>1.9286403085824494E-3</v>
      </c>
      <c r="O143" s="23">
        <v>1.9286403085824494E-3</v>
      </c>
      <c r="P143" s="23">
        <v>6.9431051108968175E-2</v>
      </c>
      <c r="Q143" s="23">
        <v>0.19093539054966249</v>
      </c>
      <c r="R143" s="23">
        <v>0.24879459980713597</v>
      </c>
      <c r="S143" s="23">
        <v>0.27675988428158149</v>
      </c>
      <c r="T143" s="23">
        <v>0.21022179363548699</v>
      </c>
      <c r="U143" s="23">
        <v>0</v>
      </c>
      <c r="V143" s="24">
        <v>5185</v>
      </c>
    </row>
    <row r="144" spans="2:22" x14ac:dyDescent="0.2">
      <c r="B144" s="33" t="s">
        <v>110</v>
      </c>
      <c r="C144" s="18" t="s">
        <v>309</v>
      </c>
      <c r="D144" s="21" t="s">
        <v>310</v>
      </c>
      <c r="E144" s="23" t="s">
        <v>558</v>
      </c>
      <c r="F144" s="23" t="s">
        <v>558</v>
      </c>
      <c r="G144" s="23" t="s">
        <v>558</v>
      </c>
      <c r="H144" s="23" t="s">
        <v>558</v>
      </c>
      <c r="I144" s="23" t="s">
        <v>558</v>
      </c>
      <c r="J144" s="23" t="s">
        <v>558</v>
      </c>
      <c r="K144" s="23" t="s">
        <v>558</v>
      </c>
      <c r="L144" s="23" t="s">
        <v>558</v>
      </c>
      <c r="M144" s="24" t="s">
        <v>558</v>
      </c>
      <c r="N144" s="23" t="s">
        <v>558</v>
      </c>
      <c r="O144" s="23" t="s">
        <v>558</v>
      </c>
      <c r="P144" s="23" t="s">
        <v>558</v>
      </c>
      <c r="Q144" s="23" t="s">
        <v>558</v>
      </c>
      <c r="R144" s="23" t="s">
        <v>558</v>
      </c>
      <c r="S144" s="23" t="s">
        <v>558</v>
      </c>
      <c r="T144" s="23" t="s">
        <v>558</v>
      </c>
      <c r="U144" s="23" t="s">
        <v>558</v>
      </c>
      <c r="V144" s="24" t="s">
        <v>558</v>
      </c>
    </row>
    <row r="145" spans="2:22" x14ac:dyDescent="0.2">
      <c r="B145" s="33" t="s">
        <v>110</v>
      </c>
      <c r="C145" s="18" t="s">
        <v>311</v>
      </c>
      <c r="D145" s="21" t="s">
        <v>312</v>
      </c>
      <c r="E145" s="23">
        <v>0.10654120503870086</v>
      </c>
      <c r="F145" s="23">
        <v>0.117620276217939</v>
      </c>
      <c r="G145" s="23">
        <v>0.12733343451206555</v>
      </c>
      <c r="H145" s="23">
        <v>0.27788738807102747</v>
      </c>
      <c r="I145" s="23">
        <v>0.19426316588253148</v>
      </c>
      <c r="J145" s="23">
        <v>0.11048717559568978</v>
      </c>
      <c r="K145" s="23">
        <v>6.6019122780391556E-2</v>
      </c>
      <c r="L145" s="23">
        <v>0</v>
      </c>
      <c r="M145" s="24">
        <v>32945</v>
      </c>
      <c r="N145" s="23" t="s">
        <v>558</v>
      </c>
      <c r="O145" s="23" t="s">
        <v>558</v>
      </c>
      <c r="P145" s="23" t="s">
        <v>558</v>
      </c>
      <c r="Q145" s="23" t="s">
        <v>558</v>
      </c>
      <c r="R145" s="23" t="s">
        <v>558</v>
      </c>
      <c r="S145" s="23" t="s">
        <v>558</v>
      </c>
      <c r="T145" s="23" t="s">
        <v>558</v>
      </c>
      <c r="U145" s="23" t="s">
        <v>558</v>
      </c>
      <c r="V145" s="24" t="s">
        <v>558</v>
      </c>
    </row>
    <row r="146" spans="2:22" x14ac:dyDescent="0.2">
      <c r="B146" s="33" t="s">
        <v>110</v>
      </c>
      <c r="C146" s="18" t="s">
        <v>313</v>
      </c>
      <c r="D146" s="21" t="s">
        <v>314</v>
      </c>
      <c r="E146" s="23">
        <v>0.10761305094447625</v>
      </c>
      <c r="F146" s="23">
        <v>0.10818546078992558</v>
      </c>
      <c r="G146" s="23">
        <v>9.7882083571837433E-2</v>
      </c>
      <c r="H146" s="23">
        <v>0.19662278191184887</v>
      </c>
      <c r="I146" s="23">
        <v>0.19290211791642817</v>
      </c>
      <c r="J146" s="23">
        <v>0.1688609044075558</v>
      </c>
      <c r="K146" s="23">
        <v>0.12793360045792787</v>
      </c>
      <c r="L146" s="23">
        <v>0</v>
      </c>
      <c r="M146" s="24">
        <v>17470</v>
      </c>
      <c r="N146" s="23" t="s">
        <v>558</v>
      </c>
      <c r="O146" s="23" t="s">
        <v>558</v>
      </c>
      <c r="P146" s="23" t="s">
        <v>558</v>
      </c>
      <c r="Q146" s="23" t="s">
        <v>558</v>
      </c>
      <c r="R146" s="23" t="s">
        <v>558</v>
      </c>
      <c r="S146" s="23" t="s">
        <v>558</v>
      </c>
      <c r="T146" s="23" t="s">
        <v>558</v>
      </c>
      <c r="U146" s="23" t="s">
        <v>558</v>
      </c>
      <c r="V146" s="24" t="s">
        <v>558</v>
      </c>
    </row>
    <row r="147" spans="2:22" x14ac:dyDescent="0.2">
      <c r="B147" s="33" t="s">
        <v>110</v>
      </c>
      <c r="C147" s="18" t="s">
        <v>315</v>
      </c>
      <c r="D147" s="21" t="s">
        <v>316</v>
      </c>
      <c r="E147" s="23">
        <v>7.7119184193753978E-2</v>
      </c>
      <c r="F147" s="23">
        <v>7.5844486934353098E-2</v>
      </c>
      <c r="G147" s="23">
        <v>0.11089866156787763</v>
      </c>
      <c r="H147" s="23">
        <v>0.25175270873167621</v>
      </c>
      <c r="I147" s="23">
        <v>0.20331421287444232</v>
      </c>
      <c r="J147" s="23">
        <v>0.14977692797960485</v>
      </c>
      <c r="K147" s="23">
        <v>0.13129381771829191</v>
      </c>
      <c r="L147" s="23">
        <v>0</v>
      </c>
      <c r="M147" s="24">
        <v>7845</v>
      </c>
      <c r="N147" s="23" t="s">
        <v>558</v>
      </c>
      <c r="O147" s="23" t="s">
        <v>558</v>
      </c>
      <c r="P147" s="23" t="s">
        <v>558</v>
      </c>
      <c r="Q147" s="23" t="s">
        <v>558</v>
      </c>
      <c r="R147" s="23" t="s">
        <v>558</v>
      </c>
      <c r="S147" s="23" t="s">
        <v>558</v>
      </c>
      <c r="T147" s="23" t="s">
        <v>558</v>
      </c>
      <c r="U147" s="23" t="s">
        <v>558</v>
      </c>
      <c r="V147" s="24" t="s">
        <v>558</v>
      </c>
    </row>
    <row r="148" spans="2:22" x14ac:dyDescent="0.2">
      <c r="B148" s="33" t="s">
        <v>110</v>
      </c>
      <c r="C148" s="18" t="s">
        <v>317</v>
      </c>
      <c r="D148" s="21" t="s">
        <v>318</v>
      </c>
      <c r="E148" s="23">
        <v>8.012568735271014E-2</v>
      </c>
      <c r="F148" s="23">
        <v>9.5208169677926155E-2</v>
      </c>
      <c r="G148" s="23">
        <v>0.1197172034564022</v>
      </c>
      <c r="H148" s="23">
        <v>0.27007069913589943</v>
      </c>
      <c r="I148" s="23">
        <v>0.21319717203456401</v>
      </c>
      <c r="J148" s="23">
        <v>0.13637077769049488</v>
      </c>
      <c r="K148" s="23">
        <v>8.5467399842890812E-2</v>
      </c>
      <c r="L148" s="23">
        <v>0</v>
      </c>
      <c r="M148" s="24">
        <v>31825</v>
      </c>
      <c r="N148" s="23">
        <v>6.5871663827370808E-2</v>
      </c>
      <c r="O148" s="23">
        <v>3.5775127768313458E-2</v>
      </c>
      <c r="P148" s="23">
        <v>7.4389551391254971E-2</v>
      </c>
      <c r="Q148" s="23">
        <v>0.22544009085746736</v>
      </c>
      <c r="R148" s="23">
        <v>0.23055082339579785</v>
      </c>
      <c r="S148" s="23">
        <v>0.20613287904599659</v>
      </c>
      <c r="T148" s="23">
        <v>0.16183986371379896</v>
      </c>
      <c r="U148" s="23">
        <v>0</v>
      </c>
      <c r="V148" s="24">
        <v>8805</v>
      </c>
    </row>
    <row r="149" spans="2:22" x14ac:dyDescent="0.2">
      <c r="B149" s="33" t="s">
        <v>110</v>
      </c>
      <c r="C149" s="18" t="s">
        <v>319</v>
      </c>
      <c r="D149" s="21" t="s">
        <v>320</v>
      </c>
      <c r="E149" s="23">
        <v>7.7710843373493974E-2</v>
      </c>
      <c r="F149" s="23">
        <v>0.10361445783132531</v>
      </c>
      <c r="G149" s="23">
        <v>0.10240963855421686</v>
      </c>
      <c r="H149" s="23">
        <v>0.21144578313253012</v>
      </c>
      <c r="I149" s="23">
        <v>0.20301204819277108</v>
      </c>
      <c r="J149" s="23">
        <v>0.16144578313253011</v>
      </c>
      <c r="K149" s="23">
        <v>0.14096385542168674</v>
      </c>
      <c r="L149" s="23">
        <v>0</v>
      </c>
      <c r="M149" s="24">
        <v>8300</v>
      </c>
      <c r="N149" s="23">
        <v>6.0498220640569395E-2</v>
      </c>
      <c r="O149" s="23">
        <v>3.3807829181494664E-2</v>
      </c>
      <c r="P149" s="23">
        <v>4.6263345195729534E-2</v>
      </c>
      <c r="Q149" s="23">
        <v>0.16725978647686832</v>
      </c>
      <c r="R149" s="23">
        <v>0.21174377224199289</v>
      </c>
      <c r="S149" s="23">
        <v>0.22953736654804271</v>
      </c>
      <c r="T149" s="23">
        <v>0.25266903914590749</v>
      </c>
      <c r="U149" s="23">
        <v>0</v>
      </c>
      <c r="V149" s="24">
        <v>2810</v>
      </c>
    </row>
    <row r="150" spans="2:22" x14ac:dyDescent="0.2">
      <c r="B150" s="33" t="s">
        <v>110</v>
      </c>
      <c r="C150" s="18" t="s">
        <v>321</v>
      </c>
      <c r="D150" s="21" t="s">
        <v>322</v>
      </c>
      <c r="E150" s="23">
        <v>8.7450312322544008E-2</v>
      </c>
      <c r="F150" s="23">
        <v>0.10278250993753549</v>
      </c>
      <c r="G150" s="23">
        <v>0.11130039750141965</v>
      </c>
      <c r="H150" s="23">
        <v>0.25269733106189662</v>
      </c>
      <c r="I150" s="23">
        <v>0.20329358319136853</v>
      </c>
      <c r="J150" s="23">
        <v>0.13855763770584895</v>
      </c>
      <c r="K150" s="23">
        <v>0.10448608745031232</v>
      </c>
      <c r="L150" s="23">
        <v>0</v>
      </c>
      <c r="M150" s="24">
        <v>8805</v>
      </c>
      <c r="N150" s="23">
        <v>5.7450628366247758E-2</v>
      </c>
      <c r="O150" s="23">
        <v>4.1292639138240578E-2</v>
      </c>
      <c r="P150" s="23">
        <v>6.4631956912028721E-2</v>
      </c>
      <c r="Q150" s="23">
        <v>0.21903052064631956</v>
      </c>
      <c r="R150" s="23">
        <v>0.22980251346499103</v>
      </c>
      <c r="S150" s="23">
        <v>0.21005385996409337</v>
      </c>
      <c r="T150" s="23">
        <v>0.17953321364452424</v>
      </c>
      <c r="U150" s="23">
        <v>0</v>
      </c>
      <c r="V150" s="24">
        <v>2785</v>
      </c>
    </row>
    <row r="151" spans="2:22" x14ac:dyDescent="0.2">
      <c r="B151" s="33" t="s">
        <v>110</v>
      </c>
      <c r="C151" s="18" t="s">
        <v>323</v>
      </c>
      <c r="D151" s="21" t="s">
        <v>324</v>
      </c>
      <c r="E151" s="23">
        <v>5.7522123893805309E-2</v>
      </c>
      <c r="F151" s="23">
        <v>7.798672566371681E-2</v>
      </c>
      <c r="G151" s="23">
        <v>0.1122787610619469</v>
      </c>
      <c r="H151" s="23">
        <v>0.22455752212389379</v>
      </c>
      <c r="I151" s="23">
        <v>0.20907079646017698</v>
      </c>
      <c r="J151" s="23">
        <v>0.17809734513274336</v>
      </c>
      <c r="K151" s="23">
        <v>0.13938053097345132</v>
      </c>
      <c r="L151" s="23">
        <v>0</v>
      </c>
      <c r="M151" s="24">
        <v>9040</v>
      </c>
      <c r="N151" s="23">
        <v>4.4217687074829932E-2</v>
      </c>
      <c r="O151" s="23">
        <v>3.0612244897959183E-2</v>
      </c>
      <c r="P151" s="23">
        <v>6.1224489795918366E-2</v>
      </c>
      <c r="Q151" s="23">
        <v>0.15476190476190477</v>
      </c>
      <c r="R151" s="23">
        <v>0.20238095238095238</v>
      </c>
      <c r="S151" s="23">
        <v>0.24829931972789115</v>
      </c>
      <c r="T151" s="23">
        <v>0.26020408163265307</v>
      </c>
      <c r="U151" s="23">
        <v>0</v>
      </c>
      <c r="V151" s="24">
        <v>2940</v>
      </c>
    </row>
    <row r="152" spans="2:22" x14ac:dyDescent="0.2">
      <c r="B152" s="33" t="s">
        <v>110</v>
      </c>
      <c r="C152" s="18" t="s">
        <v>325</v>
      </c>
      <c r="D152" s="21" t="s">
        <v>326</v>
      </c>
      <c r="E152" s="23">
        <v>9.0844570617459194E-2</v>
      </c>
      <c r="F152" s="23">
        <v>9.2264017033356988E-2</v>
      </c>
      <c r="G152" s="23">
        <v>0.11426543647977289</v>
      </c>
      <c r="H152" s="23">
        <v>0.23988644428672817</v>
      </c>
      <c r="I152" s="23">
        <v>0.20369056068133429</v>
      </c>
      <c r="J152" s="23">
        <v>0.14620298083747338</v>
      </c>
      <c r="K152" s="23">
        <v>0.11213626685592619</v>
      </c>
      <c r="L152" s="23">
        <v>0</v>
      </c>
      <c r="M152" s="24">
        <v>7045</v>
      </c>
      <c r="N152" s="23">
        <v>3.048780487804878E-2</v>
      </c>
      <c r="O152" s="23">
        <v>2.6422764227642278E-2</v>
      </c>
      <c r="P152" s="23">
        <v>7.7235772357723581E-2</v>
      </c>
      <c r="Q152" s="23">
        <v>0.22357723577235772</v>
      </c>
      <c r="R152" s="23">
        <v>0.2073170731707317</v>
      </c>
      <c r="S152" s="23">
        <v>0.21747967479674796</v>
      </c>
      <c r="T152" s="23">
        <v>0.21544715447154472</v>
      </c>
      <c r="U152" s="23">
        <v>0</v>
      </c>
      <c r="V152" s="24">
        <v>2460</v>
      </c>
    </row>
    <row r="153" spans="2:22" x14ac:dyDescent="0.2">
      <c r="B153" s="33" t="s">
        <v>110</v>
      </c>
      <c r="C153" s="18" t="s">
        <v>327</v>
      </c>
      <c r="D153" s="21" t="s">
        <v>328</v>
      </c>
      <c r="E153" s="23">
        <v>7.2364316905801626E-2</v>
      </c>
      <c r="F153" s="23">
        <v>9.7941359950093579E-2</v>
      </c>
      <c r="G153" s="23">
        <v>0.10168434185901434</v>
      </c>
      <c r="H153" s="23">
        <v>0.20773549594510293</v>
      </c>
      <c r="I153" s="23">
        <v>0.20024953212726138</v>
      </c>
      <c r="J153" s="23">
        <v>0.17903930131004367</v>
      </c>
      <c r="K153" s="23">
        <v>0.14160948222083594</v>
      </c>
      <c r="L153" s="23">
        <v>0</v>
      </c>
      <c r="M153" s="24">
        <v>8015</v>
      </c>
      <c r="N153" s="23">
        <v>4.6189376443418015E-2</v>
      </c>
      <c r="O153" s="23">
        <v>3.4642032332563508E-2</v>
      </c>
      <c r="P153" s="23">
        <v>4.3879907621247112E-2</v>
      </c>
      <c r="Q153" s="23">
        <v>0.12933025404157045</v>
      </c>
      <c r="R153" s="23">
        <v>0.17551963048498845</v>
      </c>
      <c r="S153" s="23">
        <v>0.27482678983833719</v>
      </c>
      <c r="T153" s="23">
        <v>0.29561200923787528</v>
      </c>
      <c r="U153" s="23">
        <v>0</v>
      </c>
      <c r="V153" s="24">
        <v>2165</v>
      </c>
    </row>
    <row r="154" spans="2:22" x14ac:dyDescent="0.2">
      <c r="B154" s="33" t="s">
        <v>110</v>
      </c>
      <c r="C154" s="18" t="s">
        <v>329</v>
      </c>
      <c r="D154" s="21" t="s">
        <v>330</v>
      </c>
      <c r="E154" s="23">
        <v>0.10551395507147719</v>
      </c>
      <c r="F154" s="23">
        <v>7.2157930565010214E-2</v>
      </c>
      <c r="G154" s="23">
        <v>9.6664397549353298E-2</v>
      </c>
      <c r="H154" s="23">
        <v>0.24370319945541186</v>
      </c>
      <c r="I154" s="23">
        <v>0.18924438393464943</v>
      </c>
      <c r="J154" s="23">
        <v>0.16201497617426822</v>
      </c>
      <c r="K154" s="23">
        <v>0.12933968686181074</v>
      </c>
      <c r="L154" s="23">
        <v>0</v>
      </c>
      <c r="M154" s="24">
        <v>7345</v>
      </c>
      <c r="N154" s="23">
        <v>4.2105263157894736E-2</v>
      </c>
      <c r="O154" s="23">
        <v>3.1578947368421054E-2</v>
      </c>
      <c r="P154" s="23">
        <v>5.2631578947368418E-2</v>
      </c>
      <c r="Q154" s="23">
        <v>0.17263157894736841</v>
      </c>
      <c r="R154" s="23">
        <v>0.20842105263157895</v>
      </c>
      <c r="S154" s="23">
        <v>0.25473684210526315</v>
      </c>
      <c r="T154" s="23">
        <v>0.23789473684210527</v>
      </c>
      <c r="U154" s="23">
        <v>0</v>
      </c>
      <c r="V154" s="24">
        <v>2375</v>
      </c>
    </row>
    <row r="155" spans="2:22" x14ac:dyDescent="0.2">
      <c r="B155" s="33" t="s">
        <v>117</v>
      </c>
      <c r="C155" s="18" t="s">
        <v>331</v>
      </c>
      <c r="D155" s="21" t="s">
        <v>332</v>
      </c>
      <c r="E155" s="23">
        <v>0.10469314079422383</v>
      </c>
      <c r="F155" s="23">
        <v>6.2093862815884478E-2</v>
      </c>
      <c r="G155" s="23">
        <v>9.5306859205776168E-2</v>
      </c>
      <c r="H155" s="23">
        <v>0.21588447653429602</v>
      </c>
      <c r="I155" s="23">
        <v>0.19855595667870035</v>
      </c>
      <c r="J155" s="23">
        <v>0.16534296028880865</v>
      </c>
      <c r="K155" s="23">
        <v>0.15812274368231047</v>
      </c>
      <c r="L155" s="23">
        <v>0</v>
      </c>
      <c r="M155" s="24">
        <v>6925</v>
      </c>
      <c r="N155" s="23">
        <v>2.1582733812949641E-2</v>
      </c>
      <c r="O155" s="23">
        <v>7.1942446043165471E-3</v>
      </c>
      <c r="P155" s="23">
        <v>7.1942446043165464E-2</v>
      </c>
      <c r="Q155" s="23">
        <v>0.18705035971223022</v>
      </c>
      <c r="R155" s="23">
        <v>0.18705035971223022</v>
      </c>
      <c r="S155" s="23">
        <v>0.21582733812949639</v>
      </c>
      <c r="T155" s="23">
        <v>0.31654676258992803</v>
      </c>
      <c r="U155" s="23">
        <v>0</v>
      </c>
      <c r="V155" s="24">
        <v>695</v>
      </c>
    </row>
    <row r="156" spans="2:22" x14ac:dyDescent="0.2">
      <c r="B156" s="33" t="s">
        <v>117</v>
      </c>
      <c r="C156" s="18" t="s">
        <v>333</v>
      </c>
      <c r="D156" s="21" t="s">
        <v>334</v>
      </c>
      <c r="E156" s="23">
        <v>0.11224965067536097</v>
      </c>
      <c r="F156" s="23">
        <v>0.12109920819748486</v>
      </c>
      <c r="G156" s="23">
        <v>0.10992081974848626</v>
      </c>
      <c r="H156" s="23">
        <v>0.23102002794597112</v>
      </c>
      <c r="I156" s="23">
        <v>0.19841639496972518</v>
      </c>
      <c r="J156" s="23">
        <v>0.12529110386585934</v>
      </c>
      <c r="K156" s="23">
        <v>0.10200279459711226</v>
      </c>
      <c r="L156" s="23">
        <v>0</v>
      </c>
      <c r="M156" s="24">
        <v>10735</v>
      </c>
      <c r="N156" s="23" t="s">
        <v>558</v>
      </c>
      <c r="O156" s="23" t="s">
        <v>558</v>
      </c>
      <c r="P156" s="23" t="s">
        <v>558</v>
      </c>
      <c r="Q156" s="23" t="s">
        <v>558</v>
      </c>
      <c r="R156" s="23" t="s">
        <v>558</v>
      </c>
      <c r="S156" s="23" t="s">
        <v>558</v>
      </c>
      <c r="T156" s="23" t="s">
        <v>558</v>
      </c>
      <c r="U156" s="23" t="s">
        <v>558</v>
      </c>
      <c r="V156" s="24" t="s">
        <v>558</v>
      </c>
    </row>
    <row r="157" spans="2:22" x14ac:dyDescent="0.2">
      <c r="B157" s="33" t="s">
        <v>117</v>
      </c>
      <c r="C157" s="18" t="s">
        <v>335</v>
      </c>
      <c r="D157" s="21" t="s">
        <v>336</v>
      </c>
      <c r="E157" s="23">
        <v>0.12539184952978055</v>
      </c>
      <c r="F157" s="23">
        <v>0.1025526197939991</v>
      </c>
      <c r="G157" s="23">
        <v>9.9417823555754584E-2</v>
      </c>
      <c r="H157" s="23">
        <v>0.25033587102552618</v>
      </c>
      <c r="I157" s="23">
        <v>0.20779220779220781</v>
      </c>
      <c r="J157" s="23">
        <v>0.12494402149574563</v>
      </c>
      <c r="K157" s="23">
        <v>8.9565606806986123E-2</v>
      </c>
      <c r="L157" s="23">
        <v>0</v>
      </c>
      <c r="M157" s="24">
        <v>11165</v>
      </c>
      <c r="N157" s="23" t="s">
        <v>558</v>
      </c>
      <c r="O157" s="23" t="s">
        <v>558</v>
      </c>
      <c r="P157" s="23" t="s">
        <v>558</v>
      </c>
      <c r="Q157" s="23" t="s">
        <v>558</v>
      </c>
      <c r="R157" s="23" t="s">
        <v>558</v>
      </c>
      <c r="S157" s="23" t="s">
        <v>558</v>
      </c>
      <c r="T157" s="23" t="s">
        <v>558</v>
      </c>
      <c r="U157" s="23" t="s">
        <v>558</v>
      </c>
      <c r="V157" s="24" t="s">
        <v>558</v>
      </c>
    </row>
    <row r="158" spans="2:22" x14ac:dyDescent="0.2">
      <c r="B158" s="33" t="s">
        <v>117</v>
      </c>
      <c r="C158" s="18" t="s">
        <v>337</v>
      </c>
      <c r="D158" s="21" t="s">
        <v>338</v>
      </c>
      <c r="E158" s="23">
        <v>8.690379951495554E-2</v>
      </c>
      <c r="F158" s="23">
        <v>6.7097817299919163E-2</v>
      </c>
      <c r="G158" s="23">
        <v>9.3775262732417139E-2</v>
      </c>
      <c r="H158" s="23">
        <v>0.20371867421180276</v>
      </c>
      <c r="I158" s="23">
        <v>0.21382376717865803</v>
      </c>
      <c r="J158" s="23">
        <v>0.198464025869038</v>
      </c>
      <c r="K158" s="23">
        <v>0.13662085691188358</v>
      </c>
      <c r="L158" s="23">
        <v>0</v>
      </c>
      <c r="M158" s="24">
        <v>12370</v>
      </c>
      <c r="N158" s="23">
        <v>4.778972520908005E-2</v>
      </c>
      <c r="O158" s="23">
        <v>3.2258064516129031E-2</v>
      </c>
      <c r="P158" s="23">
        <v>5.9737156511350059E-2</v>
      </c>
      <c r="Q158" s="23">
        <v>0.17323775388291518</v>
      </c>
      <c r="R158" s="23">
        <v>0.23058542413381122</v>
      </c>
      <c r="S158" s="23">
        <v>0.25328554360812428</v>
      </c>
      <c r="T158" s="23">
        <v>0.2031063321385902</v>
      </c>
      <c r="U158" s="23">
        <v>0</v>
      </c>
      <c r="V158" s="24">
        <v>4185</v>
      </c>
    </row>
    <row r="159" spans="2:22" x14ac:dyDescent="0.2">
      <c r="B159" s="33" t="s">
        <v>117</v>
      </c>
      <c r="C159" s="18" t="s">
        <v>339</v>
      </c>
      <c r="D159" s="21" t="s">
        <v>340</v>
      </c>
      <c r="E159" s="23">
        <v>6.2585655550479666E-2</v>
      </c>
      <c r="F159" s="23">
        <v>5.8931018730013704E-2</v>
      </c>
      <c r="G159" s="23">
        <v>9.0452261306532666E-2</v>
      </c>
      <c r="H159" s="23">
        <v>0.21014161717679306</v>
      </c>
      <c r="I159" s="23">
        <v>0.20328917313841938</v>
      </c>
      <c r="J159" s="23">
        <v>0.20374600274097762</v>
      </c>
      <c r="K159" s="23">
        <v>0.17085427135678391</v>
      </c>
      <c r="L159" s="23">
        <v>0</v>
      </c>
      <c r="M159" s="24">
        <v>10945</v>
      </c>
      <c r="N159" s="23">
        <v>5.2427184466019419E-2</v>
      </c>
      <c r="O159" s="23">
        <v>3.6893203883495145E-2</v>
      </c>
      <c r="P159" s="23">
        <v>5.0485436893203881E-2</v>
      </c>
      <c r="Q159" s="23">
        <v>0.13009708737864079</v>
      </c>
      <c r="R159" s="23">
        <v>0.17475728155339806</v>
      </c>
      <c r="S159" s="23">
        <v>0.27184466019417475</v>
      </c>
      <c r="T159" s="23">
        <v>0.28543689320388349</v>
      </c>
      <c r="U159" s="23">
        <v>0</v>
      </c>
      <c r="V159" s="24">
        <v>2575</v>
      </c>
    </row>
    <row r="160" spans="2:22" x14ac:dyDescent="0.2">
      <c r="B160" s="33" t="s">
        <v>117</v>
      </c>
      <c r="C160" s="18" t="s">
        <v>341</v>
      </c>
      <c r="D160" s="21" t="s">
        <v>342</v>
      </c>
      <c r="E160" s="23">
        <v>8.1943586576075769E-2</v>
      </c>
      <c r="F160" s="23">
        <v>9.5738109944410135E-2</v>
      </c>
      <c r="G160" s="23">
        <v>0.11426806670784435</v>
      </c>
      <c r="H160" s="23">
        <v>0.24953675108091414</v>
      </c>
      <c r="I160" s="23">
        <v>0.21124150710315009</v>
      </c>
      <c r="J160" s="23">
        <v>0.13588634959851761</v>
      </c>
      <c r="K160" s="23">
        <v>0.11159151739757052</v>
      </c>
      <c r="L160" s="23">
        <v>0</v>
      </c>
      <c r="M160" s="24">
        <v>24285</v>
      </c>
      <c r="N160" s="23">
        <v>8.4056037358238828E-2</v>
      </c>
      <c r="O160" s="23">
        <v>5.6037358238825885E-2</v>
      </c>
      <c r="P160" s="23">
        <v>7.0713809206137429E-2</v>
      </c>
      <c r="Q160" s="23">
        <v>0.18612408272181455</v>
      </c>
      <c r="R160" s="23">
        <v>0.209472981987992</v>
      </c>
      <c r="S160" s="23">
        <v>0.19079386257505004</v>
      </c>
      <c r="T160" s="23">
        <v>0.2028018679119413</v>
      </c>
      <c r="U160" s="23">
        <v>0</v>
      </c>
      <c r="V160" s="24">
        <v>7495</v>
      </c>
    </row>
    <row r="161" spans="2:22" x14ac:dyDescent="0.2">
      <c r="B161" s="33" t="s">
        <v>117</v>
      </c>
      <c r="C161" s="18" t="s">
        <v>343</v>
      </c>
      <c r="D161" s="21" t="s">
        <v>344</v>
      </c>
      <c r="E161" s="23">
        <v>7.8630897317298803E-2</v>
      </c>
      <c r="F161" s="23">
        <v>7.2617946345975945E-2</v>
      </c>
      <c r="G161" s="23">
        <v>0.11933395004625347</v>
      </c>
      <c r="H161" s="23">
        <v>0.2294172062904718</v>
      </c>
      <c r="I161" s="23">
        <v>0.20490286771507862</v>
      </c>
      <c r="J161" s="23">
        <v>0.15633672525439407</v>
      </c>
      <c r="K161" s="23">
        <v>0.13829787234042554</v>
      </c>
      <c r="L161" s="23">
        <v>0</v>
      </c>
      <c r="M161" s="24">
        <v>10810</v>
      </c>
      <c r="N161" s="23">
        <v>6.2322946175637391E-2</v>
      </c>
      <c r="O161" s="23">
        <v>2.8328611898016998E-2</v>
      </c>
      <c r="P161" s="23">
        <v>7.2237960339943341E-2</v>
      </c>
      <c r="Q161" s="23">
        <v>0.18271954674220964</v>
      </c>
      <c r="R161" s="23">
        <v>0.18980169971671387</v>
      </c>
      <c r="S161" s="23">
        <v>0.21388101983002833</v>
      </c>
      <c r="T161" s="23">
        <v>0.25070821529745041</v>
      </c>
      <c r="U161" s="23">
        <v>0</v>
      </c>
      <c r="V161" s="24">
        <v>3530</v>
      </c>
    </row>
    <row r="162" spans="2:22" x14ac:dyDescent="0.2">
      <c r="B162" s="33" t="s">
        <v>117</v>
      </c>
      <c r="C162" s="18" t="s">
        <v>345</v>
      </c>
      <c r="D162" s="21" t="s">
        <v>346</v>
      </c>
      <c r="E162" s="23">
        <v>7.3345259391771014E-2</v>
      </c>
      <c r="F162" s="23">
        <v>7.6923076923076927E-2</v>
      </c>
      <c r="G162" s="23">
        <v>9.3917710196779969E-2</v>
      </c>
      <c r="H162" s="23">
        <v>0.19051878354203935</v>
      </c>
      <c r="I162" s="23">
        <v>0.20661896243291591</v>
      </c>
      <c r="J162" s="23">
        <v>0.20483005366726298</v>
      </c>
      <c r="K162" s="23">
        <v>0.15295169946332737</v>
      </c>
      <c r="L162" s="23">
        <v>0</v>
      </c>
      <c r="M162" s="24">
        <v>5590</v>
      </c>
      <c r="N162" s="23">
        <v>5.0632911392405063E-2</v>
      </c>
      <c r="O162" s="23">
        <v>2.5316455696202531E-2</v>
      </c>
      <c r="P162" s="23">
        <v>5.4852320675105488E-2</v>
      </c>
      <c r="Q162" s="23">
        <v>0.10970464135021098</v>
      </c>
      <c r="R162" s="23">
        <v>0.18143459915611815</v>
      </c>
      <c r="S162" s="23">
        <v>0.28270042194092826</v>
      </c>
      <c r="T162" s="23">
        <v>0.29535864978902954</v>
      </c>
      <c r="U162" s="23">
        <v>0</v>
      </c>
      <c r="V162" s="24">
        <v>1185</v>
      </c>
    </row>
    <row r="163" spans="2:22" x14ac:dyDescent="0.2">
      <c r="B163" s="33" t="s">
        <v>117</v>
      </c>
      <c r="C163" s="18" t="s">
        <v>347</v>
      </c>
      <c r="D163" s="21" t="s">
        <v>348</v>
      </c>
      <c r="E163" s="23">
        <v>7.6467101363366929E-2</v>
      </c>
      <c r="F163" s="23">
        <v>0.10254890337877889</v>
      </c>
      <c r="G163" s="23">
        <v>0.10877296976882039</v>
      </c>
      <c r="H163" s="23">
        <v>0.23710729104919975</v>
      </c>
      <c r="I163" s="23">
        <v>0.21458209839952577</v>
      </c>
      <c r="J163" s="23">
        <v>0.14759928867812686</v>
      </c>
      <c r="K163" s="23">
        <v>0.11321873147599289</v>
      </c>
      <c r="L163" s="23">
        <v>0</v>
      </c>
      <c r="M163" s="24">
        <v>16870</v>
      </c>
      <c r="N163" s="23">
        <v>5.3175775480059084E-2</v>
      </c>
      <c r="O163" s="23">
        <v>2.8064992614475627E-2</v>
      </c>
      <c r="P163" s="23">
        <v>6.2038404726735601E-2</v>
      </c>
      <c r="Q163" s="23">
        <v>0.17134416543574593</v>
      </c>
      <c r="R163" s="23">
        <v>0.19940915805022155</v>
      </c>
      <c r="S163" s="23">
        <v>0.2171344165435746</v>
      </c>
      <c r="T163" s="23">
        <v>0.26883308714918758</v>
      </c>
      <c r="U163" s="23">
        <v>0</v>
      </c>
      <c r="V163" s="24">
        <v>3385</v>
      </c>
    </row>
    <row r="164" spans="2:22" x14ac:dyDescent="0.2">
      <c r="B164" s="33" t="s">
        <v>117</v>
      </c>
      <c r="C164" s="18" t="s">
        <v>349</v>
      </c>
      <c r="D164" s="21" t="s">
        <v>350</v>
      </c>
      <c r="E164" s="23">
        <v>8.3051665861902463E-2</v>
      </c>
      <c r="F164" s="23">
        <v>0.10381458232737807</v>
      </c>
      <c r="G164" s="23">
        <v>0.11685176243360695</v>
      </c>
      <c r="H164" s="23">
        <v>0.24384355383872525</v>
      </c>
      <c r="I164" s="23">
        <v>0.20280057943022695</v>
      </c>
      <c r="J164" s="23">
        <v>0.14485755673587639</v>
      </c>
      <c r="K164" s="23">
        <v>0.10478029937228392</v>
      </c>
      <c r="L164" s="23">
        <v>0</v>
      </c>
      <c r="M164" s="24">
        <v>10355</v>
      </c>
      <c r="N164" s="23">
        <v>5.8585858585858588E-2</v>
      </c>
      <c r="O164" s="23">
        <v>3.6363636363636362E-2</v>
      </c>
      <c r="P164" s="23">
        <v>6.6666666666666666E-2</v>
      </c>
      <c r="Q164" s="23">
        <v>0.2</v>
      </c>
      <c r="R164" s="23">
        <v>0.23434343434343435</v>
      </c>
      <c r="S164" s="23">
        <v>0.23838383838383839</v>
      </c>
      <c r="T164" s="23">
        <v>0.16565656565656567</v>
      </c>
      <c r="U164" s="23">
        <v>0</v>
      </c>
      <c r="V164" s="24">
        <v>2475</v>
      </c>
    </row>
    <row r="165" spans="2:22" x14ac:dyDescent="0.2">
      <c r="B165" s="33" t="s">
        <v>117</v>
      </c>
      <c r="C165" s="18" t="s">
        <v>351</v>
      </c>
      <c r="D165" s="21" t="s">
        <v>352</v>
      </c>
      <c r="E165" s="23">
        <v>9.5462794918330304E-2</v>
      </c>
      <c r="F165" s="23">
        <v>9.2921960072595275E-2</v>
      </c>
      <c r="G165" s="23">
        <v>0.12304900181488203</v>
      </c>
      <c r="H165" s="23">
        <v>0.24065335753176043</v>
      </c>
      <c r="I165" s="23">
        <v>0.20072595281306715</v>
      </c>
      <c r="J165" s="23">
        <v>0.13611615245009073</v>
      </c>
      <c r="K165" s="23">
        <v>0.11107078039927405</v>
      </c>
      <c r="L165" s="23">
        <v>0</v>
      </c>
      <c r="M165" s="24">
        <v>13775</v>
      </c>
      <c r="N165" s="23">
        <v>3.5820895522388062E-2</v>
      </c>
      <c r="O165" s="23">
        <v>2.9850746268656716E-2</v>
      </c>
      <c r="P165" s="23">
        <v>9.4527363184079602E-2</v>
      </c>
      <c r="Q165" s="23">
        <v>0.25472636815920396</v>
      </c>
      <c r="R165" s="23">
        <v>0.24776119402985075</v>
      </c>
      <c r="S165" s="23">
        <v>0.18009950248756218</v>
      </c>
      <c r="T165" s="23">
        <v>0.1572139303482587</v>
      </c>
      <c r="U165" s="23">
        <v>0</v>
      </c>
      <c r="V165" s="24">
        <v>5025</v>
      </c>
    </row>
    <row r="166" spans="2:22" x14ac:dyDescent="0.2">
      <c r="B166" s="33" t="s">
        <v>117</v>
      </c>
      <c r="C166" s="18" t="s">
        <v>353</v>
      </c>
      <c r="D166" s="21" t="s">
        <v>354</v>
      </c>
      <c r="E166" s="23">
        <v>7.7064220183486243E-2</v>
      </c>
      <c r="F166" s="23">
        <v>8.1834862385321103E-2</v>
      </c>
      <c r="G166" s="23">
        <v>0.11155963302752293</v>
      </c>
      <c r="H166" s="23">
        <v>0.22385321100917432</v>
      </c>
      <c r="I166" s="23">
        <v>0.19853211009174312</v>
      </c>
      <c r="J166" s="23">
        <v>0.16844036697247705</v>
      </c>
      <c r="K166" s="23">
        <v>0.13908256880733946</v>
      </c>
      <c r="L166" s="23">
        <v>0</v>
      </c>
      <c r="M166" s="24">
        <v>13625</v>
      </c>
      <c r="N166" s="23">
        <v>2.6192703461178673E-2</v>
      </c>
      <c r="O166" s="23">
        <v>1.3096351730589336E-2</v>
      </c>
      <c r="P166" s="23">
        <v>9.073900841908325E-2</v>
      </c>
      <c r="Q166" s="23">
        <v>0.22637979420018708</v>
      </c>
      <c r="R166" s="23">
        <v>0.20860617399438727</v>
      </c>
      <c r="S166" s="23">
        <v>0.21702525724976612</v>
      </c>
      <c r="T166" s="23">
        <v>0.21702525724976612</v>
      </c>
      <c r="U166" s="23">
        <v>0</v>
      </c>
      <c r="V166" s="24">
        <v>5345</v>
      </c>
    </row>
    <row r="167" spans="2:22" x14ac:dyDescent="0.2">
      <c r="B167" s="33" t="s">
        <v>117</v>
      </c>
      <c r="C167" s="18" t="s">
        <v>355</v>
      </c>
      <c r="D167" s="21" t="s">
        <v>356</v>
      </c>
      <c r="E167" s="23">
        <v>8.4337349397590355E-2</v>
      </c>
      <c r="F167" s="23">
        <v>9.8664929990231201E-2</v>
      </c>
      <c r="G167" s="23">
        <v>0.11494627157277759</v>
      </c>
      <c r="H167" s="23">
        <v>0.23054379680885706</v>
      </c>
      <c r="I167" s="23">
        <v>0.22370563334418755</v>
      </c>
      <c r="J167" s="23">
        <v>0.14327580592640835</v>
      </c>
      <c r="K167" s="23">
        <v>0.10420058612829697</v>
      </c>
      <c r="L167" s="23">
        <v>0</v>
      </c>
      <c r="M167" s="24">
        <v>15355</v>
      </c>
      <c r="N167" s="23">
        <v>0.1297071129707113</v>
      </c>
      <c r="O167" s="23">
        <v>7.5313807531380755E-2</v>
      </c>
      <c r="P167" s="23">
        <v>6.4853556485355651E-2</v>
      </c>
      <c r="Q167" s="23">
        <v>0.13598326359832635</v>
      </c>
      <c r="R167" s="23">
        <v>0.18200836820083682</v>
      </c>
      <c r="S167" s="23">
        <v>0.18828451882845187</v>
      </c>
      <c r="T167" s="23">
        <v>0.22594142259414227</v>
      </c>
      <c r="U167" s="23">
        <v>0</v>
      </c>
      <c r="V167" s="24">
        <v>2390</v>
      </c>
    </row>
    <row r="168" spans="2:22" x14ac:dyDescent="0.2">
      <c r="B168" s="33" t="s">
        <v>117</v>
      </c>
      <c r="C168" s="18" t="s">
        <v>357</v>
      </c>
      <c r="D168" s="21" t="s">
        <v>358</v>
      </c>
      <c r="E168" s="23">
        <v>7.6361221779548474E-2</v>
      </c>
      <c r="F168" s="23">
        <v>8.233731739707835E-2</v>
      </c>
      <c r="G168" s="23">
        <v>0.14608233731739709</v>
      </c>
      <c r="H168" s="23">
        <v>0.21912350597609562</v>
      </c>
      <c r="I168" s="23">
        <v>0.20517928286852591</v>
      </c>
      <c r="J168" s="23">
        <v>0.1454183266932271</v>
      </c>
      <c r="K168" s="23">
        <v>0.1248339973439575</v>
      </c>
      <c r="L168" s="23">
        <v>0</v>
      </c>
      <c r="M168" s="24">
        <v>7530</v>
      </c>
      <c r="N168" s="23" t="s">
        <v>558</v>
      </c>
      <c r="O168" s="23" t="s">
        <v>558</v>
      </c>
      <c r="P168" s="23" t="s">
        <v>558</v>
      </c>
      <c r="Q168" s="23" t="s">
        <v>558</v>
      </c>
      <c r="R168" s="23" t="s">
        <v>558</v>
      </c>
      <c r="S168" s="23" t="s">
        <v>558</v>
      </c>
      <c r="T168" s="23" t="s">
        <v>558</v>
      </c>
      <c r="U168" s="23" t="s">
        <v>558</v>
      </c>
      <c r="V168" s="24" t="s">
        <v>558</v>
      </c>
    </row>
    <row r="169" spans="2:22" x14ac:dyDescent="0.2">
      <c r="B169" s="33" t="s">
        <v>117</v>
      </c>
      <c r="C169" s="18" t="s">
        <v>359</v>
      </c>
      <c r="D169" s="21" t="s">
        <v>360</v>
      </c>
      <c r="E169" s="23" t="s">
        <v>558</v>
      </c>
      <c r="F169" s="23" t="s">
        <v>558</v>
      </c>
      <c r="G169" s="23" t="s">
        <v>558</v>
      </c>
      <c r="H169" s="23" t="s">
        <v>558</v>
      </c>
      <c r="I169" s="23" t="s">
        <v>558</v>
      </c>
      <c r="J169" s="23" t="s">
        <v>558</v>
      </c>
      <c r="K169" s="23" t="s">
        <v>558</v>
      </c>
      <c r="L169" s="23" t="s">
        <v>558</v>
      </c>
      <c r="M169" s="24" t="s">
        <v>558</v>
      </c>
      <c r="N169" s="23" t="s">
        <v>558</v>
      </c>
      <c r="O169" s="23" t="s">
        <v>558</v>
      </c>
      <c r="P169" s="23" t="s">
        <v>558</v>
      </c>
      <c r="Q169" s="23" t="s">
        <v>558</v>
      </c>
      <c r="R169" s="23" t="s">
        <v>558</v>
      </c>
      <c r="S169" s="23" t="s">
        <v>558</v>
      </c>
      <c r="T169" s="23" t="s">
        <v>558</v>
      </c>
      <c r="U169" s="23" t="s">
        <v>558</v>
      </c>
      <c r="V169" s="24" t="s">
        <v>558</v>
      </c>
    </row>
    <row r="170" spans="2:22" x14ac:dyDescent="0.2">
      <c r="B170" s="33" t="s">
        <v>117</v>
      </c>
      <c r="C170" s="18" t="s">
        <v>361</v>
      </c>
      <c r="D170" s="21" t="s">
        <v>362</v>
      </c>
      <c r="E170" s="23">
        <v>9.1461100569259962E-2</v>
      </c>
      <c r="F170" s="23">
        <v>8.387096774193549E-2</v>
      </c>
      <c r="G170" s="23">
        <v>0.12182163187855788</v>
      </c>
      <c r="H170" s="23">
        <v>0.23453510436432637</v>
      </c>
      <c r="I170" s="23">
        <v>0.20037950664136622</v>
      </c>
      <c r="J170" s="23">
        <v>0.15521821631878557</v>
      </c>
      <c r="K170" s="23">
        <v>0.11233396584440228</v>
      </c>
      <c r="L170" s="23">
        <v>0</v>
      </c>
      <c r="M170" s="24">
        <v>13175</v>
      </c>
      <c r="N170" s="23">
        <v>3.9156626506024098E-2</v>
      </c>
      <c r="O170" s="23">
        <v>2.710843373493976E-2</v>
      </c>
      <c r="P170" s="23">
        <v>6.4759036144578314E-2</v>
      </c>
      <c r="Q170" s="23">
        <v>0.18072289156626506</v>
      </c>
      <c r="R170" s="23">
        <v>0.21084337349397592</v>
      </c>
      <c r="S170" s="23">
        <v>0.24548192771084337</v>
      </c>
      <c r="T170" s="23">
        <v>0.23042168674698796</v>
      </c>
      <c r="U170" s="23">
        <v>0</v>
      </c>
      <c r="V170" s="24">
        <v>3320</v>
      </c>
    </row>
    <row r="171" spans="2:22" x14ac:dyDescent="0.2">
      <c r="B171" s="33" t="s">
        <v>117</v>
      </c>
      <c r="C171" s="18" t="s">
        <v>363</v>
      </c>
      <c r="D171" s="21" t="s">
        <v>364</v>
      </c>
      <c r="E171" s="23">
        <v>0.10089485458612975</v>
      </c>
      <c r="F171" s="23">
        <v>0.10492170022371365</v>
      </c>
      <c r="G171" s="23">
        <v>9.642058165548098E-2</v>
      </c>
      <c r="H171" s="23">
        <v>0.18008948545861297</v>
      </c>
      <c r="I171" s="23">
        <v>0.18926174496644296</v>
      </c>
      <c r="J171" s="23">
        <v>0.17651006711409395</v>
      </c>
      <c r="K171" s="23">
        <v>0.15190156599552573</v>
      </c>
      <c r="L171" s="23">
        <v>0</v>
      </c>
      <c r="M171" s="24">
        <v>22350</v>
      </c>
      <c r="N171" s="23">
        <v>6.3301967493584257E-2</v>
      </c>
      <c r="O171" s="23">
        <v>4.0205303678357569E-2</v>
      </c>
      <c r="P171" s="23">
        <v>5.303678357570573E-2</v>
      </c>
      <c r="Q171" s="23">
        <v>0.1360136869118905</v>
      </c>
      <c r="R171" s="23">
        <v>0.18562874251497005</v>
      </c>
      <c r="S171" s="23">
        <v>0.24208725406330198</v>
      </c>
      <c r="T171" s="23">
        <v>0.27887082976903338</v>
      </c>
      <c r="U171" s="23">
        <v>0</v>
      </c>
      <c r="V171" s="24">
        <v>5845</v>
      </c>
    </row>
    <row r="172" spans="2:22" x14ac:dyDescent="0.2">
      <c r="B172" s="33" t="s">
        <v>130</v>
      </c>
      <c r="C172" s="18" t="s">
        <v>365</v>
      </c>
      <c r="D172" s="21" t="s">
        <v>366</v>
      </c>
      <c r="E172" s="23">
        <v>4.7337278106508875E-2</v>
      </c>
      <c r="F172" s="23">
        <v>5.3254437869822487E-2</v>
      </c>
      <c r="G172" s="23">
        <v>0.10650887573964497</v>
      </c>
      <c r="H172" s="23">
        <v>0.19526627218934911</v>
      </c>
      <c r="I172" s="23">
        <v>0.20414201183431951</v>
      </c>
      <c r="J172" s="23">
        <v>0.21794871794871795</v>
      </c>
      <c r="K172" s="23">
        <v>0.17455621301775148</v>
      </c>
      <c r="L172" s="23">
        <v>0</v>
      </c>
      <c r="M172" s="24">
        <v>5070</v>
      </c>
      <c r="N172" s="23">
        <v>0.03</v>
      </c>
      <c r="O172" s="23">
        <v>2.5000000000000001E-2</v>
      </c>
      <c r="P172" s="23">
        <v>5.7500000000000002E-2</v>
      </c>
      <c r="Q172" s="23">
        <v>0.13250000000000001</v>
      </c>
      <c r="R172" s="23">
        <v>0.1925</v>
      </c>
      <c r="S172" s="23">
        <v>0.28000000000000003</v>
      </c>
      <c r="T172" s="23">
        <v>0.28000000000000003</v>
      </c>
      <c r="U172" s="23">
        <v>0</v>
      </c>
      <c r="V172" s="24">
        <v>2000</v>
      </c>
    </row>
    <row r="173" spans="2:22" x14ac:dyDescent="0.2">
      <c r="B173" s="33" t="s">
        <v>130</v>
      </c>
      <c r="C173" s="18" t="s">
        <v>367</v>
      </c>
      <c r="D173" s="21" t="s">
        <v>368</v>
      </c>
      <c r="E173" s="23">
        <v>7.1911712353150581E-2</v>
      </c>
      <c r="F173" s="23">
        <v>9.4339622641509441E-2</v>
      </c>
      <c r="G173" s="23">
        <v>0.13848344606621574</v>
      </c>
      <c r="H173" s="23">
        <v>0.24919900320398719</v>
      </c>
      <c r="I173" s="23">
        <v>0.18974724101103596</v>
      </c>
      <c r="J173" s="23">
        <v>0.14346742613029548</v>
      </c>
      <c r="K173" s="23">
        <v>0.11249555001779993</v>
      </c>
      <c r="L173" s="23">
        <v>0</v>
      </c>
      <c r="M173" s="24">
        <v>14045</v>
      </c>
      <c r="N173" s="23">
        <v>5.8344640434192671E-2</v>
      </c>
      <c r="O173" s="23">
        <v>3.2564450474898234E-2</v>
      </c>
      <c r="P173" s="23">
        <v>8.0054274084124827E-2</v>
      </c>
      <c r="Q173" s="23">
        <v>0.20759837177747625</v>
      </c>
      <c r="R173" s="23">
        <v>0.2062415196743555</v>
      </c>
      <c r="S173" s="23">
        <v>0.21031207598371776</v>
      </c>
      <c r="T173" s="23">
        <v>0.20488466757123475</v>
      </c>
      <c r="U173" s="23">
        <v>0</v>
      </c>
      <c r="V173" s="24">
        <v>3685</v>
      </c>
    </row>
    <row r="174" spans="2:22" x14ac:dyDescent="0.2">
      <c r="B174" s="33" t="s">
        <v>130</v>
      </c>
      <c r="C174" s="18" t="s">
        <v>369</v>
      </c>
      <c r="D174" s="21" t="s">
        <v>370</v>
      </c>
      <c r="E174" s="23">
        <v>0.10033726812816189</v>
      </c>
      <c r="F174" s="23">
        <v>6.3237774030354132E-2</v>
      </c>
      <c r="G174" s="23">
        <v>8.5160202360876902E-2</v>
      </c>
      <c r="H174" s="23">
        <v>0.19224283305227655</v>
      </c>
      <c r="I174" s="23">
        <v>0.21332209106239461</v>
      </c>
      <c r="J174" s="23">
        <v>0.18465430016863407</v>
      </c>
      <c r="K174" s="23">
        <v>0.15935919055649242</v>
      </c>
      <c r="L174" s="23">
        <v>0</v>
      </c>
      <c r="M174" s="24">
        <v>5930</v>
      </c>
      <c r="N174" s="23">
        <v>6.9705093833780166E-2</v>
      </c>
      <c r="O174" s="23">
        <v>3.2171581769436998E-2</v>
      </c>
      <c r="P174" s="23">
        <v>5.0938337801608578E-2</v>
      </c>
      <c r="Q174" s="23">
        <v>0.11528150134048257</v>
      </c>
      <c r="R174" s="23">
        <v>0.18498659517426275</v>
      </c>
      <c r="S174" s="23">
        <v>0.24664879356568364</v>
      </c>
      <c r="T174" s="23">
        <v>0.30294906166219837</v>
      </c>
      <c r="U174" s="23">
        <v>0</v>
      </c>
      <c r="V174" s="24">
        <v>1865</v>
      </c>
    </row>
    <row r="175" spans="2:22" x14ac:dyDescent="0.2">
      <c r="B175" s="33" t="s">
        <v>130</v>
      </c>
      <c r="C175" s="18" t="s">
        <v>371</v>
      </c>
      <c r="D175" s="21" t="s">
        <v>372</v>
      </c>
      <c r="E175" s="23">
        <v>9.9282956425813564E-3</v>
      </c>
      <c r="F175" s="23">
        <v>3.5852178709321565E-2</v>
      </c>
      <c r="G175" s="23">
        <v>0.14782129067843353</v>
      </c>
      <c r="H175" s="23">
        <v>0.3055708769994484</v>
      </c>
      <c r="I175" s="23">
        <v>0.22504136789851076</v>
      </c>
      <c r="J175" s="23">
        <v>0.151130722559294</v>
      </c>
      <c r="K175" s="23">
        <v>0.12575841147269717</v>
      </c>
      <c r="L175" s="23">
        <v>0</v>
      </c>
      <c r="M175" s="24">
        <v>9065</v>
      </c>
      <c r="N175" s="23">
        <v>1.6949152542372881E-3</v>
      </c>
      <c r="O175" s="23">
        <v>3.3898305084745762E-3</v>
      </c>
      <c r="P175" s="23">
        <v>7.9661016949152536E-2</v>
      </c>
      <c r="Q175" s="23">
        <v>0.22203389830508474</v>
      </c>
      <c r="R175" s="23">
        <v>0.23220338983050848</v>
      </c>
      <c r="S175" s="23">
        <v>0.21694915254237288</v>
      </c>
      <c r="T175" s="23">
        <v>0.24237288135593221</v>
      </c>
      <c r="U175" s="23">
        <v>0</v>
      </c>
      <c r="V175" s="24">
        <v>2950</v>
      </c>
    </row>
    <row r="176" spans="2:22" x14ac:dyDescent="0.2">
      <c r="B176" s="33" t="s">
        <v>130</v>
      </c>
      <c r="C176" s="18" t="s">
        <v>373</v>
      </c>
      <c r="D176" s="21" t="s">
        <v>374</v>
      </c>
      <c r="E176" s="23">
        <v>6.3110443275732536E-2</v>
      </c>
      <c r="F176" s="23">
        <v>5.3343350864012019E-2</v>
      </c>
      <c r="G176" s="23">
        <v>0.10443275732531931</v>
      </c>
      <c r="H176" s="23">
        <v>0.20886551465063863</v>
      </c>
      <c r="I176" s="23">
        <v>0.2231404958677686</v>
      </c>
      <c r="J176" s="23">
        <v>0.19684447783621337</v>
      </c>
      <c r="K176" s="23">
        <v>0.14951164537941397</v>
      </c>
      <c r="L176" s="23">
        <v>0</v>
      </c>
      <c r="M176" s="24">
        <v>6655</v>
      </c>
      <c r="N176" s="23">
        <v>3.968253968253968E-2</v>
      </c>
      <c r="O176" s="23">
        <v>3.3730158730158728E-2</v>
      </c>
      <c r="P176" s="23">
        <v>6.9444444444444448E-2</v>
      </c>
      <c r="Q176" s="23">
        <v>0.15277777777777779</v>
      </c>
      <c r="R176" s="23">
        <v>0.19642857142857142</v>
      </c>
      <c r="S176" s="23">
        <v>0.2638888888888889</v>
      </c>
      <c r="T176" s="23">
        <v>0.24404761904761904</v>
      </c>
      <c r="U176" s="23">
        <v>0</v>
      </c>
      <c r="V176" s="24">
        <v>2520</v>
      </c>
    </row>
    <row r="177" spans="2:22" x14ac:dyDescent="0.2">
      <c r="B177" s="33" t="s">
        <v>130</v>
      </c>
      <c r="C177" s="18" t="s">
        <v>375</v>
      </c>
      <c r="D177" s="21" t="s">
        <v>376</v>
      </c>
      <c r="E177" s="23">
        <v>7.0348223707351387E-2</v>
      </c>
      <c r="F177" s="23">
        <v>7.7383046078086534E-2</v>
      </c>
      <c r="G177" s="23">
        <v>0.12944073162152656</v>
      </c>
      <c r="H177" s="23">
        <v>0.21843123461132607</v>
      </c>
      <c r="I177" s="23">
        <v>0.19240239183960606</v>
      </c>
      <c r="J177" s="23">
        <v>0.17376011255715793</v>
      </c>
      <c r="K177" s="23">
        <v>0.13823425958494548</v>
      </c>
      <c r="L177" s="23">
        <v>0</v>
      </c>
      <c r="M177" s="24">
        <v>14215</v>
      </c>
      <c r="N177" s="23" t="s">
        <v>558</v>
      </c>
      <c r="O177" s="23" t="s">
        <v>558</v>
      </c>
      <c r="P177" s="23" t="s">
        <v>558</v>
      </c>
      <c r="Q177" s="23" t="s">
        <v>558</v>
      </c>
      <c r="R177" s="23" t="s">
        <v>558</v>
      </c>
      <c r="S177" s="23" t="s">
        <v>558</v>
      </c>
      <c r="T177" s="23" t="s">
        <v>558</v>
      </c>
      <c r="U177" s="23" t="s">
        <v>558</v>
      </c>
      <c r="V177" s="24" t="s">
        <v>558</v>
      </c>
    </row>
    <row r="178" spans="2:22" x14ac:dyDescent="0.2">
      <c r="B178" s="33" t="s">
        <v>130</v>
      </c>
      <c r="C178" s="18" t="s">
        <v>377</v>
      </c>
      <c r="D178" s="21" t="s">
        <v>378</v>
      </c>
      <c r="E178" s="23">
        <v>7.2788353863381852E-2</v>
      </c>
      <c r="F178" s="23">
        <v>7.6147816349384098E-2</v>
      </c>
      <c r="G178" s="23">
        <v>0.13885778275475924</v>
      </c>
      <c r="H178" s="23">
        <v>0.21892497200447927</v>
      </c>
      <c r="I178" s="23">
        <v>0.19204927211646136</v>
      </c>
      <c r="J178" s="23">
        <v>0.1528555431131019</v>
      </c>
      <c r="K178" s="23">
        <v>0.14781634938409854</v>
      </c>
      <c r="L178" s="23">
        <v>0</v>
      </c>
      <c r="M178" s="24">
        <v>8930</v>
      </c>
      <c r="N178" s="23">
        <v>5.2532833020637902E-2</v>
      </c>
      <c r="O178" s="23">
        <v>3.1894934333958722E-2</v>
      </c>
      <c r="P178" s="23">
        <v>5.8161350844277676E-2</v>
      </c>
      <c r="Q178" s="23">
        <v>0.13883677298311445</v>
      </c>
      <c r="R178" s="23">
        <v>0.18386491557223264</v>
      </c>
      <c r="S178" s="23">
        <v>0.22138836772983114</v>
      </c>
      <c r="T178" s="23">
        <v>0.31332082551594748</v>
      </c>
      <c r="U178" s="23">
        <v>0</v>
      </c>
      <c r="V178" s="24">
        <v>2665</v>
      </c>
    </row>
    <row r="179" spans="2:22" x14ac:dyDescent="0.2">
      <c r="B179" s="33" t="s">
        <v>130</v>
      </c>
      <c r="C179" s="18" t="s">
        <v>379</v>
      </c>
      <c r="D179" s="21" t="s">
        <v>380</v>
      </c>
      <c r="E179" s="23">
        <v>6.3316582914572858E-2</v>
      </c>
      <c r="F179" s="23">
        <v>8.3417085427135676E-2</v>
      </c>
      <c r="G179" s="23">
        <v>0.1135678391959799</v>
      </c>
      <c r="H179" s="23">
        <v>0.22110552763819097</v>
      </c>
      <c r="I179" s="23">
        <v>0.19597989949748743</v>
      </c>
      <c r="J179" s="23">
        <v>0.17989949748743719</v>
      </c>
      <c r="K179" s="23">
        <v>0.14371859296482412</v>
      </c>
      <c r="L179" s="23">
        <v>0</v>
      </c>
      <c r="M179" s="24">
        <v>4975</v>
      </c>
      <c r="N179" s="23">
        <v>5.6603773584905662E-2</v>
      </c>
      <c r="O179" s="23">
        <v>3.3962264150943396E-2</v>
      </c>
      <c r="P179" s="23">
        <v>4.5283018867924525E-2</v>
      </c>
      <c r="Q179" s="23">
        <v>0.12075471698113208</v>
      </c>
      <c r="R179" s="23">
        <v>0.20377358490566039</v>
      </c>
      <c r="S179" s="23">
        <v>0.24528301886792453</v>
      </c>
      <c r="T179" s="23">
        <v>0.28679245283018867</v>
      </c>
      <c r="U179" s="23">
        <v>0</v>
      </c>
      <c r="V179" s="24">
        <v>1325</v>
      </c>
    </row>
    <row r="180" spans="2:22" x14ac:dyDescent="0.2">
      <c r="B180" s="33" t="s">
        <v>130</v>
      </c>
      <c r="C180" s="18" t="s">
        <v>381</v>
      </c>
      <c r="D180" s="21" t="s">
        <v>382</v>
      </c>
      <c r="E180" s="23">
        <v>5.8569182389937108E-2</v>
      </c>
      <c r="F180" s="23">
        <v>8.0188679245283015E-2</v>
      </c>
      <c r="G180" s="23">
        <v>0.11595911949685535</v>
      </c>
      <c r="H180" s="23">
        <v>0.22405660377358491</v>
      </c>
      <c r="I180" s="23">
        <v>0.20636792452830188</v>
      </c>
      <c r="J180" s="23">
        <v>0.17216981132075471</v>
      </c>
      <c r="K180" s="23">
        <v>0.14229559748427673</v>
      </c>
      <c r="L180" s="23">
        <v>0</v>
      </c>
      <c r="M180" s="24">
        <v>12720</v>
      </c>
      <c r="N180" s="23" t="s">
        <v>558</v>
      </c>
      <c r="O180" s="23" t="s">
        <v>558</v>
      </c>
      <c r="P180" s="23" t="s">
        <v>558</v>
      </c>
      <c r="Q180" s="23" t="s">
        <v>558</v>
      </c>
      <c r="R180" s="23" t="s">
        <v>558</v>
      </c>
      <c r="S180" s="23" t="s">
        <v>558</v>
      </c>
      <c r="T180" s="23" t="s">
        <v>558</v>
      </c>
      <c r="U180" s="23" t="s">
        <v>558</v>
      </c>
      <c r="V180" s="24" t="s">
        <v>558</v>
      </c>
    </row>
    <row r="181" spans="2:22" x14ac:dyDescent="0.2">
      <c r="B181" s="33" t="s">
        <v>130</v>
      </c>
      <c r="C181" s="18" t="s">
        <v>383</v>
      </c>
      <c r="D181" s="21" t="s">
        <v>384</v>
      </c>
      <c r="E181" s="23">
        <v>5.9943582510578276E-2</v>
      </c>
      <c r="F181" s="23">
        <v>6.8406205923836394E-2</v>
      </c>
      <c r="G181" s="23">
        <v>0.10366713681241185</v>
      </c>
      <c r="H181" s="23">
        <v>0.2066290550070522</v>
      </c>
      <c r="I181" s="23">
        <v>0.19322990126939352</v>
      </c>
      <c r="J181" s="23">
        <v>0.2002820874471086</v>
      </c>
      <c r="K181" s="23">
        <v>0.16854724964739068</v>
      </c>
      <c r="L181" s="23">
        <v>0</v>
      </c>
      <c r="M181" s="24">
        <v>7090</v>
      </c>
      <c r="N181" s="23">
        <v>3.9560439560439559E-2</v>
      </c>
      <c r="O181" s="23">
        <v>2.197802197802198E-2</v>
      </c>
      <c r="P181" s="23">
        <v>5.4945054945054944E-2</v>
      </c>
      <c r="Q181" s="23">
        <v>0.12967032967032968</v>
      </c>
      <c r="R181" s="23">
        <v>0.17802197802197803</v>
      </c>
      <c r="S181" s="23">
        <v>0.2725274725274725</v>
      </c>
      <c r="T181" s="23">
        <v>0.30109890109890108</v>
      </c>
      <c r="U181" s="23">
        <v>0</v>
      </c>
      <c r="V181" s="24">
        <v>2275</v>
      </c>
    </row>
    <row r="182" spans="2:22" x14ac:dyDescent="0.2">
      <c r="B182" s="33" t="s">
        <v>130</v>
      </c>
      <c r="C182" s="18" t="s">
        <v>385</v>
      </c>
      <c r="D182" s="21" t="s">
        <v>386</v>
      </c>
      <c r="E182" s="23">
        <v>0.12064641961549179</v>
      </c>
      <c r="F182" s="23">
        <v>0.11145165784341042</v>
      </c>
      <c r="G182" s="23">
        <v>0.13011981053218166</v>
      </c>
      <c r="H182" s="23">
        <v>0.23293396489272777</v>
      </c>
      <c r="I182" s="23">
        <v>0.18863193089997213</v>
      </c>
      <c r="J182" s="23">
        <v>0.12816940651992198</v>
      </c>
      <c r="K182" s="23">
        <v>8.7768180551685712E-2</v>
      </c>
      <c r="L182" s="23">
        <v>0</v>
      </c>
      <c r="M182" s="24">
        <v>17945</v>
      </c>
      <c r="N182" s="23" t="s">
        <v>558</v>
      </c>
      <c r="O182" s="23" t="s">
        <v>558</v>
      </c>
      <c r="P182" s="23" t="s">
        <v>558</v>
      </c>
      <c r="Q182" s="23" t="s">
        <v>558</v>
      </c>
      <c r="R182" s="23" t="s">
        <v>558</v>
      </c>
      <c r="S182" s="23" t="s">
        <v>558</v>
      </c>
      <c r="T182" s="23" t="s">
        <v>558</v>
      </c>
      <c r="U182" s="23" t="s">
        <v>558</v>
      </c>
      <c r="V182" s="24" t="s">
        <v>558</v>
      </c>
    </row>
    <row r="183" spans="2:22" x14ac:dyDescent="0.2">
      <c r="B183" s="33" t="s">
        <v>130</v>
      </c>
      <c r="C183" s="18" t="s">
        <v>387</v>
      </c>
      <c r="D183" s="21" t="s">
        <v>388</v>
      </c>
      <c r="E183" s="23">
        <v>6.0372511239563262E-2</v>
      </c>
      <c r="F183" s="23">
        <v>8.0924855491329481E-2</v>
      </c>
      <c r="G183" s="23">
        <v>0.12235067437379576</v>
      </c>
      <c r="H183" s="23">
        <v>0.21836865767501606</v>
      </c>
      <c r="I183" s="23">
        <v>0.20327552986512523</v>
      </c>
      <c r="J183" s="23">
        <v>0.16763005780346821</v>
      </c>
      <c r="K183" s="23">
        <v>0.14707771355170199</v>
      </c>
      <c r="L183" s="23">
        <v>0</v>
      </c>
      <c r="M183" s="24">
        <v>15570</v>
      </c>
      <c r="N183" s="23">
        <v>3.8271604938271607E-2</v>
      </c>
      <c r="O183" s="23">
        <v>2.3456790123456792E-2</v>
      </c>
      <c r="P183" s="23">
        <v>4.4444444444444446E-2</v>
      </c>
      <c r="Q183" s="23">
        <v>0.1111111111111111</v>
      </c>
      <c r="R183" s="23">
        <v>0.19012345679012346</v>
      </c>
      <c r="S183" s="23">
        <v>0.24567901234567902</v>
      </c>
      <c r="T183" s="23">
        <v>0.3469135802469136</v>
      </c>
      <c r="U183" s="23">
        <v>0</v>
      </c>
      <c r="V183" s="24">
        <v>4050</v>
      </c>
    </row>
    <row r="184" spans="2:22" x14ac:dyDescent="0.2">
      <c r="B184" s="33" t="s">
        <v>130</v>
      </c>
      <c r="C184" s="18" t="s">
        <v>389</v>
      </c>
      <c r="D184" s="21" t="s">
        <v>390</v>
      </c>
      <c r="E184" s="23">
        <v>7.6251455180442379E-2</v>
      </c>
      <c r="F184" s="23">
        <v>6.9848661233993012E-2</v>
      </c>
      <c r="G184" s="23">
        <v>0.1140861466821886</v>
      </c>
      <c r="H184" s="23">
        <v>0.24330616996507567</v>
      </c>
      <c r="I184" s="23">
        <v>0.19732246798603026</v>
      </c>
      <c r="J184" s="23">
        <v>0.17403958090803259</v>
      </c>
      <c r="K184" s="23">
        <v>0.12456344586728754</v>
      </c>
      <c r="L184" s="23">
        <v>0</v>
      </c>
      <c r="M184" s="24">
        <v>8590</v>
      </c>
      <c r="N184" s="23">
        <v>5.3857350800582245E-2</v>
      </c>
      <c r="O184" s="23">
        <v>3.7845705967976713E-2</v>
      </c>
      <c r="P184" s="23">
        <v>8.7336244541484712E-2</v>
      </c>
      <c r="Q184" s="23">
        <v>0.1965065502183406</v>
      </c>
      <c r="R184" s="23">
        <v>0.18922852983988356</v>
      </c>
      <c r="S184" s="23">
        <v>0.23435225618631733</v>
      </c>
      <c r="T184" s="23">
        <v>0.20087336244541484</v>
      </c>
      <c r="U184" s="23">
        <v>0</v>
      </c>
      <c r="V184" s="24">
        <v>3435</v>
      </c>
    </row>
    <row r="185" spans="2:22" x14ac:dyDescent="0.2">
      <c r="B185"/>
      <c r="C185"/>
      <c r="D185"/>
      <c r="E185"/>
      <c r="F185"/>
      <c r="G185"/>
      <c r="H185"/>
      <c r="I185"/>
      <c r="J185"/>
      <c r="K185"/>
      <c r="L185"/>
      <c r="M185"/>
      <c r="N185"/>
      <c r="O185"/>
      <c r="P185"/>
      <c r="Q185"/>
      <c r="R185"/>
      <c r="S185"/>
      <c r="T185"/>
      <c r="U185"/>
      <c r="V185"/>
    </row>
    <row r="186" spans="2:22" x14ac:dyDescent="0.2">
      <c r="B186" s="35" t="s">
        <v>391</v>
      </c>
    </row>
    <row r="187" spans="2:22" x14ac:dyDescent="0.2">
      <c r="B187" s="16"/>
    </row>
    <row r="188" spans="2:22" x14ac:dyDescent="0.2">
      <c r="B188" s="16" t="s">
        <v>392</v>
      </c>
    </row>
    <row r="189" spans="2:22" x14ac:dyDescent="0.2">
      <c r="B189" s="16" t="s">
        <v>393</v>
      </c>
    </row>
    <row r="190" spans="2:22" x14ac:dyDescent="0.2">
      <c r="B190" s="16" t="s">
        <v>394</v>
      </c>
    </row>
    <row r="191" spans="2:22" x14ac:dyDescent="0.2">
      <c r="B191" s="16"/>
    </row>
    <row r="192" spans="2:22" x14ac:dyDescent="0.2">
      <c r="B192" s="16"/>
    </row>
    <row r="193" spans="2:3" x14ac:dyDescent="0.2">
      <c r="B193" s="16"/>
    </row>
    <row r="194" spans="2:3" x14ac:dyDescent="0.2">
      <c r="B194" s="16"/>
    </row>
    <row r="195" spans="2:3" x14ac:dyDescent="0.2">
      <c r="B195" s="16"/>
    </row>
    <row r="196" spans="2:3" x14ac:dyDescent="0.2">
      <c r="B196" s="16"/>
    </row>
    <row r="197" spans="2:3" x14ac:dyDescent="0.2">
      <c r="B197" s="16"/>
    </row>
    <row r="198" spans="2:3" x14ac:dyDescent="0.2">
      <c r="B198" s="16"/>
    </row>
    <row r="199" spans="2:3" x14ac:dyDescent="0.2">
      <c r="B199" s="16"/>
    </row>
    <row r="200" spans="2:3" x14ac:dyDescent="0.2">
      <c r="B200" s="16"/>
      <c r="C200" s="14"/>
    </row>
    <row r="201" spans="2:3" x14ac:dyDescent="0.2">
      <c r="B201" s="16"/>
    </row>
    <row r="202" spans="2:3" x14ac:dyDescent="0.2">
      <c r="B202" s="16"/>
    </row>
    <row r="203" spans="2:3" x14ac:dyDescent="0.2">
      <c r="B203" s="16"/>
    </row>
    <row r="204" spans="2:3" x14ac:dyDescent="0.2">
      <c r="B204" s="16"/>
    </row>
    <row r="205" spans="2:3" x14ac:dyDescent="0.2">
      <c r="B205" s="16"/>
    </row>
    <row r="206" spans="2:3" x14ac:dyDescent="0.2">
      <c r="B206" s="16"/>
    </row>
    <row r="207" spans="2:3" x14ac:dyDescent="0.2">
      <c r="B207" s="16"/>
    </row>
    <row r="208" spans="2:3" x14ac:dyDescent="0.2">
      <c r="B208" s="16"/>
    </row>
    <row r="209" spans="2:2" x14ac:dyDescent="0.2">
      <c r="B209" s="16"/>
    </row>
    <row r="210" spans="2:2" x14ac:dyDescent="0.2">
      <c r="B210" s="16"/>
    </row>
    <row r="211" spans="2:2" x14ac:dyDescent="0.2">
      <c r="B211" s="16"/>
    </row>
    <row r="212" spans="2:2" x14ac:dyDescent="0.2">
      <c r="B212" s="16"/>
    </row>
    <row r="213" spans="2:2" x14ac:dyDescent="0.2">
      <c r="B213" s="16"/>
    </row>
    <row r="214" spans="2:2" x14ac:dyDescent="0.2">
      <c r="B214" s="16"/>
    </row>
    <row r="215" spans="2:2" x14ac:dyDescent="0.2">
      <c r="B215" s="16"/>
    </row>
    <row r="216" spans="2:2" x14ac:dyDescent="0.2">
      <c r="B216" s="16"/>
    </row>
    <row r="217" spans="2:2" x14ac:dyDescent="0.2">
      <c r="B217" s="16"/>
    </row>
    <row r="218" spans="2:2" x14ac:dyDescent="0.2">
      <c r="B218" s="16"/>
    </row>
    <row r="219" spans="2:2" x14ac:dyDescent="0.2">
      <c r="B219" s="16"/>
    </row>
    <row r="220" spans="2:2" x14ac:dyDescent="0.2">
      <c r="B220" s="16"/>
    </row>
    <row r="221" spans="2:2" x14ac:dyDescent="0.2">
      <c r="B221" s="16"/>
    </row>
    <row r="222" spans="2:2" x14ac:dyDescent="0.2">
      <c r="B222" s="16"/>
    </row>
    <row r="223" spans="2:2" x14ac:dyDescent="0.2">
      <c r="B223" s="16"/>
    </row>
    <row r="224" spans="2:2" x14ac:dyDescent="0.2">
      <c r="B224" s="16"/>
    </row>
    <row r="225" spans="2:2" x14ac:dyDescent="0.2">
      <c r="B225" s="16"/>
    </row>
    <row r="226" spans="2:2" x14ac:dyDescent="0.2">
      <c r="B226" s="16"/>
    </row>
    <row r="227" spans="2:2" x14ac:dyDescent="0.2">
      <c r="B227" s="16"/>
    </row>
    <row r="228" spans="2:2" x14ac:dyDescent="0.2">
      <c r="B228" s="16"/>
    </row>
    <row r="229" spans="2:2" x14ac:dyDescent="0.2">
      <c r="B229" s="16"/>
    </row>
    <row r="230" spans="2:2" x14ac:dyDescent="0.2">
      <c r="B230" s="16"/>
    </row>
    <row r="231" spans="2:2" x14ac:dyDescent="0.2">
      <c r="B231" s="16"/>
    </row>
    <row r="232" spans="2:2" x14ac:dyDescent="0.2">
      <c r="B232" s="16"/>
    </row>
    <row r="233" spans="2:2" x14ac:dyDescent="0.2">
      <c r="B233" s="16"/>
    </row>
    <row r="234" spans="2:2" x14ac:dyDescent="0.2">
      <c r="B234" s="16"/>
    </row>
    <row r="235" spans="2:2" x14ac:dyDescent="0.2">
      <c r="B235" s="16"/>
    </row>
    <row r="236" spans="2:2" x14ac:dyDescent="0.2">
      <c r="B236" s="16"/>
    </row>
    <row r="237" spans="2:2" x14ac:dyDescent="0.2">
      <c r="B237" s="16"/>
    </row>
    <row r="238" spans="2:2" x14ac:dyDescent="0.2">
      <c r="B238" s="16"/>
    </row>
    <row r="239" spans="2:2" x14ac:dyDescent="0.2">
      <c r="B239" s="16"/>
    </row>
    <row r="240" spans="2:2" x14ac:dyDescent="0.2">
      <c r="B240" s="16"/>
    </row>
    <row r="241" spans="2:2" x14ac:dyDescent="0.2">
      <c r="B241" s="16"/>
    </row>
    <row r="242" spans="2:2" x14ac:dyDescent="0.2">
      <c r="B242" s="16"/>
    </row>
    <row r="243" spans="2:2" x14ac:dyDescent="0.2">
      <c r="B243" s="16"/>
    </row>
    <row r="244" spans="2:2" x14ac:dyDescent="0.2">
      <c r="B244" s="16"/>
    </row>
    <row r="245" spans="2:2" x14ac:dyDescent="0.2">
      <c r="B245" s="16"/>
    </row>
    <row r="246" spans="2:2" x14ac:dyDescent="0.2">
      <c r="B246" s="16"/>
    </row>
    <row r="247" spans="2:2" x14ac:dyDescent="0.2">
      <c r="B247" s="16"/>
    </row>
    <row r="248" spans="2:2" x14ac:dyDescent="0.2">
      <c r="B248" s="16"/>
    </row>
    <row r="249" spans="2:2" x14ac:dyDescent="0.2">
      <c r="B249" s="16"/>
    </row>
    <row r="250" spans="2:2" x14ac:dyDescent="0.2">
      <c r="B250" s="16"/>
    </row>
    <row r="251" spans="2:2" x14ac:dyDescent="0.2">
      <c r="B251" s="16"/>
    </row>
    <row r="252" spans="2:2" x14ac:dyDescent="0.2">
      <c r="B252" s="16"/>
    </row>
    <row r="253" spans="2:2" x14ac:dyDescent="0.2">
      <c r="B253" s="16"/>
    </row>
    <row r="254" spans="2:2" x14ac:dyDescent="0.2">
      <c r="B254" s="16"/>
    </row>
    <row r="255" spans="2:2" x14ac:dyDescent="0.2">
      <c r="B255" s="16"/>
    </row>
    <row r="256" spans="2:2" x14ac:dyDescent="0.2">
      <c r="B256" s="16"/>
    </row>
    <row r="257" spans="2:2" x14ac:dyDescent="0.2">
      <c r="B257" s="16"/>
    </row>
    <row r="258" spans="2:2" x14ac:dyDescent="0.2">
      <c r="B258" s="16"/>
    </row>
    <row r="259" spans="2:2" x14ac:dyDescent="0.2">
      <c r="B259" s="16"/>
    </row>
    <row r="260" spans="2:2" x14ac:dyDescent="0.2">
      <c r="B260" s="16"/>
    </row>
    <row r="261" spans="2:2" x14ac:dyDescent="0.2">
      <c r="B261" s="16"/>
    </row>
    <row r="262" spans="2:2" x14ac:dyDescent="0.2">
      <c r="B262" s="16"/>
    </row>
    <row r="263" spans="2:2" x14ac:dyDescent="0.2">
      <c r="B263" s="16"/>
    </row>
    <row r="264" spans="2:2" x14ac:dyDescent="0.2">
      <c r="B264" s="16"/>
    </row>
    <row r="265" spans="2:2" x14ac:dyDescent="0.2">
      <c r="B265" s="16"/>
    </row>
    <row r="266" spans="2:2" x14ac:dyDescent="0.2">
      <c r="B266" s="16"/>
    </row>
    <row r="267" spans="2:2" x14ac:dyDescent="0.2">
      <c r="B267" s="16"/>
    </row>
    <row r="268" spans="2:2" x14ac:dyDescent="0.2">
      <c r="B268" s="16"/>
    </row>
    <row r="269" spans="2:2" x14ac:dyDescent="0.2">
      <c r="B269" s="16"/>
    </row>
    <row r="270" spans="2:2" x14ac:dyDescent="0.2">
      <c r="B270" s="16"/>
    </row>
    <row r="271" spans="2:2" x14ac:dyDescent="0.2">
      <c r="B271" s="16"/>
    </row>
    <row r="272" spans="2:2" x14ac:dyDescent="0.2">
      <c r="B272" s="16"/>
    </row>
    <row r="273" spans="2:2" x14ac:dyDescent="0.2">
      <c r="B273" s="16"/>
    </row>
    <row r="274" spans="2:2" x14ac:dyDescent="0.2">
      <c r="B274" s="16"/>
    </row>
    <row r="275" spans="2:2" x14ac:dyDescent="0.2">
      <c r="B275" s="16"/>
    </row>
    <row r="276" spans="2:2" x14ac:dyDescent="0.2">
      <c r="B276" s="16"/>
    </row>
    <row r="277" spans="2:2" x14ac:dyDescent="0.2">
      <c r="B277" s="16"/>
    </row>
    <row r="278" spans="2:2" x14ac:dyDescent="0.2">
      <c r="B278" s="16"/>
    </row>
    <row r="279" spans="2:2" x14ac:dyDescent="0.2">
      <c r="B279" s="16"/>
    </row>
    <row r="280" spans="2:2" x14ac:dyDescent="0.2">
      <c r="B280" s="16"/>
    </row>
    <row r="281" spans="2:2" x14ac:dyDescent="0.2">
      <c r="B281" s="16"/>
    </row>
    <row r="282" spans="2:2" x14ac:dyDescent="0.2">
      <c r="B282" s="16"/>
    </row>
    <row r="283" spans="2:2" x14ac:dyDescent="0.2">
      <c r="B283" s="16"/>
    </row>
    <row r="284" spans="2:2" x14ac:dyDescent="0.2">
      <c r="B284" s="16"/>
    </row>
    <row r="285" spans="2:2" x14ac:dyDescent="0.2">
      <c r="B285" s="16"/>
    </row>
    <row r="286" spans="2:2" x14ac:dyDescent="0.2">
      <c r="B286" s="16"/>
    </row>
    <row r="287" spans="2:2" x14ac:dyDescent="0.2">
      <c r="B287" s="16"/>
    </row>
    <row r="288" spans="2:2" x14ac:dyDescent="0.2">
      <c r="B288" s="16"/>
    </row>
    <row r="289" spans="2:2" x14ac:dyDescent="0.2">
      <c r="B289" s="16"/>
    </row>
    <row r="290" spans="2:2" x14ac:dyDescent="0.2">
      <c r="B290" s="16"/>
    </row>
    <row r="291" spans="2:2" x14ac:dyDescent="0.2">
      <c r="B291" s="16"/>
    </row>
    <row r="292" spans="2:2" x14ac:dyDescent="0.2">
      <c r="B292" s="16"/>
    </row>
    <row r="293" spans="2:2" x14ac:dyDescent="0.2">
      <c r="B293" s="16"/>
    </row>
    <row r="294" spans="2:2" x14ac:dyDescent="0.2">
      <c r="B294" s="16"/>
    </row>
    <row r="295" spans="2:2" x14ac:dyDescent="0.2">
      <c r="B295" s="16"/>
    </row>
    <row r="296" spans="2:2" x14ac:dyDescent="0.2">
      <c r="B296" s="16"/>
    </row>
    <row r="297" spans="2:2" x14ac:dyDescent="0.2">
      <c r="B297" s="16"/>
    </row>
    <row r="298" spans="2:2" x14ac:dyDescent="0.2">
      <c r="B298" s="16"/>
    </row>
    <row r="299" spans="2:2" x14ac:dyDescent="0.2">
      <c r="B299" s="16"/>
    </row>
    <row r="300" spans="2:2" x14ac:dyDescent="0.2">
      <c r="B300" s="16"/>
    </row>
    <row r="301" spans="2:2" x14ac:dyDescent="0.2">
      <c r="B301" s="16"/>
    </row>
  </sheetData>
  <mergeCells count="2">
    <mergeCell ref="E15:M15"/>
    <mergeCell ref="N15:V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BDEA0-A172-447E-9B2C-5168FBAB9223}">
  <dimension ref="B1:X311"/>
  <sheetViews>
    <sheetView showGridLines="0" zoomScale="85" zoomScaleNormal="85" zoomScaleSheetLayoutView="25" workbookViewId="0">
      <selection activeCell="Q17" sqref="Q17"/>
    </sheetView>
  </sheetViews>
  <sheetFormatPr defaultColWidth="9.42578125" defaultRowHeight="12.75" x14ac:dyDescent="0.2"/>
  <cols>
    <col min="1" max="1" width="3.42578125" style="2" customWidth="1"/>
    <col min="2" max="2" width="31.42578125" style="2" customWidth="1"/>
    <col min="3" max="3" width="10.5703125" style="2" customWidth="1"/>
    <col min="4" max="4" width="83.42578125" style="7" bestFit="1" customWidth="1"/>
    <col min="5" max="10" width="11.42578125" style="7" customWidth="1"/>
    <col min="11" max="11" width="11.42578125" style="2" customWidth="1"/>
    <col min="12" max="12" width="14.5703125" style="2" customWidth="1"/>
    <col min="13" max="13" width="15.5703125" style="2" customWidth="1"/>
    <col min="14" max="21" width="11.42578125" style="2" customWidth="1"/>
    <col min="22" max="22" width="15.5703125" style="2" customWidth="1"/>
    <col min="23" max="23" width="9.42578125" style="2" customWidth="1"/>
    <col min="24" max="16384" width="9.42578125" style="2"/>
  </cols>
  <sheetData>
    <row r="1" spans="2:22" s="15" customFormat="1" ht="9" customHeight="1" x14ac:dyDescent="0.25">
      <c r="C1" s="19"/>
      <c r="D1" s="19"/>
      <c r="E1" s="19"/>
      <c r="F1" s="19"/>
      <c r="G1" s="19"/>
      <c r="H1" s="19"/>
      <c r="I1" s="19"/>
      <c r="J1" s="19"/>
    </row>
    <row r="2" spans="2:22" ht="19.5" customHeight="1" x14ac:dyDescent="0.2">
      <c r="B2" s="3" t="s">
        <v>28</v>
      </c>
      <c r="C2" s="22" t="s">
        <v>511</v>
      </c>
      <c r="D2" s="17"/>
    </row>
    <row r="3" spans="2:22" ht="12.75" customHeight="1" x14ac:dyDescent="0.2">
      <c r="B3" s="3" t="s">
        <v>30</v>
      </c>
      <c r="C3" s="12" t="s">
        <v>522</v>
      </c>
    </row>
    <row r="4" spans="2:22" ht="12.75" customHeight="1" x14ac:dyDescent="0.2">
      <c r="B4" s="3"/>
      <c r="C4" s="6"/>
    </row>
    <row r="5" spans="2:22" ht="15" x14ac:dyDescent="0.2">
      <c r="B5" s="3" t="s">
        <v>32</v>
      </c>
      <c r="C5" s="45" t="str">
        <f>'System &amp; Provider Summary - T1'!$C$5</f>
        <v>September 2025</v>
      </c>
    </row>
    <row r="6" spans="2:22" x14ac:dyDescent="0.2">
      <c r="B6" s="3" t="s">
        <v>33</v>
      </c>
      <c r="C6" s="2" t="s">
        <v>34</v>
      </c>
      <c r="D6" s="2"/>
    </row>
    <row r="7" spans="2:22" ht="12.75" customHeight="1" x14ac:dyDescent="0.2">
      <c r="B7" s="3" t="s">
        <v>35</v>
      </c>
      <c r="C7" s="2" t="s">
        <v>523</v>
      </c>
    </row>
    <row r="8" spans="2:22" ht="12.75" customHeight="1" x14ac:dyDescent="0.2">
      <c r="B8" s="3" t="s">
        <v>37</v>
      </c>
      <c r="C8" s="2" t="str">
        <f>'System &amp; Provider Summary - T1'!C8</f>
        <v>9th October 2025</v>
      </c>
    </row>
    <row r="9" spans="2:22" ht="12.75" customHeight="1" x14ac:dyDescent="0.2">
      <c r="B9" s="3" t="s">
        <v>38</v>
      </c>
      <c r="C9" s="8" t="s">
        <v>39</v>
      </c>
    </row>
    <row r="10" spans="2:22" ht="12.75" customHeight="1" x14ac:dyDescent="0.2">
      <c r="B10" s="3" t="s">
        <v>40</v>
      </c>
      <c r="C10" s="2" t="str">
        <f>'System &amp; Provider Summary - T1'!C10</f>
        <v>Published (Provisional) - Official Statistics in development</v>
      </c>
    </row>
    <row r="11" spans="2:22" ht="12.75" customHeight="1" x14ac:dyDescent="0.2">
      <c r="B11" s="3" t="s">
        <v>41</v>
      </c>
      <c r="C11" s="2" t="str">
        <f>'System &amp; Provider Summary - T1'!C11</f>
        <v>Kerry Evert - england.aedata@nhs.net</v>
      </c>
    </row>
    <row r="12" spans="2:22" x14ac:dyDescent="0.2">
      <c r="B12" s="3"/>
    </row>
    <row r="13" spans="2:22" ht="15" x14ac:dyDescent="0.2">
      <c r="B13" s="5" t="s">
        <v>43</v>
      </c>
    </row>
    <row r="14" spans="2:22" ht="15" x14ac:dyDescent="0.2">
      <c r="B14" s="5"/>
      <c r="C14" s="5"/>
    </row>
    <row r="15" spans="2:22" ht="15" customHeight="1" x14ac:dyDescent="0.2">
      <c r="B15" s="5"/>
      <c r="C15" s="9"/>
      <c r="E15" s="82" t="s">
        <v>47</v>
      </c>
      <c r="F15" s="83"/>
      <c r="G15" s="83"/>
      <c r="H15" s="83"/>
      <c r="I15" s="83"/>
      <c r="J15" s="83"/>
      <c r="K15" s="83"/>
      <c r="L15" s="83"/>
      <c r="M15" s="84"/>
      <c r="N15" s="82" t="s">
        <v>48</v>
      </c>
      <c r="O15" s="83"/>
      <c r="P15" s="83"/>
      <c r="Q15" s="83"/>
      <c r="R15" s="83"/>
      <c r="S15" s="83"/>
      <c r="T15" s="83"/>
      <c r="U15" s="83"/>
      <c r="V15" s="84"/>
    </row>
    <row r="16" spans="2:22" s="12" customFormat="1" ht="25.5" x14ac:dyDescent="0.2">
      <c r="B16" s="47" t="s">
        <v>44</v>
      </c>
      <c r="C16" s="11" t="s">
        <v>45</v>
      </c>
      <c r="D16" s="10" t="s">
        <v>46</v>
      </c>
      <c r="E16" s="11" t="s">
        <v>513</v>
      </c>
      <c r="F16" s="20" t="s">
        <v>514</v>
      </c>
      <c r="G16" s="20" t="s">
        <v>515</v>
      </c>
      <c r="H16" s="20" t="s">
        <v>516</v>
      </c>
      <c r="I16" s="20" t="s">
        <v>517</v>
      </c>
      <c r="J16" s="20" t="s">
        <v>518</v>
      </c>
      <c r="K16" s="20" t="s">
        <v>519</v>
      </c>
      <c r="L16" s="11" t="s">
        <v>520</v>
      </c>
      <c r="M16" s="11" t="s">
        <v>521</v>
      </c>
      <c r="N16" s="11" t="s">
        <v>513</v>
      </c>
      <c r="O16" s="20" t="s">
        <v>514</v>
      </c>
      <c r="P16" s="20" t="s">
        <v>515</v>
      </c>
      <c r="Q16" s="20" t="s">
        <v>516</v>
      </c>
      <c r="R16" s="20" t="s">
        <v>517</v>
      </c>
      <c r="S16" s="20" t="s">
        <v>518</v>
      </c>
      <c r="T16" s="20" t="s">
        <v>519</v>
      </c>
      <c r="U16" s="11" t="s">
        <v>520</v>
      </c>
      <c r="V16" s="11" t="s">
        <v>521</v>
      </c>
    </row>
    <row r="17" spans="2:24" x14ac:dyDescent="0.2">
      <c r="B17" s="48" t="s">
        <v>52</v>
      </c>
      <c r="C17" s="1" t="s">
        <v>52</v>
      </c>
      <c r="D17" s="13" t="s">
        <v>53</v>
      </c>
      <c r="E17" s="26">
        <v>7.673107449778313E-2</v>
      </c>
      <c r="F17" s="26">
        <v>0.11792654223000712</v>
      </c>
      <c r="G17" s="26">
        <v>0.14762712792161586</v>
      </c>
      <c r="H17" s="26">
        <v>0.2930538069954568</v>
      </c>
      <c r="I17" s="26">
        <v>0.21292900541901583</v>
      </c>
      <c r="J17" s="26">
        <v>0.10888390169138978</v>
      </c>
      <c r="K17" s="26">
        <v>4.284854124473151E-2</v>
      </c>
      <c r="L17" s="26">
        <v>0</v>
      </c>
      <c r="M17" s="25">
        <v>456727</v>
      </c>
      <c r="N17" s="26">
        <v>5.5098684210526314E-2</v>
      </c>
      <c r="O17" s="26">
        <v>6.1060855263157895E-2</v>
      </c>
      <c r="P17" s="26">
        <v>0.10567434210526316</v>
      </c>
      <c r="Q17" s="85">
        <v>0.30263157894736842</v>
      </c>
      <c r="R17" s="85">
        <v>0.25370065789473684</v>
      </c>
      <c r="S17" s="26">
        <v>0.15111019736842105</v>
      </c>
      <c r="T17" s="26">
        <v>7.0518092105263164E-2</v>
      </c>
      <c r="U17" s="26">
        <v>0</v>
      </c>
      <c r="V17" s="25">
        <v>24319</v>
      </c>
    </row>
    <row r="18" spans="2:24" ht="6.75" customHeight="1" x14ac:dyDescent="0.2">
      <c r="D18" s="4"/>
      <c r="K18" s="7"/>
      <c r="N18" s="7"/>
      <c r="O18" s="7"/>
      <c r="P18" s="7"/>
      <c r="Q18" s="7"/>
      <c r="R18" s="7"/>
      <c r="S18" s="7"/>
      <c r="T18" s="7"/>
    </row>
    <row r="19" spans="2:24" x14ac:dyDescent="0.2">
      <c r="B19" s="33" t="s">
        <v>54</v>
      </c>
      <c r="C19" s="18" t="s">
        <v>55</v>
      </c>
      <c r="D19" s="18" t="s">
        <v>56</v>
      </c>
      <c r="E19" s="23" t="s">
        <v>558</v>
      </c>
      <c r="F19" s="23" t="s">
        <v>558</v>
      </c>
      <c r="G19" s="23" t="s">
        <v>558</v>
      </c>
      <c r="H19" s="23" t="s">
        <v>558</v>
      </c>
      <c r="I19" s="23" t="s">
        <v>558</v>
      </c>
      <c r="J19" s="23" t="s">
        <v>558</v>
      </c>
      <c r="K19" s="23" t="s">
        <v>558</v>
      </c>
      <c r="L19" s="23" t="s">
        <v>558</v>
      </c>
      <c r="M19" s="24" t="s">
        <v>558</v>
      </c>
      <c r="N19" s="23" t="s">
        <v>558</v>
      </c>
      <c r="O19" s="23" t="s">
        <v>558</v>
      </c>
      <c r="P19" s="23" t="s">
        <v>558</v>
      </c>
      <c r="Q19" s="23" t="s">
        <v>558</v>
      </c>
      <c r="R19" s="23" t="s">
        <v>558</v>
      </c>
      <c r="S19" s="23" t="s">
        <v>558</v>
      </c>
      <c r="T19" s="23" t="s">
        <v>558</v>
      </c>
      <c r="U19" s="23" t="s">
        <v>558</v>
      </c>
      <c r="V19" s="24" t="s">
        <v>558</v>
      </c>
      <c r="X19" s="53"/>
    </row>
    <row r="20" spans="2:24" x14ac:dyDescent="0.2">
      <c r="B20" s="33" t="s">
        <v>54</v>
      </c>
      <c r="C20" s="18" t="s">
        <v>57</v>
      </c>
      <c r="D20" s="18" t="s">
        <v>58</v>
      </c>
      <c r="E20" s="23">
        <v>0.10756302521008404</v>
      </c>
      <c r="F20" s="23">
        <v>0.1092436974789916</v>
      </c>
      <c r="G20" s="23">
        <v>0.13277310924369748</v>
      </c>
      <c r="H20" s="23">
        <v>0.35126050420168065</v>
      </c>
      <c r="I20" s="23">
        <v>0.20168067226890757</v>
      </c>
      <c r="J20" s="23">
        <v>6.8907563025210089E-2</v>
      </c>
      <c r="K20" s="23">
        <v>2.689075630252101E-2</v>
      </c>
      <c r="L20" s="23">
        <v>0</v>
      </c>
      <c r="M20" s="24">
        <v>2975</v>
      </c>
      <c r="N20" s="23" t="s">
        <v>558</v>
      </c>
      <c r="O20" s="23" t="s">
        <v>558</v>
      </c>
      <c r="P20" s="23" t="s">
        <v>558</v>
      </c>
      <c r="Q20" s="23" t="s">
        <v>558</v>
      </c>
      <c r="R20" s="23" t="s">
        <v>558</v>
      </c>
      <c r="S20" s="23" t="s">
        <v>558</v>
      </c>
      <c r="T20" s="23" t="s">
        <v>558</v>
      </c>
      <c r="U20" s="23" t="s">
        <v>558</v>
      </c>
      <c r="V20" s="24" t="s">
        <v>558</v>
      </c>
      <c r="X20" s="53"/>
    </row>
    <row r="21" spans="2:24" x14ac:dyDescent="0.2">
      <c r="B21" s="33" t="s">
        <v>54</v>
      </c>
      <c r="C21" s="18" t="s">
        <v>59</v>
      </c>
      <c r="D21" s="18" t="s">
        <v>60</v>
      </c>
      <c r="E21" s="23">
        <v>7.993811242908716E-2</v>
      </c>
      <c r="F21" s="23">
        <v>0.12841670964414648</v>
      </c>
      <c r="G21" s="23">
        <v>0.13924703455389376</v>
      </c>
      <c r="H21" s="23">
        <v>0.25373904074265086</v>
      </c>
      <c r="I21" s="23">
        <v>0.20268179473955647</v>
      </c>
      <c r="J21" s="23">
        <v>0.13202681794739557</v>
      </c>
      <c r="K21" s="23">
        <v>6.3950489943269725E-2</v>
      </c>
      <c r="L21" s="23">
        <v>0</v>
      </c>
      <c r="M21" s="24">
        <v>9695</v>
      </c>
      <c r="N21" s="23">
        <v>0.1013215859030837</v>
      </c>
      <c r="O21" s="23">
        <v>8.3700440528634359E-2</v>
      </c>
      <c r="P21" s="23">
        <v>0.10572687224669604</v>
      </c>
      <c r="Q21" s="23">
        <v>0.29515418502202645</v>
      </c>
      <c r="R21" s="23">
        <v>0.21145374449339208</v>
      </c>
      <c r="S21" s="23">
        <v>0.13215859030837004</v>
      </c>
      <c r="T21" s="23">
        <v>7.0484581497797363E-2</v>
      </c>
      <c r="U21" s="23">
        <v>0</v>
      </c>
      <c r="V21" s="24">
        <v>1135</v>
      </c>
      <c r="X21" s="53"/>
    </row>
    <row r="22" spans="2:24" x14ac:dyDescent="0.2">
      <c r="B22" s="33" t="s">
        <v>54</v>
      </c>
      <c r="C22" s="18" t="s">
        <v>61</v>
      </c>
      <c r="D22" s="18" t="s">
        <v>62</v>
      </c>
      <c r="E22" s="23">
        <v>8.1955427749820273E-2</v>
      </c>
      <c r="F22" s="23">
        <v>0.15815959741193386</v>
      </c>
      <c r="G22" s="23">
        <v>0.14953271028037382</v>
      </c>
      <c r="H22" s="23">
        <v>0.28001437814521929</v>
      </c>
      <c r="I22" s="23">
        <v>0.20632638389647737</v>
      </c>
      <c r="J22" s="23">
        <v>9.0222861250898637E-2</v>
      </c>
      <c r="K22" s="23">
        <v>3.414809489575845E-2</v>
      </c>
      <c r="L22" s="23">
        <v>0</v>
      </c>
      <c r="M22" s="24">
        <v>13910</v>
      </c>
      <c r="N22" s="23" t="s">
        <v>603</v>
      </c>
      <c r="O22" s="23" t="s">
        <v>603</v>
      </c>
      <c r="P22" s="23" t="s">
        <v>603</v>
      </c>
      <c r="Q22" s="23" t="s">
        <v>603</v>
      </c>
      <c r="R22" s="23" t="s">
        <v>603</v>
      </c>
      <c r="S22" s="23" t="s">
        <v>603</v>
      </c>
      <c r="T22" s="23" t="s">
        <v>603</v>
      </c>
      <c r="U22" s="23" t="s">
        <v>603</v>
      </c>
      <c r="V22" s="24" t="s">
        <v>603</v>
      </c>
      <c r="X22" s="53"/>
    </row>
    <row r="23" spans="2:24" x14ac:dyDescent="0.2">
      <c r="B23" s="33" t="s">
        <v>54</v>
      </c>
      <c r="C23" s="18" t="s">
        <v>63</v>
      </c>
      <c r="D23" s="18" t="s">
        <v>64</v>
      </c>
      <c r="E23" s="23" t="s">
        <v>558</v>
      </c>
      <c r="F23" s="23" t="s">
        <v>558</v>
      </c>
      <c r="G23" s="23" t="s">
        <v>558</v>
      </c>
      <c r="H23" s="23" t="s">
        <v>558</v>
      </c>
      <c r="I23" s="23" t="s">
        <v>558</v>
      </c>
      <c r="J23" s="23" t="s">
        <v>558</v>
      </c>
      <c r="K23" s="23" t="s">
        <v>558</v>
      </c>
      <c r="L23" s="23" t="s">
        <v>558</v>
      </c>
      <c r="M23" s="24" t="s">
        <v>558</v>
      </c>
      <c r="N23" s="23" t="s">
        <v>558</v>
      </c>
      <c r="O23" s="23" t="s">
        <v>558</v>
      </c>
      <c r="P23" s="23" t="s">
        <v>558</v>
      </c>
      <c r="Q23" s="23" t="s">
        <v>558</v>
      </c>
      <c r="R23" s="23" t="s">
        <v>558</v>
      </c>
      <c r="S23" s="23" t="s">
        <v>558</v>
      </c>
      <c r="T23" s="23" t="s">
        <v>558</v>
      </c>
      <c r="U23" s="23" t="s">
        <v>558</v>
      </c>
      <c r="V23" s="24" t="s">
        <v>558</v>
      </c>
      <c r="X23" s="53"/>
    </row>
    <row r="24" spans="2:24" x14ac:dyDescent="0.2">
      <c r="B24" s="33" t="s">
        <v>54</v>
      </c>
      <c r="C24" s="18" t="s">
        <v>65</v>
      </c>
      <c r="D24" s="18" t="s">
        <v>66</v>
      </c>
      <c r="E24" s="23">
        <v>7.2014585232452147E-2</v>
      </c>
      <c r="F24" s="23">
        <v>0.13764813126709208</v>
      </c>
      <c r="G24" s="23">
        <v>0.14858705560619873</v>
      </c>
      <c r="H24" s="23">
        <v>0.30173199635369191</v>
      </c>
      <c r="I24" s="23">
        <v>0.20783956244302643</v>
      </c>
      <c r="J24" s="23">
        <v>9.4804010938924335E-2</v>
      </c>
      <c r="K24" s="23">
        <v>3.6463081130355512E-2</v>
      </c>
      <c r="L24" s="23">
        <v>0</v>
      </c>
      <c r="M24" s="24">
        <v>5485</v>
      </c>
      <c r="N24" s="23">
        <v>0.14285714285714285</v>
      </c>
      <c r="O24" s="23">
        <v>0.14285714285714285</v>
      </c>
      <c r="P24" s="23">
        <v>0.14285714285714285</v>
      </c>
      <c r="Q24" s="23">
        <v>0.14285714285714285</v>
      </c>
      <c r="R24" s="23">
        <v>0.14285714285714285</v>
      </c>
      <c r="S24" s="23">
        <v>0</v>
      </c>
      <c r="T24" s="23">
        <v>0.14285714285714285</v>
      </c>
      <c r="U24" s="23">
        <v>0</v>
      </c>
      <c r="V24" s="24">
        <v>35</v>
      </c>
      <c r="X24" s="53"/>
    </row>
    <row r="25" spans="2:24" x14ac:dyDescent="0.2">
      <c r="B25" s="33" t="s">
        <v>67</v>
      </c>
      <c r="C25" s="18" t="s">
        <v>68</v>
      </c>
      <c r="D25" s="18" t="s">
        <v>69</v>
      </c>
      <c r="E25" s="23">
        <v>5.6045081967213112E-2</v>
      </c>
      <c r="F25" s="23">
        <v>8.6065573770491802E-2</v>
      </c>
      <c r="G25" s="23">
        <v>0.14200819672131149</v>
      </c>
      <c r="H25" s="23">
        <v>0.35399590163934425</v>
      </c>
      <c r="I25" s="23">
        <v>0.23247950819672131</v>
      </c>
      <c r="J25" s="23">
        <v>9.5081967213114751E-2</v>
      </c>
      <c r="K25" s="23">
        <v>3.4221311475409834E-2</v>
      </c>
      <c r="L25" s="23">
        <v>0</v>
      </c>
      <c r="M25" s="24">
        <v>48800</v>
      </c>
      <c r="N25" s="23">
        <v>3.6296685954760655E-2</v>
      </c>
      <c r="O25" s="23">
        <v>5.1551814834297736E-2</v>
      </c>
      <c r="P25" s="23">
        <v>9.8369279326670167E-2</v>
      </c>
      <c r="Q25" s="23">
        <v>0.33035244608101</v>
      </c>
      <c r="R25" s="23">
        <v>0.27511835875854812</v>
      </c>
      <c r="S25" s="23">
        <v>0.14203051025775906</v>
      </c>
      <c r="T25" s="23">
        <v>6.6280904786954239E-2</v>
      </c>
      <c r="U25" s="23">
        <v>0</v>
      </c>
      <c r="V25" s="24">
        <v>9505</v>
      </c>
      <c r="X25" s="53"/>
    </row>
    <row r="26" spans="2:24" x14ac:dyDescent="0.2">
      <c r="B26" s="33" t="s">
        <v>67</v>
      </c>
      <c r="C26" s="18" t="s">
        <v>70</v>
      </c>
      <c r="D26" s="18" t="s">
        <v>71</v>
      </c>
      <c r="E26" s="23">
        <v>8.6640448099153861E-2</v>
      </c>
      <c r="F26" s="23">
        <v>0.1183410797282803</v>
      </c>
      <c r="G26" s="23">
        <v>0.14861160767488976</v>
      </c>
      <c r="H26" s="23">
        <v>0.34048385174591822</v>
      </c>
      <c r="I26" s="23">
        <v>0.21046359194374925</v>
      </c>
      <c r="J26" s="23">
        <v>7.4603742104635926E-2</v>
      </c>
      <c r="K26" s="23">
        <v>2.0736503396496245E-2</v>
      </c>
      <c r="L26" s="23">
        <v>0</v>
      </c>
      <c r="M26" s="24">
        <v>41955</v>
      </c>
      <c r="N26" s="23">
        <v>2.9411764705882353E-2</v>
      </c>
      <c r="O26" s="23">
        <v>1.9607843137254902E-2</v>
      </c>
      <c r="P26" s="23">
        <v>6.8627450980392163E-2</v>
      </c>
      <c r="Q26" s="23">
        <v>0.39215686274509803</v>
      </c>
      <c r="R26" s="23">
        <v>0.34313725490196079</v>
      </c>
      <c r="S26" s="23">
        <v>0.12745098039215685</v>
      </c>
      <c r="T26" s="23">
        <v>1.9607843137254902E-2</v>
      </c>
      <c r="U26" s="23">
        <v>0</v>
      </c>
      <c r="V26" s="24">
        <v>510</v>
      </c>
      <c r="X26" s="53"/>
    </row>
    <row r="27" spans="2:24" x14ac:dyDescent="0.2">
      <c r="B27" s="33" t="s">
        <v>67</v>
      </c>
      <c r="C27" s="18" t="s">
        <v>72</v>
      </c>
      <c r="D27" s="18" t="s">
        <v>73</v>
      </c>
      <c r="E27" s="23">
        <v>6.9477434679334912E-2</v>
      </c>
      <c r="F27" s="23">
        <v>0.12559382422802851</v>
      </c>
      <c r="G27" s="23">
        <v>0.13925178147268408</v>
      </c>
      <c r="H27" s="23">
        <v>0.31591448931116389</v>
      </c>
      <c r="I27" s="23">
        <v>0.23545130641330167</v>
      </c>
      <c r="J27" s="23">
        <v>8.699524940617577E-2</v>
      </c>
      <c r="K27" s="23">
        <v>2.7019002375296912E-2</v>
      </c>
      <c r="L27" s="23">
        <v>0</v>
      </c>
      <c r="M27" s="24">
        <v>16840</v>
      </c>
      <c r="N27" s="23">
        <v>0</v>
      </c>
      <c r="O27" s="23">
        <v>0</v>
      </c>
      <c r="P27" s="23">
        <v>8.1967213114754092E-2</v>
      </c>
      <c r="Q27" s="23">
        <v>0.4098360655737705</v>
      </c>
      <c r="R27" s="23">
        <v>0.31147540983606559</v>
      </c>
      <c r="S27" s="23">
        <v>0.16393442622950818</v>
      </c>
      <c r="T27" s="23">
        <v>4.9180327868852458E-2</v>
      </c>
      <c r="U27" s="23">
        <v>0</v>
      </c>
      <c r="V27" s="24">
        <v>305</v>
      </c>
      <c r="X27" s="53"/>
    </row>
    <row r="28" spans="2:24" x14ac:dyDescent="0.2">
      <c r="B28" s="33" t="s">
        <v>67</v>
      </c>
      <c r="C28" s="18" t="s">
        <v>74</v>
      </c>
      <c r="D28" s="18" t="s">
        <v>75</v>
      </c>
      <c r="E28" s="23">
        <v>9.4590417310664601E-2</v>
      </c>
      <c r="F28" s="23">
        <v>0.10726429675425039</v>
      </c>
      <c r="G28" s="23">
        <v>0.15177743431221019</v>
      </c>
      <c r="H28" s="23">
        <v>0.34343122102009271</v>
      </c>
      <c r="I28" s="23">
        <v>0.20772797527047915</v>
      </c>
      <c r="J28" s="23">
        <v>7.4497681607418861E-2</v>
      </c>
      <c r="K28" s="23">
        <v>2.071097372488408E-2</v>
      </c>
      <c r="L28" s="23">
        <v>0</v>
      </c>
      <c r="M28" s="24">
        <v>16175</v>
      </c>
      <c r="N28" s="23">
        <v>1.7114914425427872E-2</v>
      </c>
      <c r="O28" s="23">
        <v>7.3349633251833741E-3</v>
      </c>
      <c r="P28" s="23">
        <v>0.10757946210268948</v>
      </c>
      <c r="Q28" s="23">
        <v>0.39119804400977998</v>
      </c>
      <c r="R28" s="23">
        <v>0.28606356968215157</v>
      </c>
      <c r="S28" s="23">
        <v>0.14180929095354522</v>
      </c>
      <c r="T28" s="23">
        <v>5.1344743276283619E-2</v>
      </c>
      <c r="U28" s="23">
        <v>0</v>
      </c>
      <c r="V28" s="24">
        <v>2045</v>
      </c>
      <c r="X28" s="53"/>
    </row>
    <row r="29" spans="2:24" x14ac:dyDescent="0.2">
      <c r="B29" s="33" t="s">
        <v>67</v>
      </c>
      <c r="C29" s="18" t="s">
        <v>76</v>
      </c>
      <c r="D29" s="18" t="s">
        <v>77</v>
      </c>
      <c r="E29" s="23">
        <v>6.1827130113811135E-2</v>
      </c>
      <c r="F29" s="23">
        <v>0.12303906490310673</v>
      </c>
      <c r="G29" s="23">
        <v>0.14518609658566595</v>
      </c>
      <c r="H29" s="23">
        <v>0.30236850199938481</v>
      </c>
      <c r="I29" s="23">
        <v>0.23192863734235619</v>
      </c>
      <c r="J29" s="23">
        <v>9.7816056597969853E-2</v>
      </c>
      <c r="K29" s="23">
        <v>3.7834512457705319E-2</v>
      </c>
      <c r="L29" s="23">
        <v>0</v>
      </c>
      <c r="M29" s="24">
        <v>16255</v>
      </c>
      <c r="N29" s="23">
        <v>9.7222222222222224E-2</v>
      </c>
      <c r="O29" s="23">
        <v>7.407407407407407E-2</v>
      </c>
      <c r="P29" s="23">
        <v>0.10648148148148148</v>
      </c>
      <c r="Q29" s="23">
        <v>0.22685185185185186</v>
      </c>
      <c r="R29" s="23">
        <v>0.25</v>
      </c>
      <c r="S29" s="23">
        <v>0.16203703703703703</v>
      </c>
      <c r="T29" s="23">
        <v>8.3333333333333329E-2</v>
      </c>
      <c r="U29" s="23">
        <v>0</v>
      </c>
      <c r="V29" s="24">
        <v>1080</v>
      </c>
      <c r="X29" s="53"/>
    </row>
    <row r="30" spans="2:24" x14ac:dyDescent="0.2">
      <c r="B30" s="33" t="s">
        <v>78</v>
      </c>
      <c r="C30" s="18" t="s">
        <v>79</v>
      </c>
      <c r="D30" s="18" t="s">
        <v>80</v>
      </c>
      <c r="E30" s="23" t="s">
        <v>558</v>
      </c>
      <c r="F30" s="23" t="s">
        <v>558</v>
      </c>
      <c r="G30" s="23" t="s">
        <v>558</v>
      </c>
      <c r="H30" s="23" t="s">
        <v>558</v>
      </c>
      <c r="I30" s="23" t="s">
        <v>558</v>
      </c>
      <c r="J30" s="23" t="s">
        <v>558</v>
      </c>
      <c r="K30" s="23" t="s">
        <v>558</v>
      </c>
      <c r="L30" s="23" t="s">
        <v>558</v>
      </c>
      <c r="M30" s="24" t="s">
        <v>558</v>
      </c>
      <c r="N30" s="23" t="s">
        <v>558</v>
      </c>
      <c r="O30" s="23" t="s">
        <v>558</v>
      </c>
      <c r="P30" s="23" t="s">
        <v>558</v>
      </c>
      <c r="Q30" s="23" t="s">
        <v>558</v>
      </c>
      <c r="R30" s="23" t="s">
        <v>558</v>
      </c>
      <c r="S30" s="23" t="s">
        <v>558</v>
      </c>
      <c r="T30" s="23" t="s">
        <v>558</v>
      </c>
      <c r="U30" s="23" t="s">
        <v>558</v>
      </c>
      <c r="V30" s="24" t="s">
        <v>558</v>
      </c>
      <c r="X30" s="53"/>
    </row>
    <row r="31" spans="2:24" x14ac:dyDescent="0.2">
      <c r="B31" s="33" t="s">
        <v>78</v>
      </c>
      <c r="C31" s="18" t="s">
        <v>81</v>
      </c>
      <c r="D31" s="18" t="s">
        <v>82</v>
      </c>
      <c r="E31" s="23">
        <v>0.12929623567921442</v>
      </c>
      <c r="F31" s="23">
        <v>0.12274959083469722</v>
      </c>
      <c r="G31" s="23">
        <v>0.1778505182760502</v>
      </c>
      <c r="H31" s="23">
        <v>0.30714675395526458</v>
      </c>
      <c r="I31" s="23">
        <v>0.16366612111292964</v>
      </c>
      <c r="J31" s="23">
        <v>6.9830878341516633E-2</v>
      </c>
      <c r="K31" s="23">
        <v>2.9459901800327332E-2</v>
      </c>
      <c r="L31" s="23">
        <v>0</v>
      </c>
      <c r="M31" s="24">
        <v>9165</v>
      </c>
      <c r="N31" s="23">
        <v>3.7735849056603772E-2</v>
      </c>
      <c r="O31" s="23">
        <v>7.5471698113207544E-2</v>
      </c>
      <c r="P31" s="23">
        <v>0.13207547169811321</v>
      </c>
      <c r="Q31" s="23">
        <v>0.26415094339622641</v>
      </c>
      <c r="R31" s="23">
        <v>0.22641509433962265</v>
      </c>
      <c r="S31" s="23">
        <v>0.15094339622641509</v>
      </c>
      <c r="T31" s="23">
        <v>9.4339622641509441E-2</v>
      </c>
      <c r="U31" s="23">
        <v>0</v>
      </c>
      <c r="V31" s="24">
        <v>265</v>
      </c>
      <c r="X31" s="53"/>
    </row>
    <row r="32" spans="2:24" x14ac:dyDescent="0.2">
      <c r="B32" s="33" t="s">
        <v>78</v>
      </c>
      <c r="C32" s="18" t="s">
        <v>83</v>
      </c>
      <c r="D32" s="18" t="s">
        <v>84</v>
      </c>
      <c r="E32" s="23">
        <v>6.5323565323565327E-2</v>
      </c>
      <c r="F32" s="23">
        <v>0.11660561660561661</v>
      </c>
      <c r="G32" s="23">
        <v>0.1221001221001221</v>
      </c>
      <c r="H32" s="23">
        <v>0.23443223443223443</v>
      </c>
      <c r="I32" s="23">
        <v>0.231990231990232</v>
      </c>
      <c r="J32" s="23">
        <v>0.16361416361416362</v>
      </c>
      <c r="K32" s="23">
        <v>6.7155067155067152E-2</v>
      </c>
      <c r="L32" s="23">
        <v>0</v>
      </c>
      <c r="M32" s="24">
        <v>8190</v>
      </c>
      <c r="N32" s="23" t="s">
        <v>558</v>
      </c>
      <c r="O32" s="23" t="s">
        <v>558</v>
      </c>
      <c r="P32" s="23" t="s">
        <v>558</v>
      </c>
      <c r="Q32" s="23" t="s">
        <v>558</v>
      </c>
      <c r="R32" s="23" t="s">
        <v>558</v>
      </c>
      <c r="S32" s="23" t="s">
        <v>558</v>
      </c>
      <c r="T32" s="23" t="s">
        <v>558</v>
      </c>
      <c r="U32" s="23" t="s">
        <v>558</v>
      </c>
      <c r="V32" s="24" t="s">
        <v>558</v>
      </c>
      <c r="X32" s="53"/>
    </row>
    <row r="33" spans="2:24" x14ac:dyDescent="0.2">
      <c r="B33" s="33" t="s">
        <v>78</v>
      </c>
      <c r="C33" s="18" t="s">
        <v>85</v>
      </c>
      <c r="D33" s="18" t="s">
        <v>86</v>
      </c>
      <c r="E33" s="23">
        <v>7.6086956521739135E-2</v>
      </c>
      <c r="F33" s="23">
        <v>0.11120401337792642</v>
      </c>
      <c r="G33" s="23">
        <v>0.11413043478260869</v>
      </c>
      <c r="H33" s="23">
        <v>0.21446488294314381</v>
      </c>
      <c r="I33" s="23">
        <v>0.22449832775919731</v>
      </c>
      <c r="J33" s="23">
        <v>0.17642140468227424</v>
      </c>
      <c r="K33" s="23">
        <v>8.3193979933110368E-2</v>
      </c>
      <c r="L33" s="23">
        <v>0</v>
      </c>
      <c r="M33" s="24">
        <v>11960</v>
      </c>
      <c r="N33" s="23">
        <v>5.8252427184466021E-2</v>
      </c>
      <c r="O33" s="23">
        <v>3.8834951456310676E-2</v>
      </c>
      <c r="P33" s="23">
        <v>6.7961165048543687E-2</v>
      </c>
      <c r="Q33" s="23">
        <v>0.1650485436893204</v>
      </c>
      <c r="R33" s="23">
        <v>0.22330097087378642</v>
      </c>
      <c r="S33" s="23">
        <v>0.27184466019417475</v>
      </c>
      <c r="T33" s="23">
        <v>0.1650485436893204</v>
      </c>
      <c r="U33" s="23">
        <v>0</v>
      </c>
      <c r="V33" s="24">
        <v>515</v>
      </c>
      <c r="X33" s="53"/>
    </row>
    <row r="34" spans="2:24" x14ac:dyDescent="0.2">
      <c r="B34" s="33" t="s">
        <v>78</v>
      </c>
      <c r="C34" s="18" t="s">
        <v>87</v>
      </c>
      <c r="D34" s="18" t="s">
        <v>88</v>
      </c>
      <c r="E34" s="23" t="s">
        <v>558</v>
      </c>
      <c r="F34" s="23" t="s">
        <v>558</v>
      </c>
      <c r="G34" s="23" t="s">
        <v>558</v>
      </c>
      <c r="H34" s="23" t="s">
        <v>558</v>
      </c>
      <c r="I34" s="23" t="s">
        <v>558</v>
      </c>
      <c r="J34" s="23" t="s">
        <v>558</v>
      </c>
      <c r="K34" s="23" t="s">
        <v>558</v>
      </c>
      <c r="L34" s="23" t="s">
        <v>558</v>
      </c>
      <c r="M34" s="24" t="s">
        <v>558</v>
      </c>
      <c r="N34" s="23" t="s">
        <v>558</v>
      </c>
      <c r="O34" s="23" t="s">
        <v>558</v>
      </c>
      <c r="P34" s="23" t="s">
        <v>558</v>
      </c>
      <c r="Q34" s="23" t="s">
        <v>558</v>
      </c>
      <c r="R34" s="23" t="s">
        <v>558</v>
      </c>
      <c r="S34" s="23" t="s">
        <v>558</v>
      </c>
      <c r="T34" s="23" t="s">
        <v>558</v>
      </c>
      <c r="U34" s="23" t="s">
        <v>558</v>
      </c>
      <c r="V34" s="24" t="s">
        <v>558</v>
      </c>
      <c r="X34" s="53"/>
    </row>
    <row r="35" spans="2:24" x14ac:dyDescent="0.2">
      <c r="B35" s="33" t="s">
        <v>78</v>
      </c>
      <c r="C35" s="18" t="s">
        <v>89</v>
      </c>
      <c r="D35" s="18" t="s">
        <v>90</v>
      </c>
      <c r="E35" s="23" t="s">
        <v>558</v>
      </c>
      <c r="F35" s="23" t="s">
        <v>558</v>
      </c>
      <c r="G35" s="23" t="s">
        <v>558</v>
      </c>
      <c r="H35" s="23" t="s">
        <v>558</v>
      </c>
      <c r="I35" s="23" t="s">
        <v>558</v>
      </c>
      <c r="J35" s="23" t="s">
        <v>558</v>
      </c>
      <c r="K35" s="23" t="s">
        <v>558</v>
      </c>
      <c r="L35" s="23" t="s">
        <v>558</v>
      </c>
      <c r="M35" s="24" t="s">
        <v>558</v>
      </c>
      <c r="N35" s="23" t="s">
        <v>558</v>
      </c>
      <c r="O35" s="23" t="s">
        <v>558</v>
      </c>
      <c r="P35" s="23" t="s">
        <v>558</v>
      </c>
      <c r="Q35" s="23" t="s">
        <v>558</v>
      </c>
      <c r="R35" s="23" t="s">
        <v>558</v>
      </c>
      <c r="S35" s="23" t="s">
        <v>558</v>
      </c>
      <c r="T35" s="23" t="s">
        <v>558</v>
      </c>
      <c r="U35" s="23" t="s">
        <v>558</v>
      </c>
      <c r="V35" s="24" t="s">
        <v>558</v>
      </c>
      <c r="X35" s="53"/>
    </row>
    <row r="36" spans="2:24" x14ac:dyDescent="0.2">
      <c r="B36" s="33" t="s">
        <v>78</v>
      </c>
      <c r="C36" s="18" t="s">
        <v>91</v>
      </c>
      <c r="D36" s="18" t="s">
        <v>92</v>
      </c>
      <c r="E36" s="23" t="s">
        <v>558</v>
      </c>
      <c r="F36" s="23" t="s">
        <v>558</v>
      </c>
      <c r="G36" s="23" t="s">
        <v>558</v>
      </c>
      <c r="H36" s="23" t="s">
        <v>558</v>
      </c>
      <c r="I36" s="23" t="s">
        <v>558</v>
      </c>
      <c r="J36" s="23" t="s">
        <v>558</v>
      </c>
      <c r="K36" s="23" t="s">
        <v>558</v>
      </c>
      <c r="L36" s="23" t="s">
        <v>558</v>
      </c>
      <c r="M36" s="24" t="s">
        <v>558</v>
      </c>
      <c r="N36" s="23" t="s">
        <v>558</v>
      </c>
      <c r="O36" s="23" t="s">
        <v>558</v>
      </c>
      <c r="P36" s="23" t="s">
        <v>558</v>
      </c>
      <c r="Q36" s="23" t="s">
        <v>558</v>
      </c>
      <c r="R36" s="23" t="s">
        <v>558</v>
      </c>
      <c r="S36" s="23" t="s">
        <v>558</v>
      </c>
      <c r="T36" s="23" t="s">
        <v>558</v>
      </c>
      <c r="U36" s="23" t="s">
        <v>558</v>
      </c>
      <c r="V36" s="24" t="s">
        <v>558</v>
      </c>
      <c r="X36" s="53"/>
    </row>
    <row r="37" spans="2:24" x14ac:dyDescent="0.2">
      <c r="B37" s="33" t="s">
        <v>78</v>
      </c>
      <c r="C37" s="18" t="s">
        <v>93</v>
      </c>
      <c r="D37" s="18" t="s">
        <v>94</v>
      </c>
      <c r="E37" s="23" t="s">
        <v>558</v>
      </c>
      <c r="F37" s="23" t="s">
        <v>558</v>
      </c>
      <c r="G37" s="23" t="s">
        <v>558</v>
      </c>
      <c r="H37" s="23" t="s">
        <v>558</v>
      </c>
      <c r="I37" s="23" t="s">
        <v>558</v>
      </c>
      <c r="J37" s="23" t="s">
        <v>558</v>
      </c>
      <c r="K37" s="23" t="s">
        <v>558</v>
      </c>
      <c r="L37" s="23" t="s">
        <v>558</v>
      </c>
      <c r="M37" s="24" t="s">
        <v>558</v>
      </c>
      <c r="N37" s="23" t="s">
        <v>558</v>
      </c>
      <c r="O37" s="23" t="s">
        <v>558</v>
      </c>
      <c r="P37" s="23" t="s">
        <v>558</v>
      </c>
      <c r="Q37" s="23" t="s">
        <v>558</v>
      </c>
      <c r="R37" s="23" t="s">
        <v>558</v>
      </c>
      <c r="S37" s="23" t="s">
        <v>558</v>
      </c>
      <c r="T37" s="23" t="s">
        <v>558</v>
      </c>
      <c r="U37" s="23" t="s">
        <v>558</v>
      </c>
      <c r="V37" s="24" t="s">
        <v>558</v>
      </c>
      <c r="X37" s="53"/>
    </row>
    <row r="38" spans="2:24" x14ac:dyDescent="0.2">
      <c r="B38" s="33" t="s">
        <v>78</v>
      </c>
      <c r="C38" s="18" t="s">
        <v>95</v>
      </c>
      <c r="D38" s="18" t="s">
        <v>96</v>
      </c>
      <c r="E38" s="23">
        <v>6.1124694376528114E-2</v>
      </c>
      <c r="F38" s="23">
        <v>0.11552567237163815</v>
      </c>
      <c r="G38" s="23">
        <v>0.17909535452322739</v>
      </c>
      <c r="H38" s="23">
        <v>0.28361858190709044</v>
      </c>
      <c r="I38" s="23">
        <v>0.21577017114914426</v>
      </c>
      <c r="J38" s="23">
        <v>0.10024449877750612</v>
      </c>
      <c r="K38" s="23">
        <v>4.4621026894865523E-2</v>
      </c>
      <c r="L38" s="23">
        <v>0</v>
      </c>
      <c r="M38" s="24">
        <v>8180</v>
      </c>
      <c r="N38" s="23">
        <v>4.5454545454545456E-2</v>
      </c>
      <c r="O38" s="23">
        <v>4.5454545454545456E-2</v>
      </c>
      <c r="P38" s="23">
        <v>0.11363636363636363</v>
      </c>
      <c r="Q38" s="23">
        <v>0.25</v>
      </c>
      <c r="R38" s="23">
        <v>0.20454545454545456</v>
      </c>
      <c r="S38" s="23">
        <v>0.20454545454545456</v>
      </c>
      <c r="T38" s="23">
        <v>0.13636363636363635</v>
      </c>
      <c r="U38" s="23">
        <v>0</v>
      </c>
      <c r="V38" s="24">
        <v>220</v>
      </c>
      <c r="X38" s="53"/>
    </row>
    <row r="39" spans="2:24" x14ac:dyDescent="0.2">
      <c r="B39" s="33" t="s">
        <v>78</v>
      </c>
      <c r="C39" s="18" t="s">
        <v>97</v>
      </c>
      <c r="D39" s="18" t="s">
        <v>98</v>
      </c>
      <c r="E39" s="23">
        <v>0.12628458498023715</v>
      </c>
      <c r="F39" s="23">
        <v>0.11620553359683794</v>
      </c>
      <c r="G39" s="23">
        <v>0.14782608695652175</v>
      </c>
      <c r="H39" s="23">
        <v>0.31383399209486168</v>
      </c>
      <c r="I39" s="23">
        <v>0.17944664031620552</v>
      </c>
      <c r="J39" s="23">
        <v>8.4387351778656125E-2</v>
      </c>
      <c r="K39" s="23">
        <v>3.2015810276679844E-2</v>
      </c>
      <c r="L39" s="23">
        <v>0</v>
      </c>
      <c r="M39" s="24">
        <v>25300</v>
      </c>
      <c r="N39" s="23">
        <v>8.6956521739130432E-2</v>
      </c>
      <c r="O39" s="23">
        <v>8.6956521739130432E-2</v>
      </c>
      <c r="P39" s="23">
        <v>0.13043478260869565</v>
      </c>
      <c r="Q39" s="23">
        <v>0.39130434782608697</v>
      </c>
      <c r="R39" s="23">
        <v>0.17391304347826086</v>
      </c>
      <c r="S39" s="23">
        <v>4.3478260869565216E-2</v>
      </c>
      <c r="T39" s="23">
        <v>4.3478260869565216E-2</v>
      </c>
      <c r="U39" s="23">
        <v>0</v>
      </c>
      <c r="V39" s="24">
        <v>115</v>
      </c>
      <c r="X39" s="53"/>
    </row>
    <row r="40" spans="2:24" x14ac:dyDescent="0.2">
      <c r="B40" s="33" t="s">
        <v>78</v>
      </c>
      <c r="C40" s="18" t="s">
        <v>99</v>
      </c>
      <c r="D40" s="18" t="s">
        <v>100</v>
      </c>
      <c r="E40" s="23">
        <v>6.1674008810572688E-2</v>
      </c>
      <c r="F40" s="23">
        <v>0.11380323054331865</v>
      </c>
      <c r="G40" s="23">
        <v>0.16226138032305434</v>
      </c>
      <c r="H40" s="23">
        <v>0.32819383259911894</v>
      </c>
      <c r="I40" s="23">
        <v>0.2077826725403818</v>
      </c>
      <c r="J40" s="23">
        <v>9.6182085168869308E-2</v>
      </c>
      <c r="K40" s="23">
        <v>3.0102790014684289E-2</v>
      </c>
      <c r="L40" s="23">
        <v>0</v>
      </c>
      <c r="M40" s="24">
        <v>6810</v>
      </c>
      <c r="N40" s="23" t="s">
        <v>558</v>
      </c>
      <c r="O40" s="23" t="s">
        <v>558</v>
      </c>
      <c r="P40" s="23" t="s">
        <v>558</v>
      </c>
      <c r="Q40" s="23" t="s">
        <v>558</v>
      </c>
      <c r="R40" s="23" t="s">
        <v>558</v>
      </c>
      <c r="S40" s="23" t="s">
        <v>558</v>
      </c>
      <c r="T40" s="23" t="s">
        <v>558</v>
      </c>
      <c r="U40" s="23" t="s">
        <v>558</v>
      </c>
      <c r="V40" s="24" t="s">
        <v>558</v>
      </c>
      <c r="X40" s="53"/>
    </row>
    <row r="41" spans="2:24" x14ac:dyDescent="0.2">
      <c r="B41" s="33" t="s">
        <v>101</v>
      </c>
      <c r="C41" s="18" t="s">
        <v>102</v>
      </c>
      <c r="D41" s="18" t="s">
        <v>103</v>
      </c>
      <c r="E41" s="23" t="s">
        <v>558</v>
      </c>
      <c r="F41" s="23" t="s">
        <v>558</v>
      </c>
      <c r="G41" s="23" t="s">
        <v>558</v>
      </c>
      <c r="H41" s="23" t="s">
        <v>558</v>
      </c>
      <c r="I41" s="23" t="s">
        <v>558</v>
      </c>
      <c r="J41" s="23" t="s">
        <v>558</v>
      </c>
      <c r="K41" s="23" t="s">
        <v>558</v>
      </c>
      <c r="L41" s="23" t="s">
        <v>558</v>
      </c>
      <c r="M41" s="24" t="s">
        <v>558</v>
      </c>
      <c r="N41" s="23" t="s">
        <v>558</v>
      </c>
      <c r="O41" s="23" t="s">
        <v>558</v>
      </c>
      <c r="P41" s="23" t="s">
        <v>558</v>
      </c>
      <c r="Q41" s="23" t="s">
        <v>558</v>
      </c>
      <c r="R41" s="23" t="s">
        <v>558</v>
      </c>
      <c r="S41" s="23" t="s">
        <v>558</v>
      </c>
      <c r="T41" s="23" t="s">
        <v>558</v>
      </c>
      <c r="U41" s="23" t="s">
        <v>558</v>
      </c>
      <c r="V41" s="24" t="s">
        <v>558</v>
      </c>
      <c r="X41" s="53"/>
    </row>
    <row r="42" spans="2:24" x14ac:dyDescent="0.2">
      <c r="B42" s="33" t="s">
        <v>101</v>
      </c>
      <c r="C42" s="18" t="s">
        <v>104</v>
      </c>
      <c r="D42" s="18" t="s">
        <v>105</v>
      </c>
      <c r="E42" s="23">
        <v>8.141456428335353E-2</v>
      </c>
      <c r="F42" s="23">
        <v>0.1390327200616944</v>
      </c>
      <c r="G42" s="23">
        <v>0.15313429547207227</v>
      </c>
      <c r="H42" s="23">
        <v>0.25790459402886418</v>
      </c>
      <c r="I42" s="23">
        <v>0.20094744959788477</v>
      </c>
      <c r="J42" s="23">
        <v>0.12096507656714774</v>
      </c>
      <c r="K42" s="23">
        <v>4.6711468546876724E-2</v>
      </c>
      <c r="L42" s="23">
        <v>0</v>
      </c>
      <c r="M42" s="24">
        <v>45385</v>
      </c>
      <c r="N42" s="23">
        <v>0.10666666666666667</v>
      </c>
      <c r="O42" s="23">
        <v>0.112</v>
      </c>
      <c r="P42" s="23">
        <v>0.11466666666666667</v>
      </c>
      <c r="Q42" s="23">
        <v>0.224</v>
      </c>
      <c r="R42" s="23">
        <v>0.22666666666666666</v>
      </c>
      <c r="S42" s="23">
        <v>0.15466666666666667</v>
      </c>
      <c r="T42" s="23">
        <v>6.133333333333333E-2</v>
      </c>
      <c r="U42" s="23">
        <v>0</v>
      </c>
      <c r="V42" s="24">
        <v>1875</v>
      </c>
      <c r="X42" s="53"/>
    </row>
    <row r="43" spans="2:24" x14ac:dyDescent="0.2">
      <c r="B43" s="33" t="s">
        <v>101</v>
      </c>
      <c r="C43" s="18" t="s">
        <v>106</v>
      </c>
      <c r="D43" s="18" t="s">
        <v>107</v>
      </c>
      <c r="E43" s="23">
        <v>8.9062065126635129E-2</v>
      </c>
      <c r="F43" s="23">
        <v>0.12913999443362092</v>
      </c>
      <c r="G43" s="23">
        <v>0.14055107152797106</v>
      </c>
      <c r="H43" s="23">
        <v>0.25716671305315891</v>
      </c>
      <c r="I43" s="23">
        <v>0.21319231839688282</v>
      </c>
      <c r="J43" s="23">
        <v>0.12468689117728918</v>
      </c>
      <c r="K43" s="23">
        <v>4.5922627330921235E-2</v>
      </c>
      <c r="L43" s="23">
        <v>0</v>
      </c>
      <c r="M43" s="24">
        <v>17965</v>
      </c>
      <c r="N43" s="23">
        <v>7.4626865671641784E-2</v>
      </c>
      <c r="O43" s="23">
        <v>0.1044776119402985</v>
      </c>
      <c r="P43" s="23">
        <v>0.11940298507462686</v>
      </c>
      <c r="Q43" s="23">
        <v>0.22388059701492538</v>
      </c>
      <c r="R43" s="23">
        <v>0.23880597014925373</v>
      </c>
      <c r="S43" s="23">
        <v>0.19402985074626866</v>
      </c>
      <c r="T43" s="23">
        <v>5.9701492537313432E-2</v>
      </c>
      <c r="U43" s="23">
        <v>0</v>
      </c>
      <c r="V43" s="24">
        <v>335</v>
      </c>
      <c r="X43" s="53"/>
    </row>
    <row r="44" spans="2:24" x14ac:dyDescent="0.2">
      <c r="B44" s="33" t="s">
        <v>101</v>
      </c>
      <c r="C44" s="18" t="s">
        <v>108</v>
      </c>
      <c r="D44" s="18" t="s">
        <v>109</v>
      </c>
      <c r="E44" s="23">
        <v>9.5556908094948267E-2</v>
      </c>
      <c r="F44" s="23">
        <v>0.16981132075471697</v>
      </c>
      <c r="G44" s="23">
        <v>0.16250760803408398</v>
      </c>
      <c r="H44" s="23">
        <v>0.2818015824710895</v>
      </c>
      <c r="I44" s="23">
        <v>0.18381010346926355</v>
      </c>
      <c r="J44" s="23">
        <v>7.9732197200243451E-2</v>
      </c>
      <c r="K44" s="23">
        <v>2.6780279975654291E-2</v>
      </c>
      <c r="L44" s="23">
        <v>0</v>
      </c>
      <c r="M44" s="24">
        <v>8215</v>
      </c>
      <c r="N44" s="23">
        <v>0.10810810810810811</v>
      </c>
      <c r="O44" s="23">
        <v>0.13513513513513514</v>
      </c>
      <c r="P44" s="23">
        <v>0.12162162162162163</v>
      </c>
      <c r="Q44" s="23">
        <v>0.24324324324324326</v>
      </c>
      <c r="R44" s="23">
        <v>0.1891891891891892</v>
      </c>
      <c r="S44" s="23">
        <v>0.14864864864864866</v>
      </c>
      <c r="T44" s="23">
        <v>5.4054054054054057E-2</v>
      </c>
      <c r="U44" s="23">
        <v>0</v>
      </c>
      <c r="V44" s="24">
        <v>370</v>
      </c>
      <c r="X44" s="53"/>
    </row>
    <row r="45" spans="2:24" x14ac:dyDescent="0.2">
      <c r="B45" s="33" t="s">
        <v>110</v>
      </c>
      <c r="C45" s="18" t="s">
        <v>111</v>
      </c>
      <c r="D45" s="18" t="s">
        <v>112</v>
      </c>
      <c r="E45" s="23">
        <v>6.9785276073619631E-2</v>
      </c>
      <c r="F45" s="23">
        <v>0.10026840490797546</v>
      </c>
      <c r="G45" s="23">
        <v>0.15548312883435583</v>
      </c>
      <c r="H45" s="23">
        <v>0.25690184049079756</v>
      </c>
      <c r="I45" s="23">
        <v>0.22162576687116564</v>
      </c>
      <c r="J45" s="23">
        <v>0.13995398773006135</v>
      </c>
      <c r="K45" s="23">
        <v>5.6173312883435585E-2</v>
      </c>
      <c r="L45" s="23">
        <v>0</v>
      </c>
      <c r="M45" s="24">
        <v>26080</v>
      </c>
      <c r="N45" s="23">
        <v>8.1632653061224483E-2</v>
      </c>
      <c r="O45" s="23">
        <v>7.1428571428571425E-2</v>
      </c>
      <c r="P45" s="23">
        <v>0.13775510204081631</v>
      </c>
      <c r="Q45" s="23">
        <v>0.26020408163265307</v>
      </c>
      <c r="R45" s="23">
        <v>0.21428571428571427</v>
      </c>
      <c r="S45" s="23">
        <v>0.1683673469387755</v>
      </c>
      <c r="T45" s="23">
        <v>7.1428571428571425E-2</v>
      </c>
      <c r="U45" s="23">
        <v>0</v>
      </c>
      <c r="V45" s="24">
        <v>980</v>
      </c>
      <c r="X45" s="53"/>
    </row>
    <row r="46" spans="2:24" x14ac:dyDescent="0.2">
      <c r="B46" s="33" t="s">
        <v>110</v>
      </c>
      <c r="C46" s="18" t="s">
        <v>113</v>
      </c>
      <c r="D46" s="18" t="s">
        <v>114</v>
      </c>
      <c r="E46" s="23">
        <v>5.8884835852006254E-2</v>
      </c>
      <c r="F46" s="23">
        <v>0.10812923397602918</v>
      </c>
      <c r="G46" s="23">
        <v>0.167274622199062</v>
      </c>
      <c r="H46" s="23">
        <v>0.32595101615424699</v>
      </c>
      <c r="I46" s="23">
        <v>0.20948410630536737</v>
      </c>
      <c r="J46" s="23">
        <v>9.3798853569567478E-2</v>
      </c>
      <c r="K46" s="23">
        <v>3.6737884314747261E-2</v>
      </c>
      <c r="L46" s="23">
        <v>0</v>
      </c>
      <c r="M46" s="24">
        <v>19190</v>
      </c>
      <c r="N46" s="23">
        <v>0.11009174311926606</v>
      </c>
      <c r="O46" s="23">
        <v>0.11009174311926606</v>
      </c>
      <c r="P46" s="23">
        <v>9.1743119266055051E-2</v>
      </c>
      <c r="Q46" s="23">
        <v>0.30275229357798167</v>
      </c>
      <c r="R46" s="23">
        <v>0.20183486238532111</v>
      </c>
      <c r="S46" s="23">
        <v>0.12844036697247707</v>
      </c>
      <c r="T46" s="23">
        <v>5.5045871559633031E-2</v>
      </c>
      <c r="U46" s="23">
        <v>0</v>
      </c>
      <c r="V46" s="24">
        <v>545</v>
      </c>
      <c r="X46" s="53"/>
    </row>
    <row r="47" spans="2:24" x14ac:dyDescent="0.2">
      <c r="B47" s="33" t="s">
        <v>110</v>
      </c>
      <c r="C47" s="18" t="s">
        <v>115</v>
      </c>
      <c r="D47" s="18" t="s">
        <v>116</v>
      </c>
      <c r="E47" s="23">
        <v>4.8992673992673992E-2</v>
      </c>
      <c r="F47" s="23">
        <v>9.5238095238095233E-2</v>
      </c>
      <c r="G47" s="23">
        <v>0.14285714285714285</v>
      </c>
      <c r="H47" s="23">
        <v>0.27793040293040294</v>
      </c>
      <c r="I47" s="23">
        <v>0.23305860805860806</v>
      </c>
      <c r="J47" s="23">
        <v>0.14423076923076922</v>
      </c>
      <c r="K47" s="23">
        <v>5.7692307692307696E-2</v>
      </c>
      <c r="L47" s="23">
        <v>0</v>
      </c>
      <c r="M47" s="24">
        <v>10920</v>
      </c>
      <c r="N47" s="23">
        <v>6.030150753768844E-2</v>
      </c>
      <c r="O47" s="23">
        <v>6.5326633165829151E-2</v>
      </c>
      <c r="P47" s="23">
        <v>0.1306532663316583</v>
      </c>
      <c r="Q47" s="23">
        <v>0.28643216080402012</v>
      </c>
      <c r="R47" s="23">
        <v>0.24120603015075376</v>
      </c>
      <c r="S47" s="23">
        <v>0.16080402010050251</v>
      </c>
      <c r="T47" s="23">
        <v>5.5276381909547742E-2</v>
      </c>
      <c r="U47" s="23">
        <v>0</v>
      </c>
      <c r="V47" s="24">
        <v>995</v>
      </c>
      <c r="X47" s="53"/>
    </row>
    <row r="48" spans="2:24" x14ac:dyDescent="0.2">
      <c r="B48" s="33" t="s">
        <v>117</v>
      </c>
      <c r="C48" s="18" t="s">
        <v>118</v>
      </c>
      <c r="D48" s="18" t="s">
        <v>119</v>
      </c>
      <c r="E48" s="23">
        <v>9.757016387266905E-2</v>
      </c>
      <c r="F48" s="23">
        <v>0.12337540026370314</v>
      </c>
      <c r="G48" s="23">
        <v>0.14409493313241664</v>
      </c>
      <c r="H48" s="23">
        <v>0.2680354115652665</v>
      </c>
      <c r="I48" s="23">
        <v>0.19871915614993407</v>
      </c>
      <c r="J48" s="23">
        <v>0.11847805613109813</v>
      </c>
      <c r="K48" s="23">
        <v>4.9726878884912416E-2</v>
      </c>
      <c r="L48" s="23">
        <v>0</v>
      </c>
      <c r="M48" s="24">
        <v>26545</v>
      </c>
      <c r="N48" s="23">
        <v>9.8484848484848481E-2</v>
      </c>
      <c r="O48" s="23">
        <v>9.8484848484848481E-2</v>
      </c>
      <c r="P48" s="23">
        <v>0.10606060606060606</v>
      </c>
      <c r="Q48" s="23">
        <v>0.24242424242424243</v>
      </c>
      <c r="R48" s="23">
        <v>0.2196969696969697</v>
      </c>
      <c r="S48" s="23">
        <v>0.15909090909090909</v>
      </c>
      <c r="T48" s="23">
        <v>8.3333333333333329E-2</v>
      </c>
      <c r="U48" s="23">
        <v>0</v>
      </c>
      <c r="V48" s="24">
        <v>660</v>
      </c>
      <c r="X48" s="53"/>
    </row>
    <row r="49" spans="2:24" x14ac:dyDescent="0.2">
      <c r="B49" s="33" t="s">
        <v>117</v>
      </c>
      <c r="C49" s="18" t="s">
        <v>120</v>
      </c>
      <c r="D49" s="18" t="s">
        <v>121</v>
      </c>
      <c r="E49" s="23" t="s">
        <v>558</v>
      </c>
      <c r="F49" s="23" t="s">
        <v>558</v>
      </c>
      <c r="G49" s="23" t="s">
        <v>558</v>
      </c>
      <c r="H49" s="23" t="s">
        <v>558</v>
      </c>
      <c r="I49" s="23" t="s">
        <v>558</v>
      </c>
      <c r="J49" s="23" t="s">
        <v>558</v>
      </c>
      <c r="K49" s="23" t="s">
        <v>558</v>
      </c>
      <c r="L49" s="23" t="s">
        <v>558</v>
      </c>
      <c r="M49" s="24" t="s">
        <v>558</v>
      </c>
      <c r="N49" s="23" t="s">
        <v>558</v>
      </c>
      <c r="O49" s="23" t="s">
        <v>558</v>
      </c>
      <c r="P49" s="23" t="s">
        <v>558</v>
      </c>
      <c r="Q49" s="23" t="s">
        <v>558</v>
      </c>
      <c r="R49" s="23" t="s">
        <v>558</v>
      </c>
      <c r="S49" s="23" t="s">
        <v>558</v>
      </c>
      <c r="T49" s="23" t="s">
        <v>558</v>
      </c>
      <c r="U49" s="23" t="s">
        <v>558</v>
      </c>
      <c r="V49" s="24" t="s">
        <v>558</v>
      </c>
      <c r="X49" s="53"/>
    </row>
    <row r="50" spans="2:24" x14ac:dyDescent="0.2">
      <c r="B50" s="33" t="s">
        <v>117</v>
      </c>
      <c r="C50" s="18" t="s">
        <v>122</v>
      </c>
      <c r="D50" s="18" t="s">
        <v>123</v>
      </c>
      <c r="E50" s="23">
        <v>3.3435818601076098E-2</v>
      </c>
      <c r="F50" s="23">
        <v>6.5334358186010758E-2</v>
      </c>
      <c r="G50" s="23">
        <v>0.15257494235203689</v>
      </c>
      <c r="H50" s="23">
        <v>0.31898539584934665</v>
      </c>
      <c r="I50" s="23">
        <v>0.24096848578016911</v>
      </c>
      <c r="J50" s="23">
        <v>0.12836279784780938</v>
      </c>
      <c r="K50" s="23">
        <v>6.0722521137586472E-2</v>
      </c>
      <c r="L50" s="23">
        <v>0</v>
      </c>
      <c r="M50" s="24">
        <v>13010</v>
      </c>
      <c r="N50" s="23">
        <v>2.9069767441860465E-2</v>
      </c>
      <c r="O50" s="23">
        <v>2.3255813953488372E-2</v>
      </c>
      <c r="P50" s="23">
        <v>0.11046511627906977</v>
      </c>
      <c r="Q50" s="23">
        <v>0.34883720930232559</v>
      </c>
      <c r="R50" s="23">
        <v>0.2441860465116279</v>
      </c>
      <c r="S50" s="23">
        <v>0.15697674418604651</v>
      </c>
      <c r="T50" s="23">
        <v>8.1395348837209308E-2</v>
      </c>
      <c r="U50" s="23">
        <v>0</v>
      </c>
      <c r="V50" s="24">
        <v>860</v>
      </c>
      <c r="X50" s="53"/>
    </row>
    <row r="51" spans="2:24" x14ac:dyDescent="0.2">
      <c r="B51" s="33" t="s">
        <v>117</v>
      </c>
      <c r="C51" s="18" t="s">
        <v>124</v>
      </c>
      <c r="D51" s="18" t="s">
        <v>125</v>
      </c>
      <c r="E51" s="23">
        <v>6.8399044205495821E-2</v>
      </c>
      <c r="F51" s="23">
        <v>0.12903225806451613</v>
      </c>
      <c r="G51" s="23">
        <v>0.15352449223416964</v>
      </c>
      <c r="H51" s="23">
        <v>0.26224611708482676</v>
      </c>
      <c r="I51" s="23">
        <v>0.21206690561529271</v>
      </c>
      <c r="J51" s="23">
        <v>0.12246117084826762</v>
      </c>
      <c r="K51" s="23">
        <v>5.2270011947431305E-2</v>
      </c>
      <c r="L51" s="23">
        <v>0</v>
      </c>
      <c r="M51" s="24">
        <v>16740</v>
      </c>
      <c r="N51" s="23">
        <v>6.3291139240506333E-2</v>
      </c>
      <c r="O51" s="23">
        <v>8.8607594936708861E-2</v>
      </c>
      <c r="P51" s="23">
        <v>0.10126582278481013</v>
      </c>
      <c r="Q51" s="23">
        <v>0.22784810126582278</v>
      </c>
      <c r="R51" s="23">
        <v>0.22784810126582278</v>
      </c>
      <c r="S51" s="23">
        <v>0.16455696202531644</v>
      </c>
      <c r="T51" s="23">
        <v>0.11392405063291139</v>
      </c>
      <c r="U51" s="23">
        <v>0</v>
      </c>
      <c r="V51" s="24">
        <v>395</v>
      </c>
      <c r="X51" s="53"/>
    </row>
    <row r="52" spans="2:24" x14ac:dyDescent="0.2">
      <c r="B52" s="33" t="s">
        <v>117</v>
      </c>
      <c r="C52" s="18" t="s">
        <v>126</v>
      </c>
      <c r="D52" s="18" t="s">
        <v>127</v>
      </c>
      <c r="E52" s="23">
        <v>6.7950169875424682E-2</v>
      </c>
      <c r="F52" s="23">
        <v>0.1710079275198188</v>
      </c>
      <c r="G52" s="23">
        <v>0.14156285390713477</v>
      </c>
      <c r="H52" s="23">
        <v>0.23895809739524349</v>
      </c>
      <c r="I52" s="23">
        <v>0.21517553793884484</v>
      </c>
      <c r="J52" s="23">
        <v>0.1087202718006795</v>
      </c>
      <c r="K52" s="23">
        <v>5.5492638731596829E-2</v>
      </c>
      <c r="L52" s="23">
        <v>0</v>
      </c>
      <c r="M52" s="24">
        <v>4415</v>
      </c>
      <c r="N52" s="23" t="s">
        <v>558</v>
      </c>
      <c r="O52" s="23" t="s">
        <v>558</v>
      </c>
      <c r="P52" s="23" t="s">
        <v>558</v>
      </c>
      <c r="Q52" s="23" t="s">
        <v>558</v>
      </c>
      <c r="R52" s="23" t="s">
        <v>558</v>
      </c>
      <c r="S52" s="23" t="s">
        <v>558</v>
      </c>
      <c r="T52" s="23" t="s">
        <v>558</v>
      </c>
      <c r="U52" s="23" t="s">
        <v>558</v>
      </c>
      <c r="V52" s="24" t="s">
        <v>558</v>
      </c>
      <c r="X52" s="53"/>
    </row>
    <row r="53" spans="2:24" x14ac:dyDescent="0.2">
      <c r="B53" s="33" t="s">
        <v>117</v>
      </c>
      <c r="C53" s="18" t="s">
        <v>128</v>
      </c>
      <c r="D53" s="18" t="s">
        <v>129</v>
      </c>
      <c r="E53" s="23" t="s">
        <v>558</v>
      </c>
      <c r="F53" s="23" t="s">
        <v>558</v>
      </c>
      <c r="G53" s="23" t="s">
        <v>558</v>
      </c>
      <c r="H53" s="23" t="s">
        <v>558</v>
      </c>
      <c r="I53" s="23" t="s">
        <v>558</v>
      </c>
      <c r="J53" s="23" t="s">
        <v>558</v>
      </c>
      <c r="K53" s="23" t="s">
        <v>558</v>
      </c>
      <c r="L53" s="23" t="s">
        <v>558</v>
      </c>
      <c r="M53" s="24" t="s">
        <v>558</v>
      </c>
      <c r="N53" s="23" t="s">
        <v>558</v>
      </c>
      <c r="O53" s="23" t="s">
        <v>558</v>
      </c>
      <c r="P53" s="23" t="s">
        <v>558</v>
      </c>
      <c r="Q53" s="23" t="s">
        <v>558</v>
      </c>
      <c r="R53" s="23" t="s">
        <v>558</v>
      </c>
      <c r="S53" s="23" t="s">
        <v>558</v>
      </c>
      <c r="T53" s="23" t="s">
        <v>558</v>
      </c>
      <c r="U53" s="23" t="s">
        <v>558</v>
      </c>
      <c r="V53" s="24" t="s">
        <v>558</v>
      </c>
      <c r="X53" s="53"/>
    </row>
    <row r="54" spans="2:24" x14ac:dyDescent="0.2">
      <c r="B54" s="33" t="s">
        <v>130</v>
      </c>
      <c r="C54" s="18" t="s">
        <v>131</v>
      </c>
      <c r="D54" s="18" t="s">
        <v>132</v>
      </c>
      <c r="E54" s="23">
        <v>4.3478260869565216E-2</v>
      </c>
      <c r="F54" s="23">
        <v>0.14101057579318449</v>
      </c>
      <c r="G54" s="23">
        <v>0.14512338425381904</v>
      </c>
      <c r="H54" s="23">
        <v>0.24383078730904817</v>
      </c>
      <c r="I54" s="23">
        <v>0.22150411280846063</v>
      </c>
      <c r="J54" s="23">
        <v>0.14159811985898943</v>
      </c>
      <c r="K54" s="23">
        <v>6.3454759106933017E-2</v>
      </c>
      <c r="L54" s="23">
        <v>0</v>
      </c>
      <c r="M54" s="24">
        <v>8510</v>
      </c>
      <c r="N54" s="23">
        <v>5.9322033898305086E-2</v>
      </c>
      <c r="O54" s="23">
        <v>8.4745762711864403E-2</v>
      </c>
      <c r="P54" s="23">
        <v>0.11864406779661017</v>
      </c>
      <c r="Q54" s="23">
        <v>0.26271186440677968</v>
      </c>
      <c r="R54" s="23">
        <v>0.20338983050847459</v>
      </c>
      <c r="S54" s="23">
        <v>0.16949152542372881</v>
      </c>
      <c r="T54" s="23">
        <v>9.3220338983050849E-2</v>
      </c>
      <c r="U54" s="23">
        <v>0</v>
      </c>
      <c r="V54" s="24">
        <v>590</v>
      </c>
      <c r="X54" s="53"/>
    </row>
    <row r="55" spans="2:24" x14ac:dyDescent="0.2">
      <c r="B55" s="33" t="s">
        <v>130</v>
      </c>
      <c r="C55" s="18" t="s">
        <v>133</v>
      </c>
      <c r="D55" s="18" t="s">
        <v>134</v>
      </c>
      <c r="E55" s="23">
        <v>8.4481175390266297E-2</v>
      </c>
      <c r="F55" s="23">
        <v>0.13774104683195593</v>
      </c>
      <c r="G55" s="23">
        <v>0.14508723599632692</v>
      </c>
      <c r="H55" s="23">
        <v>0.29292929292929293</v>
      </c>
      <c r="I55" s="23">
        <v>0.21487603305785125</v>
      </c>
      <c r="J55" s="23">
        <v>8.7235996326905416E-2</v>
      </c>
      <c r="K55" s="23">
        <v>3.8567493112947659E-2</v>
      </c>
      <c r="L55" s="23">
        <v>0</v>
      </c>
      <c r="M55" s="24">
        <v>5445</v>
      </c>
      <c r="N55" s="23">
        <v>2.7397260273972601E-2</v>
      </c>
      <c r="O55" s="23">
        <v>4.1095890410958902E-2</v>
      </c>
      <c r="P55" s="23">
        <v>0.12328767123287671</v>
      </c>
      <c r="Q55" s="23">
        <v>0.41095890410958902</v>
      </c>
      <c r="R55" s="23">
        <v>0.26027397260273971</v>
      </c>
      <c r="S55" s="23">
        <v>8.2191780821917804E-2</v>
      </c>
      <c r="T55" s="23">
        <v>5.4794520547945202E-2</v>
      </c>
      <c r="U55" s="23">
        <v>0</v>
      </c>
      <c r="V55" s="24">
        <v>365</v>
      </c>
      <c r="X55" s="53"/>
    </row>
    <row r="56" spans="2:24" x14ac:dyDescent="0.2">
      <c r="B56" s="33" t="s">
        <v>130</v>
      </c>
      <c r="C56" s="18" t="s">
        <v>135</v>
      </c>
      <c r="D56" s="18" t="s">
        <v>136</v>
      </c>
      <c r="E56" s="23" t="s">
        <v>558</v>
      </c>
      <c r="F56" s="23" t="s">
        <v>558</v>
      </c>
      <c r="G56" s="23" t="s">
        <v>558</v>
      </c>
      <c r="H56" s="23" t="s">
        <v>558</v>
      </c>
      <c r="I56" s="23" t="s">
        <v>558</v>
      </c>
      <c r="J56" s="23" t="s">
        <v>558</v>
      </c>
      <c r="K56" s="23" t="s">
        <v>558</v>
      </c>
      <c r="L56" s="23" t="s">
        <v>558</v>
      </c>
      <c r="M56" s="24" t="s">
        <v>558</v>
      </c>
      <c r="N56" s="23" t="s">
        <v>558</v>
      </c>
      <c r="O56" s="23" t="s">
        <v>558</v>
      </c>
      <c r="P56" s="23" t="s">
        <v>558</v>
      </c>
      <c r="Q56" s="23" t="s">
        <v>558</v>
      </c>
      <c r="R56" s="23" t="s">
        <v>558</v>
      </c>
      <c r="S56" s="23" t="s">
        <v>558</v>
      </c>
      <c r="T56" s="23" t="s">
        <v>558</v>
      </c>
      <c r="U56" s="23" t="s">
        <v>558</v>
      </c>
      <c r="V56" s="24" t="s">
        <v>558</v>
      </c>
      <c r="X56" s="53"/>
    </row>
    <row r="57" spans="2:24" x14ac:dyDescent="0.2">
      <c r="B57" s="33" t="s">
        <v>130</v>
      </c>
      <c r="C57" s="18" t="s">
        <v>137</v>
      </c>
      <c r="D57" s="18" t="s">
        <v>138</v>
      </c>
      <c r="E57" s="23">
        <v>6.1986084756483241E-2</v>
      </c>
      <c r="F57" s="23">
        <v>0.1265022137887413</v>
      </c>
      <c r="G57" s="23">
        <v>0.12270714737507907</v>
      </c>
      <c r="H57" s="23">
        <v>0.21505376344086022</v>
      </c>
      <c r="I57" s="23">
        <v>0.22327640733712839</v>
      </c>
      <c r="J57" s="23">
        <v>0.17077798861480076</v>
      </c>
      <c r="K57" s="23">
        <v>7.9696394686907021E-2</v>
      </c>
      <c r="L57" s="23">
        <v>0</v>
      </c>
      <c r="M57" s="24">
        <v>7905</v>
      </c>
      <c r="N57" s="23">
        <v>6.5934065934065936E-2</v>
      </c>
      <c r="O57" s="23">
        <v>8.7912087912087919E-2</v>
      </c>
      <c r="P57" s="23">
        <v>9.8901098901098897E-2</v>
      </c>
      <c r="Q57" s="23">
        <v>0.18681318681318682</v>
      </c>
      <c r="R57" s="23">
        <v>0.26373626373626374</v>
      </c>
      <c r="S57" s="23">
        <v>0.18681318681318682</v>
      </c>
      <c r="T57" s="23">
        <v>0.12087912087912088</v>
      </c>
      <c r="U57" s="23">
        <v>0</v>
      </c>
      <c r="V57" s="24">
        <v>455</v>
      </c>
      <c r="X57" s="53"/>
    </row>
    <row r="58" spans="2:24" x14ac:dyDescent="0.2">
      <c r="B58" s="33" t="s">
        <v>130</v>
      </c>
      <c r="C58" s="18" t="s">
        <v>139</v>
      </c>
      <c r="D58" s="18" t="s">
        <v>140</v>
      </c>
      <c r="E58" s="23">
        <v>4.2895442359249331E-2</v>
      </c>
      <c r="F58" s="23">
        <v>0.10991957104557641</v>
      </c>
      <c r="G58" s="23">
        <v>0.11528150134048257</v>
      </c>
      <c r="H58" s="23">
        <v>0.19302949061662197</v>
      </c>
      <c r="I58" s="23">
        <v>0.2359249329758713</v>
      </c>
      <c r="J58" s="23">
        <v>0.21715817694369974</v>
      </c>
      <c r="K58" s="23">
        <v>8.5790884718498661E-2</v>
      </c>
      <c r="L58" s="23">
        <v>0</v>
      </c>
      <c r="M58" s="24">
        <v>1865</v>
      </c>
      <c r="N58" s="23">
        <v>6.4516129032258063E-2</v>
      </c>
      <c r="O58" s="23">
        <v>6.4516129032258063E-2</v>
      </c>
      <c r="P58" s="23">
        <v>6.4516129032258063E-2</v>
      </c>
      <c r="Q58" s="23">
        <v>0.19354838709677419</v>
      </c>
      <c r="R58" s="23">
        <v>0.22580645161290322</v>
      </c>
      <c r="S58" s="23">
        <v>0.29032258064516131</v>
      </c>
      <c r="T58" s="23">
        <v>0.16129032258064516</v>
      </c>
      <c r="U58" s="23">
        <v>0</v>
      </c>
      <c r="V58" s="24">
        <v>155</v>
      </c>
      <c r="X58" s="53"/>
    </row>
    <row r="59" spans="2:24" x14ac:dyDescent="0.2">
      <c r="B59" s="33" t="s">
        <v>130</v>
      </c>
      <c r="C59" s="18" t="s">
        <v>141</v>
      </c>
      <c r="D59" s="18" t="s">
        <v>142</v>
      </c>
      <c r="E59" s="23" t="s">
        <v>558</v>
      </c>
      <c r="F59" s="23" t="s">
        <v>558</v>
      </c>
      <c r="G59" s="23" t="s">
        <v>558</v>
      </c>
      <c r="H59" s="23" t="s">
        <v>558</v>
      </c>
      <c r="I59" s="23" t="s">
        <v>558</v>
      </c>
      <c r="J59" s="23" t="s">
        <v>558</v>
      </c>
      <c r="K59" s="23" t="s">
        <v>558</v>
      </c>
      <c r="L59" s="23" t="s">
        <v>558</v>
      </c>
      <c r="M59" s="24" t="s">
        <v>558</v>
      </c>
      <c r="N59" s="23" t="s">
        <v>558</v>
      </c>
      <c r="O59" s="23" t="s">
        <v>558</v>
      </c>
      <c r="P59" s="23" t="s">
        <v>558</v>
      </c>
      <c r="Q59" s="23" t="s">
        <v>558</v>
      </c>
      <c r="R59" s="23" t="s">
        <v>558</v>
      </c>
      <c r="S59" s="23" t="s">
        <v>558</v>
      </c>
      <c r="T59" s="23" t="s">
        <v>558</v>
      </c>
      <c r="U59" s="23" t="s">
        <v>558</v>
      </c>
      <c r="V59" s="24" t="s">
        <v>558</v>
      </c>
      <c r="X59" s="53"/>
    </row>
    <row r="60" spans="2:24" x14ac:dyDescent="0.2">
      <c r="B60" s="33" t="s">
        <v>130</v>
      </c>
      <c r="C60" s="18" t="s">
        <v>143</v>
      </c>
      <c r="D60" s="18" t="s">
        <v>144</v>
      </c>
      <c r="E60" s="23">
        <v>5.7996485061511421E-2</v>
      </c>
      <c r="F60" s="23">
        <v>0.10193321616871705</v>
      </c>
      <c r="G60" s="23">
        <v>0.10896309314586995</v>
      </c>
      <c r="H60" s="23">
        <v>0.19859402460456943</v>
      </c>
      <c r="I60" s="23">
        <v>0.22495606326889278</v>
      </c>
      <c r="J60" s="23">
        <v>0.19156414762741653</v>
      </c>
      <c r="K60" s="23">
        <v>0.11599297012302284</v>
      </c>
      <c r="L60" s="23">
        <v>0</v>
      </c>
      <c r="M60" s="24">
        <v>2845</v>
      </c>
      <c r="N60" s="23" t="s">
        <v>558</v>
      </c>
      <c r="O60" s="23" t="s">
        <v>558</v>
      </c>
      <c r="P60" s="23" t="s">
        <v>558</v>
      </c>
      <c r="Q60" s="23" t="s">
        <v>558</v>
      </c>
      <c r="R60" s="23" t="s">
        <v>558</v>
      </c>
      <c r="S60" s="23" t="s">
        <v>558</v>
      </c>
      <c r="T60" s="23" t="s">
        <v>558</v>
      </c>
      <c r="U60" s="23" t="s">
        <v>558</v>
      </c>
      <c r="V60" s="24" t="s">
        <v>558</v>
      </c>
      <c r="X60" s="53"/>
    </row>
    <row r="61" spans="2:24" ht="6.75" customHeight="1" x14ac:dyDescent="0.2">
      <c r="D61" s="2"/>
      <c r="K61" s="7"/>
      <c r="N61" s="7"/>
      <c r="O61" s="7"/>
      <c r="P61" s="7"/>
      <c r="Q61" s="7"/>
      <c r="R61" s="7"/>
      <c r="S61" s="7"/>
      <c r="T61" s="7"/>
    </row>
    <row r="62" spans="2:24" x14ac:dyDescent="0.2">
      <c r="B62" s="33" t="s">
        <v>54</v>
      </c>
      <c r="C62" s="18" t="s">
        <v>145</v>
      </c>
      <c r="D62" s="21" t="s">
        <v>146</v>
      </c>
      <c r="E62" s="23">
        <v>0.10756302521008404</v>
      </c>
      <c r="F62" s="23">
        <v>0.1092436974789916</v>
      </c>
      <c r="G62" s="23">
        <v>0.13277310924369748</v>
      </c>
      <c r="H62" s="23">
        <v>0.35126050420168065</v>
      </c>
      <c r="I62" s="23">
        <v>0.20168067226890757</v>
      </c>
      <c r="J62" s="23">
        <v>6.8907563025210089E-2</v>
      </c>
      <c r="K62" s="23">
        <v>2.689075630252101E-2</v>
      </c>
      <c r="L62" s="23">
        <v>0</v>
      </c>
      <c r="M62" s="24">
        <v>2975</v>
      </c>
      <c r="N62" s="23" t="s">
        <v>558</v>
      </c>
      <c r="O62" s="23" t="s">
        <v>558</v>
      </c>
      <c r="P62" s="23" t="s">
        <v>558</v>
      </c>
      <c r="Q62" s="23" t="s">
        <v>558</v>
      </c>
      <c r="R62" s="23" t="s">
        <v>558</v>
      </c>
      <c r="S62" s="23" t="s">
        <v>558</v>
      </c>
      <c r="T62" s="23" t="s">
        <v>558</v>
      </c>
      <c r="U62" s="23" t="s">
        <v>558</v>
      </c>
      <c r="V62" s="24" t="s">
        <v>558</v>
      </c>
    </row>
    <row r="63" spans="2:24" x14ac:dyDescent="0.2">
      <c r="B63" s="33" t="s">
        <v>54</v>
      </c>
      <c r="C63" s="18" t="s">
        <v>147</v>
      </c>
      <c r="D63" s="21" t="s">
        <v>148</v>
      </c>
      <c r="E63" s="23">
        <v>5.0473186119873815E-2</v>
      </c>
      <c r="F63" s="23">
        <v>8.2018927444794956E-2</v>
      </c>
      <c r="G63" s="23">
        <v>0.17034700315457413</v>
      </c>
      <c r="H63" s="23">
        <v>0.35646687697160884</v>
      </c>
      <c r="I63" s="23">
        <v>0.22082018927444794</v>
      </c>
      <c r="J63" s="23">
        <v>8.5173501577287064E-2</v>
      </c>
      <c r="K63" s="23">
        <v>3.4700315457413249E-2</v>
      </c>
      <c r="L63" s="23">
        <v>0</v>
      </c>
      <c r="M63" s="24">
        <v>1585</v>
      </c>
      <c r="N63" s="23">
        <v>0</v>
      </c>
      <c r="O63" s="23">
        <v>0</v>
      </c>
      <c r="P63" s="23">
        <v>0.33333333333333331</v>
      </c>
      <c r="Q63" s="23">
        <v>0.33333333333333331</v>
      </c>
      <c r="R63" s="23">
        <v>0.33333333333333331</v>
      </c>
      <c r="S63" s="23">
        <v>0</v>
      </c>
      <c r="T63" s="23">
        <v>0</v>
      </c>
      <c r="U63" s="23">
        <v>0</v>
      </c>
      <c r="V63" s="24">
        <v>15</v>
      </c>
    </row>
    <row r="64" spans="2:24" x14ac:dyDescent="0.2">
      <c r="B64" s="33" t="s">
        <v>54</v>
      </c>
      <c r="C64" s="18" t="s">
        <v>149</v>
      </c>
      <c r="D64" s="21" t="s">
        <v>150</v>
      </c>
      <c r="E64" s="23">
        <v>6.9033530571992116E-2</v>
      </c>
      <c r="F64" s="23">
        <v>0.17455621301775148</v>
      </c>
      <c r="G64" s="23">
        <v>0.14299802761341224</v>
      </c>
      <c r="H64" s="23">
        <v>0.267258382642998</v>
      </c>
      <c r="I64" s="23">
        <v>0.20611439842209073</v>
      </c>
      <c r="J64" s="23">
        <v>9.9605522682445755E-2</v>
      </c>
      <c r="K64" s="23">
        <v>4.0433925049309663E-2</v>
      </c>
      <c r="L64" s="23">
        <v>0</v>
      </c>
      <c r="M64" s="24">
        <v>5070</v>
      </c>
      <c r="N64" s="23" t="s">
        <v>603</v>
      </c>
      <c r="O64" s="23" t="s">
        <v>603</v>
      </c>
      <c r="P64" s="23" t="s">
        <v>603</v>
      </c>
      <c r="Q64" s="23" t="s">
        <v>603</v>
      </c>
      <c r="R64" s="23" t="s">
        <v>603</v>
      </c>
      <c r="S64" s="23" t="s">
        <v>603</v>
      </c>
      <c r="T64" s="23" t="s">
        <v>603</v>
      </c>
      <c r="U64" s="23" t="s">
        <v>603</v>
      </c>
      <c r="V64" s="24" t="s">
        <v>603</v>
      </c>
    </row>
    <row r="65" spans="2:22" x14ac:dyDescent="0.2">
      <c r="B65" s="33" t="s">
        <v>54</v>
      </c>
      <c r="C65" s="18" t="s">
        <v>151</v>
      </c>
      <c r="D65" s="21" t="s">
        <v>152</v>
      </c>
      <c r="E65" s="23">
        <v>7.993811242908716E-2</v>
      </c>
      <c r="F65" s="23">
        <v>0.12841670964414648</v>
      </c>
      <c r="G65" s="23">
        <v>0.13924703455389376</v>
      </c>
      <c r="H65" s="23">
        <v>0.25373904074265086</v>
      </c>
      <c r="I65" s="23">
        <v>0.20268179473955647</v>
      </c>
      <c r="J65" s="23">
        <v>0.13202681794739557</v>
      </c>
      <c r="K65" s="23">
        <v>6.3950489943269725E-2</v>
      </c>
      <c r="L65" s="23">
        <v>0</v>
      </c>
      <c r="M65" s="24">
        <v>9695</v>
      </c>
      <c r="N65" s="23">
        <v>0.1013215859030837</v>
      </c>
      <c r="O65" s="23">
        <v>8.3700440528634359E-2</v>
      </c>
      <c r="P65" s="23">
        <v>0.10572687224669604</v>
      </c>
      <c r="Q65" s="23">
        <v>0.29515418502202645</v>
      </c>
      <c r="R65" s="23">
        <v>0.21145374449339208</v>
      </c>
      <c r="S65" s="23">
        <v>0.13215859030837004</v>
      </c>
      <c r="T65" s="23">
        <v>7.0484581497797363E-2</v>
      </c>
      <c r="U65" s="23">
        <v>0</v>
      </c>
      <c r="V65" s="24">
        <v>1135</v>
      </c>
    </row>
    <row r="66" spans="2:22" x14ac:dyDescent="0.2">
      <c r="B66" s="33" t="s">
        <v>54</v>
      </c>
      <c r="C66" s="18" t="s">
        <v>398</v>
      </c>
      <c r="D66" s="21" t="s">
        <v>399</v>
      </c>
      <c r="E66" s="23" t="s">
        <v>558</v>
      </c>
      <c r="F66" s="23" t="s">
        <v>558</v>
      </c>
      <c r="G66" s="23" t="s">
        <v>558</v>
      </c>
      <c r="H66" s="23" t="s">
        <v>558</v>
      </c>
      <c r="I66" s="23" t="s">
        <v>558</v>
      </c>
      <c r="J66" s="23" t="s">
        <v>558</v>
      </c>
      <c r="K66" s="23" t="s">
        <v>558</v>
      </c>
      <c r="L66" s="23" t="s">
        <v>558</v>
      </c>
      <c r="M66" s="24" t="s">
        <v>558</v>
      </c>
      <c r="N66" s="23" t="s">
        <v>558</v>
      </c>
      <c r="O66" s="23" t="s">
        <v>558</v>
      </c>
      <c r="P66" s="23" t="s">
        <v>558</v>
      </c>
      <c r="Q66" s="23" t="s">
        <v>558</v>
      </c>
      <c r="R66" s="23" t="s">
        <v>558</v>
      </c>
      <c r="S66" s="23" t="s">
        <v>558</v>
      </c>
      <c r="T66" s="23" t="s">
        <v>558</v>
      </c>
      <c r="U66" s="23" t="s">
        <v>558</v>
      </c>
      <c r="V66" s="24" t="s">
        <v>558</v>
      </c>
    </row>
    <row r="67" spans="2:22" x14ac:dyDescent="0.2">
      <c r="B67" s="33" t="s">
        <v>54</v>
      </c>
      <c r="C67" s="18" t="s">
        <v>400</v>
      </c>
      <c r="D67" s="21" t="s">
        <v>401</v>
      </c>
      <c r="E67" s="23" t="s">
        <v>558</v>
      </c>
      <c r="F67" s="23" t="s">
        <v>558</v>
      </c>
      <c r="G67" s="23" t="s">
        <v>558</v>
      </c>
      <c r="H67" s="23" t="s">
        <v>558</v>
      </c>
      <c r="I67" s="23" t="s">
        <v>558</v>
      </c>
      <c r="J67" s="23" t="s">
        <v>558</v>
      </c>
      <c r="K67" s="23" t="s">
        <v>558</v>
      </c>
      <c r="L67" s="23" t="s">
        <v>558</v>
      </c>
      <c r="M67" s="24" t="s">
        <v>558</v>
      </c>
      <c r="N67" s="23" t="s">
        <v>558</v>
      </c>
      <c r="O67" s="23" t="s">
        <v>558</v>
      </c>
      <c r="P67" s="23" t="s">
        <v>558</v>
      </c>
      <c r="Q67" s="23" t="s">
        <v>558</v>
      </c>
      <c r="R67" s="23" t="s">
        <v>558</v>
      </c>
      <c r="S67" s="23" t="s">
        <v>558</v>
      </c>
      <c r="T67" s="23" t="s">
        <v>558</v>
      </c>
      <c r="U67" s="23" t="s">
        <v>558</v>
      </c>
      <c r="V67" s="24" t="s">
        <v>558</v>
      </c>
    </row>
    <row r="68" spans="2:22" x14ac:dyDescent="0.2">
      <c r="B68" s="33" t="s">
        <v>54</v>
      </c>
      <c r="C68" s="18" t="s">
        <v>161</v>
      </c>
      <c r="D68" s="21" t="s">
        <v>162</v>
      </c>
      <c r="E68" s="23">
        <v>8.2051282051282051E-2</v>
      </c>
      <c r="F68" s="23">
        <v>0.16153846153846155</v>
      </c>
      <c r="G68" s="23">
        <v>0.13974358974358975</v>
      </c>
      <c r="H68" s="23">
        <v>0.27948717948717949</v>
      </c>
      <c r="I68" s="23">
        <v>0.20256410256410257</v>
      </c>
      <c r="J68" s="23">
        <v>9.8717948717948714E-2</v>
      </c>
      <c r="K68" s="23">
        <v>3.7179487179487179E-2</v>
      </c>
      <c r="L68" s="23">
        <v>0</v>
      </c>
      <c r="M68" s="24">
        <v>3900</v>
      </c>
      <c r="N68" s="23">
        <v>0.25</v>
      </c>
      <c r="O68" s="23">
        <v>0.25</v>
      </c>
      <c r="P68" s="23">
        <v>0</v>
      </c>
      <c r="Q68" s="23">
        <v>0</v>
      </c>
      <c r="R68" s="23">
        <v>0.25</v>
      </c>
      <c r="S68" s="23">
        <v>0</v>
      </c>
      <c r="T68" s="23">
        <v>0</v>
      </c>
      <c r="U68" s="23">
        <v>0</v>
      </c>
      <c r="V68" s="24">
        <v>20</v>
      </c>
    </row>
    <row r="69" spans="2:22" x14ac:dyDescent="0.2">
      <c r="B69" s="33" t="s">
        <v>54</v>
      </c>
      <c r="C69" s="18" t="s">
        <v>163</v>
      </c>
      <c r="D69" s="21" t="s">
        <v>164</v>
      </c>
      <c r="E69" s="23" t="s">
        <v>558</v>
      </c>
      <c r="F69" s="23" t="s">
        <v>558</v>
      </c>
      <c r="G69" s="23" t="s">
        <v>558</v>
      </c>
      <c r="H69" s="23" t="s">
        <v>558</v>
      </c>
      <c r="I69" s="23" t="s">
        <v>558</v>
      </c>
      <c r="J69" s="23" t="s">
        <v>558</v>
      </c>
      <c r="K69" s="23" t="s">
        <v>558</v>
      </c>
      <c r="L69" s="23" t="s">
        <v>558</v>
      </c>
      <c r="M69" s="24" t="s">
        <v>558</v>
      </c>
      <c r="N69" s="23" t="s">
        <v>558</v>
      </c>
      <c r="O69" s="23" t="s">
        <v>558</v>
      </c>
      <c r="P69" s="23" t="s">
        <v>558</v>
      </c>
      <c r="Q69" s="23" t="s">
        <v>558</v>
      </c>
      <c r="R69" s="23" t="s">
        <v>558</v>
      </c>
      <c r="S69" s="23" t="s">
        <v>558</v>
      </c>
      <c r="T69" s="23" t="s">
        <v>558</v>
      </c>
      <c r="U69" s="23" t="s">
        <v>558</v>
      </c>
      <c r="V69" s="24" t="s">
        <v>558</v>
      </c>
    </row>
    <row r="70" spans="2:22" x14ac:dyDescent="0.2">
      <c r="B70" s="33" t="s">
        <v>54</v>
      </c>
      <c r="C70" s="18" t="s">
        <v>167</v>
      </c>
      <c r="D70" s="21" t="s">
        <v>168</v>
      </c>
      <c r="E70" s="23">
        <v>8.9366515837104074E-2</v>
      </c>
      <c r="F70" s="23">
        <v>0.14875565610859728</v>
      </c>
      <c r="G70" s="23">
        <v>0.15328054298642535</v>
      </c>
      <c r="H70" s="23">
        <v>0.28733031674208143</v>
      </c>
      <c r="I70" s="23">
        <v>0.20644796380090497</v>
      </c>
      <c r="J70" s="23">
        <v>8.4276018099547517E-2</v>
      </c>
      <c r="K70" s="23">
        <v>3.0542986425339366E-2</v>
      </c>
      <c r="L70" s="23">
        <v>0</v>
      </c>
      <c r="M70" s="24">
        <v>8840</v>
      </c>
      <c r="N70" s="23" t="s">
        <v>558</v>
      </c>
      <c r="O70" s="23" t="s">
        <v>558</v>
      </c>
      <c r="P70" s="23" t="s">
        <v>558</v>
      </c>
      <c r="Q70" s="23" t="s">
        <v>558</v>
      </c>
      <c r="R70" s="23" t="s">
        <v>558</v>
      </c>
      <c r="S70" s="23" t="s">
        <v>558</v>
      </c>
      <c r="T70" s="23" t="s">
        <v>558</v>
      </c>
      <c r="U70" s="23" t="s">
        <v>558</v>
      </c>
      <c r="V70" s="24" t="s">
        <v>558</v>
      </c>
    </row>
    <row r="71" spans="2:22" x14ac:dyDescent="0.2">
      <c r="B71" s="33" t="s">
        <v>67</v>
      </c>
      <c r="C71" s="18" t="s">
        <v>173</v>
      </c>
      <c r="D71" s="21" t="s">
        <v>174</v>
      </c>
      <c r="E71" s="23">
        <v>0.10731707317073171</v>
      </c>
      <c r="F71" s="23">
        <v>0.12975609756097561</v>
      </c>
      <c r="G71" s="23">
        <v>0.16585365853658537</v>
      </c>
      <c r="H71" s="23">
        <v>0.36780487804878048</v>
      </c>
      <c r="I71" s="23">
        <v>0.18439024390243902</v>
      </c>
      <c r="J71" s="23">
        <v>0.04</v>
      </c>
      <c r="K71" s="23">
        <v>4.8780487804878049E-3</v>
      </c>
      <c r="L71" s="23">
        <v>0</v>
      </c>
      <c r="M71" s="24">
        <v>5125</v>
      </c>
      <c r="N71" s="23">
        <v>0.08</v>
      </c>
      <c r="O71" s="23">
        <v>0.04</v>
      </c>
      <c r="P71" s="23">
        <v>0.16</v>
      </c>
      <c r="Q71" s="23">
        <v>0.4</v>
      </c>
      <c r="R71" s="23">
        <v>0.24</v>
      </c>
      <c r="S71" s="23">
        <v>0.08</v>
      </c>
      <c r="T71" s="23">
        <v>0</v>
      </c>
      <c r="U71" s="23">
        <v>0</v>
      </c>
      <c r="V71" s="24">
        <v>125</v>
      </c>
    </row>
    <row r="72" spans="2:22" x14ac:dyDescent="0.2">
      <c r="B72" s="33" t="s">
        <v>67</v>
      </c>
      <c r="C72" s="18" t="s">
        <v>402</v>
      </c>
      <c r="D72" s="21" t="s">
        <v>403</v>
      </c>
      <c r="E72" s="23">
        <v>8.3906464924346627E-2</v>
      </c>
      <c r="F72" s="23">
        <v>0.13892709766162312</v>
      </c>
      <c r="G72" s="23">
        <v>0.11416781292984869</v>
      </c>
      <c r="H72" s="23">
        <v>0.25997248968363135</v>
      </c>
      <c r="I72" s="23">
        <v>0.22696011004126548</v>
      </c>
      <c r="J72" s="23">
        <v>0.12517193947730398</v>
      </c>
      <c r="K72" s="23">
        <v>5.0894085281980743E-2</v>
      </c>
      <c r="L72" s="23">
        <v>0</v>
      </c>
      <c r="M72" s="24">
        <v>3635</v>
      </c>
      <c r="N72" s="23">
        <v>5.1546391752577317E-2</v>
      </c>
      <c r="O72" s="23">
        <v>0.13402061855670103</v>
      </c>
      <c r="P72" s="23">
        <v>8.247422680412371E-2</v>
      </c>
      <c r="Q72" s="23">
        <v>0.24742268041237114</v>
      </c>
      <c r="R72" s="23">
        <v>0.23711340206185566</v>
      </c>
      <c r="S72" s="23">
        <v>0.17525773195876287</v>
      </c>
      <c r="T72" s="23">
        <v>6.1855670103092786E-2</v>
      </c>
      <c r="U72" s="23">
        <v>0</v>
      </c>
      <c r="V72" s="24">
        <v>485</v>
      </c>
    </row>
    <row r="73" spans="2:22" x14ac:dyDescent="0.2">
      <c r="B73" s="33" t="s">
        <v>67</v>
      </c>
      <c r="C73" s="18" t="s">
        <v>175</v>
      </c>
      <c r="D73" s="21" t="s">
        <v>176</v>
      </c>
      <c r="E73" s="23">
        <v>0.14219830899308225</v>
      </c>
      <c r="F73" s="23">
        <v>0.15526518063028438</v>
      </c>
      <c r="G73" s="23">
        <v>0.14142966948501154</v>
      </c>
      <c r="H73" s="23">
        <v>0.30668716372021521</v>
      </c>
      <c r="I73" s="23">
        <v>0.17832436587240585</v>
      </c>
      <c r="J73" s="23">
        <v>5.9953881629515759E-2</v>
      </c>
      <c r="K73" s="23">
        <v>1.6910069177555727E-2</v>
      </c>
      <c r="L73" s="23">
        <v>0</v>
      </c>
      <c r="M73" s="24">
        <v>6505</v>
      </c>
      <c r="N73" s="23">
        <v>0.11627906976744186</v>
      </c>
      <c r="O73" s="23">
        <v>4.6511627906976744E-2</v>
      </c>
      <c r="P73" s="23">
        <v>6.9767441860465115E-2</v>
      </c>
      <c r="Q73" s="23">
        <v>0.23255813953488372</v>
      </c>
      <c r="R73" s="23">
        <v>0.23255813953488372</v>
      </c>
      <c r="S73" s="23">
        <v>0.18604651162790697</v>
      </c>
      <c r="T73" s="23">
        <v>0.11627906976744186</v>
      </c>
      <c r="U73" s="23">
        <v>0</v>
      </c>
      <c r="V73" s="24">
        <v>215</v>
      </c>
    </row>
    <row r="74" spans="2:22" x14ac:dyDescent="0.2">
      <c r="B74" s="33" t="s">
        <v>67</v>
      </c>
      <c r="C74" s="18" t="s">
        <v>177</v>
      </c>
      <c r="D74" s="21" t="s">
        <v>178</v>
      </c>
      <c r="E74" s="23">
        <v>0.12258064516129032</v>
      </c>
      <c r="F74" s="23">
        <v>8.0645161290322578E-2</v>
      </c>
      <c r="G74" s="23">
        <v>0.11935483870967742</v>
      </c>
      <c r="H74" s="23">
        <v>0.36774193548387096</v>
      </c>
      <c r="I74" s="23">
        <v>0.22258064516129034</v>
      </c>
      <c r="J74" s="23">
        <v>6.7741935483870974E-2</v>
      </c>
      <c r="K74" s="23">
        <v>1.2903225806451613E-2</v>
      </c>
      <c r="L74" s="23">
        <v>0</v>
      </c>
      <c r="M74" s="24">
        <v>1550</v>
      </c>
      <c r="N74" s="23" t="s">
        <v>52</v>
      </c>
      <c r="O74" s="23" t="s">
        <v>52</v>
      </c>
      <c r="P74" s="23" t="s">
        <v>52</v>
      </c>
      <c r="Q74" s="23" t="s">
        <v>52</v>
      </c>
      <c r="R74" s="23" t="s">
        <v>52</v>
      </c>
      <c r="S74" s="23" t="s">
        <v>52</v>
      </c>
      <c r="T74" s="23" t="s">
        <v>52</v>
      </c>
      <c r="U74" s="23" t="s">
        <v>52</v>
      </c>
      <c r="V74" s="24">
        <v>0</v>
      </c>
    </row>
    <row r="75" spans="2:22" x14ac:dyDescent="0.2">
      <c r="B75" s="33" t="s">
        <v>67</v>
      </c>
      <c r="C75" s="18" t="s">
        <v>179</v>
      </c>
      <c r="D75" s="21" t="s">
        <v>180</v>
      </c>
      <c r="E75" s="23">
        <v>4.5977011494252873E-3</v>
      </c>
      <c r="F75" s="23">
        <v>2.2988505747126436E-3</v>
      </c>
      <c r="G75" s="23">
        <v>0.18160919540229886</v>
      </c>
      <c r="H75" s="23">
        <v>0.37701149425287356</v>
      </c>
      <c r="I75" s="23">
        <v>0.27356321839080461</v>
      </c>
      <c r="J75" s="23">
        <v>0.12413793103448276</v>
      </c>
      <c r="K75" s="23">
        <v>3.9080459770114942E-2</v>
      </c>
      <c r="L75" s="23">
        <v>0</v>
      </c>
      <c r="M75" s="24">
        <v>2175</v>
      </c>
      <c r="N75" s="23">
        <v>0</v>
      </c>
      <c r="O75" s="23">
        <v>0</v>
      </c>
      <c r="P75" s="23">
        <v>0.5</v>
      </c>
      <c r="Q75" s="23">
        <v>0</v>
      </c>
      <c r="R75" s="23">
        <v>0</v>
      </c>
      <c r="S75" s="23">
        <v>0</v>
      </c>
      <c r="T75" s="23">
        <v>0</v>
      </c>
      <c r="U75" s="23">
        <v>0</v>
      </c>
      <c r="V75" s="24">
        <v>10</v>
      </c>
    </row>
    <row r="76" spans="2:22" x14ac:dyDescent="0.2">
      <c r="B76" s="33" t="s">
        <v>67</v>
      </c>
      <c r="C76" s="18" t="s">
        <v>404</v>
      </c>
      <c r="D76" s="21" t="s">
        <v>405</v>
      </c>
      <c r="E76" s="23">
        <v>9.5513748191027495E-2</v>
      </c>
      <c r="F76" s="23">
        <v>0.15774240231548481</v>
      </c>
      <c r="G76" s="23">
        <v>0.14182344428364688</v>
      </c>
      <c r="H76" s="23">
        <v>0.24746743849493488</v>
      </c>
      <c r="I76" s="23">
        <v>0.21852387843704776</v>
      </c>
      <c r="J76" s="23">
        <v>9.8408104196816212E-2</v>
      </c>
      <c r="K76" s="23">
        <v>4.1968162083936326E-2</v>
      </c>
      <c r="L76" s="23">
        <v>0</v>
      </c>
      <c r="M76" s="24">
        <v>3455</v>
      </c>
      <c r="N76" s="23" t="s">
        <v>558</v>
      </c>
      <c r="O76" s="23" t="s">
        <v>558</v>
      </c>
      <c r="P76" s="23" t="s">
        <v>558</v>
      </c>
      <c r="Q76" s="23" t="s">
        <v>558</v>
      </c>
      <c r="R76" s="23" t="s">
        <v>558</v>
      </c>
      <c r="S76" s="23" t="s">
        <v>558</v>
      </c>
      <c r="T76" s="23" t="s">
        <v>558</v>
      </c>
      <c r="U76" s="23" t="s">
        <v>558</v>
      </c>
      <c r="V76" s="24" t="s">
        <v>558</v>
      </c>
    </row>
    <row r="77" spans="2:22" x14ac:dyDescent="0.2">
      <c r="B77" s="33" t="s">
        <v>67</v>
      </c>
      <c r="C77" s="18" t="s">
        <v>181</v>
      </c>
      <c r="D77" s="21" t="s">
        <v>182</v>
      </c>
      <c r="E77" s="23">
        <v>1.1704462326261888E-2</v>
      </c>
      <c r="F77" s="23">
        <v>2.5603511338697878E-2</v>
      </c>
      <c r="G77" s="23">
        <v>0.16532553035844916</v>
      </c>
      <c r="H77" s="23">
        <v>0.44696415508412585</v>
      </c>
      <c r="I77" s="23">
        <v>0.24945135332845647</v>
      </c>
      <c r="J77" s="23">
        <v>8.2662765179224579E-2</v>
      </c>
      <c r="K77" s="23">
        <v>1.755669348939283E-2</v>
      </c>
      <c r="L77" s="23">
        <v>0</v>
      </c>
      <c r="M77" s="24">
        <v>6835</v>
      </c>
      <c r="N77" s="23" t="s">
        <v>558</v>
      </c>
      <c r="O77" s="23" t="s">
        <v>558</v>
      </c>
      <c r="P77" s="23" t="s">
        <v>558</v>
      </c>
      <c r="Q77" s="23" t="s">
        <v>558</v>
      </c>
      <c r="R77" s="23" t="s">
        <v>558</v>
      </c>
      <c r="S77" s="23" t="s">
        <v>558</v>
      </c>
      <c r="T77" s="23" t="s">
        <v>558</v>
      </c>
      <c r="U77" s="23" t="s">
        <v>558</v>
      </c>
      <c r="V77" s="24" t="s">
        <v>558</v>
      </c>
    </row>
    <row r="78" spans="2:22" x14ac:dyDescent="0.2">
      <c r="B78" s="33" t="s">
        <v>67</v>
      </c>
      <c r="C78" s="18" t="s">
        <v>185</v>
      </c>
      <c r="D78" s="21" t="s">
        <v>186</v>
      </c>
      <c r="E78" s="23">
        <v>2.533532041728763E-2</v>
      </c>
      <c r="F78" s="23">
        <v>2.533532041728763E-2</v>
      </c>
      <c r="G78" s="23">
        <v>0.16542473919523099</v>
      </c>
      <c r="H78" s="23">
        <v>0.4098360655737705</v>
      </c>
      <c r="I78" s="23">
        <v>0.25633383010432192</v>
      </c>
      <c r="J78" s="23">
        <v>9.2399403874813713E-2</v>
      </c>
      <c r="K78" s="23">
        <v>2.533532041728763E-2</v>
      </c>
      <c r="L78" s="23">
        <v>0</v>
      </c>
      <c r="M78" s="24">
        <v>3355</v>
      </c>
      <c r="N78" s="23">
        <v>2.8571428571428571E-2</v>
      </c>
      <c r="O78" s="23">
        <v>2.8571428571428571E-2</v>
      </c>
      <c r="P78" s="23">
        <v>0.11428571428571428</v>
      </c>
      <c r="Q78" s="23">
        <v>0.42857142857142855</v>
      </c>
      <c r="R78" s="23">
        <v>0.25714285714285712</v>
      </c>
      <c r="S78" s="23">
        <v>0.11428571428571428</v>
      </c>
      <c r="T78" s="23">
        <v>2.8571428571428571E-2</v>
      </c>
      <c r="U78" s="23">
        <v>0</v>
      </c>
      <c r="V78" s="24">
        <v>175</v>
      </c>
    </row>
    <row r="79" spans="2:22" x14ac:dyDescent="0.2">
      <c r="B79" s="33" t="s">
        <v>67</v>
      </c>
      <c r="C79" s="18" t="s">
        <v>187</v>
      </c>
      <c r="D79" s="21" t="s">
        <v>188</v>
      </c>
      <c r="E79" s="23">
        <v>1.0285714285714285E-2</v>
      </c>
      <c r="F79" s="23">
        <v>4.9142857142857141E-2</v>
      </c>
      <c r="G79" s="23">
        <v>0.128</v>
      </c>
      <c r="H79" s="23">
        <v>0.39714285714285713</v>
      </c>
      <c r="I79" s="23">
        <v>0.27657142857142858</v>
      </c>
      <c r="J79" s="23">
        <v>0.10857142857142857</v>
      </c>
      <c r="K79" s="23">
        <v>3.0285714285714287E-2</v>
      </c>
      <c r="L79" s="23">
        <v>0</v>
      </c>
      <c r="M79" s="24">
        <v>8750</v>
      </c>
      <c r="N79" s="23">
        <v>1.1273957158962795E-3</v>
      </c>
      <c r="O79" s="23">
        <v>1.2401352874859075E-2</v>
      </c>
      <c r="P79" s="23">
        <v>9.6956031567080048E-2</v>
      </c>
      <c r="Q79" s="23">
        <v>0.39571589627959414</v>
      </c>
      <c r="R79" s="23">
        <v>0.30439684329199551</v>
      </c>
      <c r="S79" s="23">
        <v>0.14092446448703494</v>
      </c>
      <c r="T79" s="23">
        <v>4.96054114994363E-2</v>
      </c>
      <c r="U79" s="23">
        <v>0</v>
      </c>
      <c r="V79" s="24">
        <v>4435</v>
      </c>
    </row>
    <row r="80" spans="2:22" x14ac:dyDescent="0.2">
      <c r="B80" s="33" t="s">
        <v>67</v>
      </c>
      <c r="C80" s="18" t="s">
        <v>189</v>
      </c>
      <c r="D80" s="21" t="s">
        <v>190</v>
      </c>
      <c r="E80" s="23">
        <v>6.9212410501193311E-2</v>
      </c>
      <c r="F80" s="23">
        <v>0.1610978520286396</v>
      </c>
      <c r="G80" s="23">
        <v>0.13902147971360382</v>
      </c>
      <c r="H80" s="23">
        <v>0.2386634844868735</v>
      </c>
      <c r="I80" s="23">
        <v>0.23210023866348448</v>
      </c>
      <c r="J80" s="23">
        <v>0.10859188544152745</v>
      </c>
      <c r="K80" s="23">
        <v>5.1312649164677801E-2</v>
      </c>
      <c r="L80" s="23">
        <v>0</v>
      </c>
      <c r="M80" s="24">
        <v>8380</v>
      </c>
      <c r="N80" s="23">
        <v>0.10050251256281408</v>
      </c>
      <c r="O80" s="23">
        <v>7.5376884422110546E-2</v>
      </c>
      <c r="P80" s="23">
        <v>0.10552763819095477</v>
      </c>
      <c r="Q80" s="23">
        <v>0.21105527638190955</v>
      </c>
      <c r="R80" s="23">
        <v>0.25125628140703515</v>
      </c>
      <c r="S80" s="23">
        <v>0.16582914572864321</v>
      </c>
      <c r="T80" s="23">
        <v>9.0452261306532666E-2</v>
      </c>
      <c r="U80" s="23">
        <v>0</v>
      </c>
      <c r="V80" s="24">
        <v>995</v>
      </c>
    </row>
    <row r="81" spans="2:22" x14ac:dyDescent="0.2">
      <c r="B81" s="33" t="s">
        <v>67</v>
      </c>
      <c r="C81" s="18" t="s">
        <v>191</v>
      </c>
      <c r="D81" s="21" t="s">
        <v>192</v>
      </c>
      <c r="E81" s="23">
        <v>9.5085470085470081E-2</v>
      </c>
      <c r="F81" s="23">
        <v>0.12820512820512819</v>
      </c>
      <c r="G81" s="23">
        <v>0.13461538461538461</v>
      </c>
      <c r="H81" s="23">
        <v>0.32585470085470086</v>
      </c>
      <c r="I81" s="23">
        <v>0.22863247863247863</v>
      </c>
      <c r="J81" s="23">
        <v>6.8376068376068383E-2</v>
      </c>
      <c r="K81" s="23">
        <v>1.8162393162393164E-2</v>
      </c>
      <c r="L81" s="23">
        <v>0</v>
      </c>
      <c r="M81" s="24">
        <v>4680</v>
      </c>
      <c r="N81" s="23">
        <v>0.1</v>
      </c>
      <c r="O81" s="23">
        <v>0.1</v>
      </c>
      <c r="P81" s="23">
        <v>0.1</v>
      </c>
      <c r="Q81" s="23">
        <v>0.3</v>
      </c>
      <c r="R81" s="23">
        <v>0.3</v>
      </c>
      <c r="S81" s="23">
        <v>0.1</v>
      </c>
      <c r="T81" s="23">
        <v>0</v>
      </c>
      <c r="U81" s="23">
        <v>0</v>
      </c>
      <c r="V81" s="24">
        <v>50</v>
      </c>
    </row>
    <row r="82" spans="2:22" x14ac:dyDescent="0.2">
      <c r="B82" s="33" t="s">
        <v>67</v>
      </c>
      <c r="C82" s="18" t="s">
        <v>193</v>
      </c>
      <c r="D82" s="21" t="s">
        <v>194</v>
      </c>
      <c r="E82" s="23" t="s">
        <v>558</v>
      </c>
      <c r="F82" s="23" t="s">
        <v>558</v>
      </c>
      <c r="G82" s="23" t="s">
        <v>558</v>
      </c>
      <c r="H82" s="23" t="s">
        <v>558</v>
      </c>
      <c r="I82" s="23" t="s">
        <v>558</v>
      </c>
      <c r="J82" s="23" t="s">
        <v>558</v>
      </c>
      <c r="K82" s="23" t="s">
        <v>558</v>
      </c>
      <c r="L82" s="23" t="s">
        <v>558</v>
      </c>
      <c r="M82" s="24" t="s">
        <v>558</v>
      </c>
      <c r="N82" s="23" t="s">
        <v>558</v>
      </c>
      <c r="O82" s="23" t="s">
        <v>558</v>
      </c>
      <c r="P82" s="23" t="s">
        <v>558</v>
      </c>
      <c r="Q82" s="23" t="s">
        <v>558</v>
      </c>
      <c r="R82" s="23" t="s">
        <v>558</v>
      </c>
      <c r="S82" s="23" t="s">
        <v>558</v>
      </c>
      <c r="T82" s="23" t="s">
        <v>558</v>
      </c>
      <c r="U82" s="23" t="s">
        <v>558</v>
      </c>
      <c r="V82" s="24" t="s">
        <v>558</v>
      </c>
    </row>
    <row r="83" spans="2:22" x14ac:dyDescent="0.2">
      <c r="B83" s="33" t="s">
        <v>67</v>
      </c>
      <c r="C83" s="18" t="s">
        <v>406</v>
      </c>
      <c r="D83" s="21" t="s">
        <v>407</v>
      </c>
      <c r="E83" s="23">
        <v>9.6330275229357804E-2</v>
      </c>
      <c r="F83" s="23">
        <v>7.64525993883792E-2</v>
      </c>
      <c r="G83" s="23">
        <v>0.13149847094801223</v>
      </c>
      <c r="H83" s="23">
        <v>0.38990825688073394</v>
      </c>
      <c r="I83" s="23">
        <v>0.22324159021406728</v>
      </c>
      <c r="J83" s="23">
        <v>6.8807339449541288E-2</v>
      </c>
      <c r="K83" s="23">
        <v>1.5290519877675841E-2</v>
      </c>
      <c r="L83" s="23">
        <v>0</v>
      </c>
      <c r="M83" s="24">
        <v>3270</v>
      </c>
      <c r="N83" s="23">
        <v>1.3157894736842105E-2</v>
      </c>
      <c r="O83" s="23">
        <v>1.3157894736842105E-2</v>
      </c>
      <c r="P83" s="23">
        <v>3.9473684210526314E-2</v>
      </c>
      <c r="Q83" s="23">
        <v>0.39473684210526316</v>
      </c>
      <c r="R83" s="23">
        <v>0.36842105263157893</v>
      </c>
      <c r="S83" s="23">
        <v>0.14473684210526316</v>
      </c>
      <c r="T83" s="23">
        <v>2.6315789473684209E-2</v>
      </c>
      <c r="U83" s="23">
        <v>0</v>
      </c>
      <c r="V83" s="24">
        <v>380</v>
      </c>
    </row>
    <row r="84" spans="2:22" x14ac:dyDescent="0.2">
      <c r="B84" s="33" t="s">
        <v>67</v>
      </c>
      <c r="C84" s="18" t="s">
        <v>408</v>
      </c>
      <c r="D84" s="21" t="s">
        <v>409</v>
      </c>
      <c r="E84" s="23">
        <v>8.2538736591179981E-2</v>
      </c>
      <c r="F84" s="23">
        <v>0.12067938021454112</v>
      </c>
      <c r="G84" s="23">
        <v>0.14779499404052443</v>
      </c>
      <c r="H84" s="23">
        <v>0.33164481525625744</v>
      </c>
      <c r="I84" s="23">
        <v>0.21320023837902263</v>
      </c>
      <c r="J84" s="23">
        <v>8.045292014302742E-2</v>
      </c>
      <c r="K84" s="23">
        <v>2.3837902264600714E-2</v>
      </c>
      <c r="L84" s="23">
        <v>0</v>
      </c>
      <c r="M84" s="24">
        <v>33560</v>
      </c>
      <c r="N84" s="23" t="s">
        <v>558</v>
      </c>
      <c r="O84" s="23" t="s">
        <v>558</v>
      </c>
      <c r="P84" s="23" t="s">
        <v>558</v>
      </c>
      <c r="Q84" s="23" t="s">
        <v>558</v>
      </c>
      <c r="R84" s="23" t="s">
        <v>558</v>
      </c>
      <c r="S84" s="23" t="s">
        <v>558</v>
      </c>
      <c r="T84" s="23" t="s">
        <v>558</v>
      </c>
      <c r="U84" s="23" t="s">
        <v>558</v>
      </c>
      <c r="V84" s="24" t="s">
        <v>558</v>
      </c>
    </row>
    <row r="85" spans="2:22" x14ac:dyDescent="0.2">
      <c r="B85" s="33" t="s">
        <v>67</v>
      </c>
      <c r="C85" s="18" t="s">
        <v>410</v>
      </c>
      <c r="D85" s="21" t="s">
        <v>411</v>
      </c>
      <c r="E85" s="23" t="s">
        <v>558</v>
      </c>
      <c r="F85" s="23" t="s">
        <v>558</v>
      </c>
      <c r="G85" s="23" t="s">
        <v>558</v>
      </c>
      <c r="H85" s="23" t="s">
        <v>558</v>
      </c>
      <c r="I85" s="23" t="s">
        <v>558</v>
      </c>
      <c r="J85" s="23" t="s">
        <v>558</v>
      </c>
      <c r="K85" s="23" t="s">
        <v>558</v>
      </c>
      <c r="L85" s="23" t="s">
        <v>558</v>
      </c>
      <c r="M85" s="24" t="s">
        <v>558</v>
      </c>
      <c r="N85" s="23" t="s">
        <v>558</v>
      </c>
      <c r="O85" s="23" t="s">
        <v>558</v>
      </c>
      <c r="P85" s="23" t="s">
        <v>558</v>
      </c>
      <c r="Q85" s="23" t="s">
        <v>558</v>
      </c>
      <c r="R85" s="23" t="s">
        <v>558</v>
      </c>
      <c r="S85" s="23" t="s">
        <v>558</v>
      </c>
      <c r="T85" s="23" t="s">
        <v>558</v>
      </c>
      <c r="U85" s="23" t="s">
        <v>558</v>
      </c>
      <c r="V85" s="24" t="s">
        <v>558</v>
      </c>
    </row>
    <row r="86" spans="2:22" x14ac:dyDescent="0.2">
      <c r="B86" s="33" t="s">
        <v>67</v>
      </c>
      <c r="C86" s="18" t="s">
        <v>412</v>
      </c>
      <c r="D86" s="21" t="s">
        <v>413</v>
      </c>
      <c r="E86" s="23">
        <v>7.7908217716115266E-2</v>
      </c>
      <c r="F86" s="23">
        <v>0.144076840981857</v>
      </c>
      <c r="G86" s="23">
        <v>0.144076840981857</v>
      </c>
      <c r="H86" s="23">
        <v>0.23799359658484526</v>
      </c>
      <c r="I86" s="23">
        <v>0.21024546424759871</v>
      </c>
      <c r="J86" s="23">
        <v>0.12700106723585913</v>
      </c>
      <c r="K86" s="23">
        <v>5.869797225186766E-2</v>
      </c>
      <c r="L86" s="23">
        <v>0</v>
      </c>
      <c r="M86" s="24">
        <v>4685</v>
      </c>
      <c r="N86" s="23" t="s">
        <v>558</v>
      </c>
      <c r="O86" s="23" t="s">
        <v>558</v>
      </c>
      <c r="P86" s="23" t="s">
        <v>558</v>
      </c>
      <c r="Q86" s="23" t="s">
        <v>558</v>
      </c>
      <c r="R86" s="23" t="s">
        <v>558</v>
      </c>
      <c r="S86" s="23" t="s">
        <v>558</v>
      </c>
      <c r="T86" s="23" t="s">
        <v>558</v>
      </c>
      <c r="U86" s="23" t="s">
        <v>558</v>
      </c>
      <c r="V86" s="24" t="s">
        <v>558</v>
      </c>
    </row>
    <row r="87" spans="2:22" x14ac:dyDescent="0.2">
      <c r="B87" s="33" t="s">
        <v>67</v>
      </c>
      <c r="C87" s="18" t="s">
        <v>197</v>
      </c>
      <c r="D87" s="21" t="s">
        <v>198</v>
      </c>
      <c r="E87" s="23">
        <v>7.9241449373518458E-2</v>
      </c>
      <c r="F87" s="23">
        <v>0.14324415848289876</v>
      </c>
      <c r="G87" s="23">
        <v>0.14121232644768034</v>
      </c>
      <c r="H87" s="23">
        <v>0.29800203183203522</v>
      </c>
      <c r="I87" s="23">
        <v>0.22891974263460887</v>
      </c>
      <c r="J87" s="23">
        <v>8.2627836098882496E-2</v>
      </c>
      <c r="K87" s="23">
        <v>2.6752455130375889E-2</v>
      </c>
      <c r="L87" s="23">
        <v>0</v>
      </c>
      <c r="M87" s="24">
        <v>14765</v>
      </c>
      <c r="N87" s="23" t="s">
        <v>558</v>
      </c>
      <c r="O87" s="23" t="s">
        <v>558</v>
      </c>
      <c r="P87" s="23" t="s">
        <v>558</v>
      </c>
      <c r="Q87" s="23" t="s">
        <v>558</v>
      </c>
      <c r="R87" s="23" t="s">
        <v>558</v>
      </c>
      <c r="S87" s="23" t="s">
        <v>558</v>
      </c>
      <c r="T87" s="23" t="s">
        <v>558</v>
      </c>
      <c r="U87" s="23" t="s">
        <v>558</v>
      </c>
      <c r="V87" s="24" t="s">
        <v>558</v>
      </c>
    </row>
    <row r="88" spans="2:22" x14ac:dyDescent="0.2">
      <c r="B88" s="33" t="s">
        <v>67</v>
      </c>
      <c r="C88" s="18" t="s">
        <v>414</v>
      </c>
      <c r="D88" s="21" t="s">
        <v>415</v>
      </c>
      <c r="E88" s="23">
        <v>4.2155816435432231E-2</v>
      </c>
      <c r="F88" s="23">
        <v>4.6958377801494131E-2</v>
      </c>
      <c r="G88" s="23">
        <v>0.17022411953041622</v>
      </c>
      <c r="H88" s="23">
        <v>0.47065101387406616</v>
      </c>
      <c r="I88" s="23">
        <v>0.20170757737459979</v>
      </c>
      <c r="J88" s="23">
        <v>5.656350053361793E-2</v>
      </c>
      <c r="K88" s="23">
        <v>1.1739594450373533E-2</v>
      </c>
      <c r="L88" s="23">
        <v>0</v>
      </c>
      <c r="M88" s="24">
        <v>9370</v>
      </c>
      <c r="N88" s="23">
        <v>2.1739130434782608E-2</v>
      </c>
      <c r="O88" s="23">
        <v>4.3478260869565216E-2</v>
      </c>
      <c r="P88" s="23">
        <v>0.13043478260869565</v>
      </c>
      <c r="Q88" s="23">
        <v>0.4891304347826087</v>
      </c>
      <c r="R88" s="23">
        <v>0.22826086956521738</v>
      </c>
      <c r="S88" s="23">
        <v>7.6086956521739135E-2</v>
      </c>
      <c r="T88" s="23">
        <v>1.0869565217391304E-2</v>
      </c>
      <c r="U88" s="23">
        <v>0</v>
      </c>
      <c r="V88" s="24">
        <v>460</v>
      </c>
    </row>
    <row r="89" spans="2:22" x14ac:dyDescent="0.2">
      <c r="B89" s="33" t="s">
        <v>67</v>
      </c>
      <c r="C89" s="18" t="s">
        <v>199</v>
      </c>
      <c r="D89" s="21" t="s">
        <v>200</v>
      </c>
      <c r="E89" s="23">
        <v>5.4216867469879519E-2</v>
      </c>
      <c r="F89" s="23">
        <v>0.12530120481927712</v>
      </c>
      <c r="G89" s="23">
        <v>0.14819277108433734</v>
      </c>
      <c r="H89" s="23">
        <v>0.36867469879518072</v>
      </c>
      <c r="I89" s="23">
        <v>0.21445783132530122</v>
      </c>
      <c r="J89" s="23">
        <v>7.2289156626506021E-2</v>
      </c>
      <c r="K89" s="23">
        <v>1.8072289156626505E-2</v>
      </c>
      <c r="L89" s="23">
        <v>0</v>
      </c>
      <c r="M89" s="24">
        <v>4150</v>
      </c>
      <c r="N89" s="23">
        <v>6.6666666666666666E-2</v>
      </c>
      <c r="O89" s="23">
        <v>6.6666666666666666E-2</v>
      </c>
      <c r="P89" s="23">
        <v>0.13333333333333333</v>
      </c>
      <c r="Q89" s="23">
        <v>0.4</v>
      </c>
      <c r="R89" s="23">
        <v>0.26666666666666666</v>
      </c>
      <c r="S89" s="23">
        <v>6.6666666666666666E-2</v>
      </c>
      <c r="T89" s="23">
        <v>0</v>
      </c>
      <c r="U89" s="23">
        <v>0</v>
      </c>
      <c r="V89" s="24">
        <v>75</v>
      </c>
    </row>
    <row r="90" spans="2:22" x14ac:dyDescent="0.2">
      <c r="B90" s="33" t="s">
        <v>67</v>
      </c>
      <c r="C90" s="18" t="s">
        <v>416</v>
      </c>
      <c r="D90" s="21" t="s">
        <v>417</v>
      </c>
      <c r="E90" s="23" t="s">
        <v>558</v>
      </c>
      <c r="F90" s="23" t="s">
        <v>558</v>
      </c>
      <c r="G90" s="23" t="s">
        <v>558</v>
      </c>
      <c r="H90" s="23" t="s">
        <v>558</v>
      </c>
      <c r="I90" s="23" t="s">
        <v>558</v>
      </c>
      <c r="J90" s="23" t="s">
        <v>558</v>
      </c>
      <c r="K90" s="23" t="s">
        <v>558</v>
      </c>
      <c r="L90" s="23" t="s">
        <v>558</v>
      </c>
      <c r="M90" s="24" t="s">
        <v>558</v>
      </c>
      <c r="N90" s="23" t="s">
        <v>558</v>
      </c>
      <c r="O90" s="23" t="s">
        <v>558</v>
      </c>
      <c r="P90" s="23" t="s">
        <v>558</v>
      </c>
      <c r="Q90" s="23" t="s">
        <v>558</v>
      </c>
      <c r="R90" s="23" t="s">
        <v>558</v>
      </c>
      <c r="S90" s="23" t="s">
        <v>558</v>
      </c>
      <c r="T90" s="23" t="s">
        <v>558</v>
      </c>
      <c r="U90" s="23" t="s">
        <v>558</v>
      </c>
      <c r="V90" s="24" t="s">
        <v>558</v>
      </c>
    </row>
    <row r="91" spans="2:22" x14ac:dyDescent="0.2">
      <c r="B91" s="33" t="s">
        <v>67</v>
      </c>
      <c r="C91" s="18" t="s">
        <v>201</v>
      </c>
      <c r="D91" s="21" t="s">
        <v>202</v>
      </c>
      <c r="E91" s="23">
        <v>8.1616481774960378E-2</v>
      </c>
      <c r="F91" s="23">
        <v>0.10221870047543581</v>
      </c>
      <c r="G91" s="23">
        <v>0.15451664025356576</v>
      </c>
      <c r="H91" s="23">
        <v>0.34706814580031697</v>
      </c>
      <c r="I91" s="23">
        <v>0.21236133122028525</v>
      </c>
      <c r="J91" s="23">
        <v>8.0031695721077656E-2</v>
      </c>
      <c r="K91" s="23">
        <v>2.2187004754358162E-2</v>
      </c>
      <c r="L91" s="23">
        <v>0</v>
      </c>
      <c r="M91" s="24">
        <v>6310</v>
      </c>
      <c r="N91" s="23">
        <v>0</v>
      </c>
      <c r="O91" s="23">
        <v>3.0211480362537764E-3</v>
      </c>
      <c r="P91" s="23">
        <v>0.10876132930513595</v>
      </c>
      <c r="Q91" s="23">
        <v>0.40785498489425981</v>
      </c>
      <c r="R91" s="23">
        <v>0.29607250755287007</v>
      </c>
      <c r="S91" s="23">
        <v>0.1419939577039275</v>
      </c>
      <c r="T91" s="23">
        <v>4.5317220543806644E-2</v>
      </c>
      <c r="U91" s="23">
        <v>0</v>
      </c>
      <c r="V91" s="24">
        <v>1655</v>
      </c>
    </row>
    <row r="92" spans="2:22" x14ac:dyDescent="0.2">
      <c r="B92" s="33" t="s">
        <v>67</v>
      </c>
      <c r="C92" s="18" t="s">
        <v>418</v>
      </c>
      <c r="D92" s="21" t="s">
        <v>419</v>
      </c>
      <c r="E92" s="23">
        <v>9.7494922139471904E-2</v>
      </c>
      <c r="F92" s="23">
        <v>0.11238997968855789</v>
      </c>
      <c r="G92" s="23">
        <v>0.11848341232227488</v>
      </c>
      <c r="H92" s="23">
        <v>0.25660121868652674</v>
      </c>
      <c r="I92" s="23">
        <v>0.22884224779959378</v>
      </c>
      <c r="J92" s="23">
        <v>0.12051455653351388</v>
      </c>
      <c r="K92" s="23">
        <v>6.567366283006093E-2</v>
      </c>
      <c r="L92" s="23">
        <v>0</v>
      </c>
      <c r="M92" s="24">
        <v>7385</v>
      </c>
      <c r="N92" s="23">
        <v>7.3619631901840496E-2</v>
      </c>
      <c r="O92" s="23">
        <v>8.4662576687116561E-2</v>
      </c>
      <c r="P92" s="23">
        <v>9.9386503067484658E-2</v>
      </c>
      <c r="Q92" s="23">
        <v>0.25153374233128833</v>
      </c>
      <c r="R92" s="23">
        <v>0.252760736196319</v>
      </c>
      <c r="S92" s="23">
        <v>0.14846625766871166</v>
      </c>
      <c r="T92" s="23">
        <v>9.202453987730061E-2</v>
      </c>
      <c r="U92" s="23">
        <v>0</v>
      </c>
      <c r="V92" s="24">
        <v>4075</v>
      </c>
    </row>
    <row r="93" spans="2:22" x14ac:dyDescent="0.2">
      <c r="B93" s="33" t="s">
        <v>67</v>
      </c>
      <c r="C93" s="18" t="s">
        <v>203</v>
      </c>
      <c r="D93" s="21" t="s">
        <v>204</v>
      </c>
      <c r="E93" s="23" t="s">
        <v>558</v>
      </c>
      <c r="F93" s="23" t="s">
        <v>558</v>
      </c>
      <c r="G93" s="23" t="s">
        <v>558</v>
      </c>
      <c r="H93" s="23" t="s">
        <v>558</v>
      </c>
      <c r="I93" s="23" t="s">
        <v>558</v>
      </c>
      <c r="J93" s="23" t="s">
        <v>558</v>
      </c>
      <c r="K93" s="23" t="s">
        <v>558</v>
      </c>
      <c r="L93" s="23" t="s">
        <v>558</v>
      </c>
      <c r="M93" s="24" t="s">
        <v>558</v>
      </c>
      <c r="N93" s="23" t="s">
        <v>558</v>
      </c>
      <c r="O93" s="23" t="s">
        <v>558</v>
      </c>
      <c r="P93" s="23" t="s">
        <v>558</v>
      </c>
      <c r="Q93" s="23" t="s">
        <v>558</v>
      </c>
      <c r="R93" s="23" t="s">
        <v>558</v>
      </c>
      <c r="S93" s="23" t="s">
        <v>558</v>
      </c>
      <c r="T93" s="23" t="s">
        <v>558</v>
      </c>
      <c r="U93" s="23" t="s">
        <v>558</v>
      </c>
      <c r="V93" s="24" t="s">
        <v>558</v>
      </c>
    </row>
    <row r="94" spans="2:22" x14ac:dyDescent="0.2">
      <c r="B94" s="33" t="s">
        <v>67</v>
      </c>
      <c r="C94" s="18" t="s">
        <v>205</v>
      </c>
      <c r="D94" s="21" t="s">
        <v>206</v>
      </c>
      <c r="E94" s="23">
        <v>0</v>
      </c>
      <c r="F94" s="23">
        <v>0</v>
      </c>
      <c r="G94" s="23">
        <v>0.12560386473429952</v>
      </c>
      <c r="H94" s="23">
        <v>0.44444444444444442</v>
      </c>
      <c r="I94" s="23">
        <v>0.28260869565217389</v>
      </c>
      <c r="J94" s="23">
        <v>0.11835748792270531</v>
      </c>
      <c r="K94" s="23">
        <v>2.8985507246376812E-2</v>
      </c>
      <c r="L94" s="23">
        <v>0</v>
      </c>
      <c r="M94" s="24">
        <v>2070</v>
      </c>
      <c r="N94" s="23">
        <v>0</v>
      </c>
      <c r="O94" s="23">
        <v>0</v>
      </c>
      <c r="P94" s="23">
        <v>8.1967213114754092E-2</v>
      </c>
      <c r="Q94" s="23">
        <v>0.4098360655737705</v>
      </c>
      <c r="R94" s="23">
        <v>0.31147540983606559</v>
      </c>
      <c r="S94" s="23">
        <v>0.16393442622950818</v>
      </c>
      <c r="T94" s="23">
        <v>4.9180327868852458E-2</v>
      </c>
      <c r="U94" s="23">
        <v>0</v>
      </c>
      <c r="V94" s="24">
        <v>305</v>
      </c>
    </row>
    <row r="95" spans="2:22" x14ac:dyDescent="0.2">
      <c r="B95" s="33" t="s">
        <v>78</v>
      </c>
      <c r="C95" s="18" t="s">
        <v>420</v>
      </c>
      <c r="D95" s="21" t="s">
        <v>421</v>
      </c>
      <c r="E95" s="23">
        <v>0.15730337078651685</v>
      </c>
      <c r="F95" s="23">
        <v>0.10112359550561797</v>
      </c>
      <c r="G95" s="23">
        <v>0.18164794007490637</v>
      </c>
      <c r="H95" s="23">
        <v>0.33520599250936328</v>
      </c>
      <c r="I95" s="23">
        <v>0.14794007490636704</v>
      </c>
      <c r="J95" s="23">
        <v>5.8052434456928842E-2</v>
      </c>
      <c r="K95" s="23">
        <v>2.247191011235955E-2</v>
      </c>
      <c r="L95" s="23">
        <v>0</v>
      </c>
      <c r="M95" s="24">
        <v>2670</v>
      </c>
      <c r="N95" s="23">
        <v>6.25E-2</v>
      </c>
      <c r="O95" s="23">
        <v>6.25E-2</v>
      </c>
      <c r="P95" s="23">
        <v>0.25</v>
      </c>
      <c r="Q95" s="23">
        <v>0.5</v>
      </c>
      <c r="R95" s="23">
        <v>0.125</v>
      </c>
      <c r="S95" s="23">
        <v>6.25E-2</v>
      </c>
      <c r="T95" s="23">
        <v>0</v>
      </c>
      <c r="U95" s="23">
        <v>0</v>
      </c>
      <c r="V95" s="24">
        <v>80</v>
      </c>
    </row>
    <row r="96" spans="2:22" x14ac:dyDescent="0.2">
      <c r="B96" s="33" t="s">
        <v>78</v>
      </c>
      <c r="C96" s="18" t="s">
        <v>422</v>
      </c>
      <c r="D96" s="21" t="s">
        <v>423</v>
      </c>
      <c r="E96" s="23" t="s">
        <v>558</v>
      </c>
      <c r="F96" s="23" t="s">
        <v>558</v>
      </c>
      <c r="G96" s="23" t="s">
        <v>558</v>
      </c>
      <c r="H96" s="23" t="s">
        <v>558</v>
      </c>
      <c r="I96" s="23" t="s">
        <v>558</v>
      </c>
      <c r="J96" s="23" t="s">
        <v>558</v>
      </c>
      <c r="K96" s="23" t="s">
        <v>558</v>
      </c>
      <c r="L96" s="23" t="s">
        <v>558</v>
      </c>
      <c r="M96" s="24" t="s">
        <v>558</v>
      </c>
      <c r="N96" s="23" t="s">
        <v>558</v>
      </c>
      <c r="O96" s="23" t="s">
        <v>558</v>
      </c>
      <c r="P96" s="23" t="s">
        <v>558</v>
      </c>
      <c r="Q96" s="23" t="s">
        <v>558</v>
      </c>
      <c r="R96" s="23" t="s">
        <v>558</v>
      </c>
      <c r="S96" s="23" t="s">
        <v>558</v>
      </c>
      <c r="T96" s="23" t="s">
        <v>558</v>
      </c>
      <c r="U96" s="23" t="s">
        <v>558</v>
      </c>
      <c r="V96" s="24" t="s">
        <v>558</v>
      </c>
    </row>
    <row r="97" spans="2:22" x14ac:dyDescent="0.2">
      <c r="B97" s="33" t="s">
        <v>78</v>
      </c>
      <c r="C97" s="18" t="s">
        <v>424</v>
      </c>
      <c r="D97" s="21" t="s">
        <v>425</v>
      </c>
      <c r="E97" s="23">
        <v>6.5323565323565327E-2</v>
      </c>
      <c r="F97" s="23">
        <v>0.11660561660561661</v>
      </c>
      <c r="G97" s="23">
        <v>0.1221001221001221</v>
      </c>
      <c r="H97" s="23">
        <v>0.23443223443223443</v>
      </c>
      <c r="I97" s="23">
        <v>0.231990231990232</v>
      </c>
      <c r="J97" s="23">
        <v>0.16361416361416362</v>
      </c>
      <c r="K97" s="23">
        <v>6.7155067155067152E-2</v>
      </c>
      <c r="L97" s="23">
        <v>0</v>
      </c>
      <c r="M97" s="24">
        <v>8190</v>
      </c>
      <c r="N97" s="23" t="s">
        <v>558</v>
      </c>
      <c r="O97" s="23" t="s">
        <v>558</v>
      </c>
      <c r="P97" s="23" t="s">
        <v>558</v>
      </c>
      <c r="Q97" s="23" t="s">
        <v>558</v>
      </c>
      <c r="R97" s="23" t="s">
        <v>558</v>
      </c>
      <c r="S97" s="23" t="s">
        <v>558</v>
      </c>
      <c r="T97" s="23" t="s">
        <v>558</v>
      </c>
      <c r="U97" s="23" t="s">
        <v>558</v>
      </c>
      <c r="V97" s="24" t="s">
        <v>558</v>
      </c>
    </row>
    <row r="98" spans="2:22" x14ac:dyDescent="0.2">
      <c r="B98" s="33" t="s">
        <v>78</v>
      </c>
      <c r="C98" s="18" t="s">
        <v>426</v>
      </c>
      <c r="D98" s="21" t="s">
        <v>427</v>
      </c>
      <c r="E98" s="23">
        <v>0.18623481781376519</v>
      </c>
      <c r="F98" s="23">
        <v>0.11740890688259109</v>
      </c>
      <c r="G98" s="23">
        <v>0.16599190283400811</v>
      </c>
      <c r="H98" s="23">
        <v>0.31174089068825911</v>
      </c>
      <c r="I98" s="23">
        <v>0.15789473684210525</v>
      </c>
      <c r="J98" s="23">
        <v>4.8582995951417005E-2</v>
      </c>
      <c r="K98" s="23">
        <v>1.6194331983805668E-2</v>
      </c>
      <c r="L98" s="23">
        <v>0</v>
      </c>
      <c r="M98" s="24">
        <v>1235</v>
      </c>
      <c r="N98" s="23" t="s">
        <v>558</v>
      </c>
      <c r="O98" s="23" t="s">
        <v>558</v>
      </c>
      <c r="P98" s="23" t="s">
        <v>558</v>
      </c>
      <c r="Q98" s="23" t="s">
        <v>558</v>
      </c>
      <c r="R98" s="23" t="s">
        <v>558</v>
      </c>
      <c r="S98" s="23" t="s">
        <v>558</v>
      </c>
      <c r="T98" s="23" t="s">
        <v>558</v>
      </c>
      <c r="U98" s="23" t="s">
        <v>558</v>
      </c>
      <c r="V98" s="24" t="s">
        <v>558</v>
      </c>
    </row>
    <row r="99" spans="2:22" x14ac:dyDescent="0.2">
      <c r="B99" s="33" t="s">
        <v>78</v>
      </c>
      <c r="C99" s="18" t="s">
        <v>211</v>
      </c>
      <c r="D99" s="21" t="s">
        <v>212</v>
      </c>
      <c r="E99" s="23">
        <v>0</v>
      </c>
      <c r="F99" s="23">
        <v>0</v>
      </c>
      <c r="G99" s="23">
        <v>0.14779874213836477</v>
      </c>
      <c r="H99" s="23">
        <v>0.39937106918238996</v>
      </c>
      <c r="I99" s="23">
        <v>0.28930817610062892</v>
      </c>
      <c r="J99" s="23">
        <v>0.13522012578616352</v>
      </c>
      <c r="K99" s="23">
        <v>3.1446540880503145E-2</v>
      </c>
      <c r="L99" s="23">
        <v>0</v>
      </c>
      <c r="M99" s="24">
        <v>1590</v>
      </c>
      <c r="N99" s="23" t="s">
        <v>558</v>
      </c>
      <c r="O99" s="23" t="s">
        <v>558</v>
      </c>
      <c r="P99" s="23" t="s">
        <v>558</v>
      </c>
      <c r="Q99" s="23" t="s">
        <v>558</v>
      </c>
      <c r="R99" s="23" t="s">
        <v>558</v>
      </c>
      <c r="S99" s="23" t="s">
        <v>558</v>
      </c>
      <c r="T99" s="23" t="s">
        <v>558</v>
      </c>
      <c r="U99" s="23" t="s">
        <v>558</v>
      </c>
      <c r="V99" s="24" t="s">
        <v>558</v>
      </c>
    </row>
    <row r="100" spans="2:22" x14ac:dyDescent="0.2">
      <c r="B100" s="33" t="s">
        <v>78</v>
      </c>
      <c r="C100" s="18" t="s">
        <v>428</v>
      </c>
      <c r="D100" s="21" t="s">
        <v>429</v>
      </c>
      <c r="E100" s="23" t="s">
        <v>558</v>
      </c>
      <c r="F100" s="23" t="s">
        <v>558</v>
      </c>
      <c r="G100" s="23" t="s">
        <v>558</v>
      </c>
      <c r="H100" s="23" t="s">
        <v>558</v>
      </c>
      <c r="I100" s="23" t="s">
        <v>558</v>
      </c>
      <c r="J100" s="23" t="s">
        <v>558</v>
      </c>
      <c r="K100" s="23" t="s">
        <v>558</v>
      </c>
      <c r="L100" s="23" t="s">
        <v>558</v>
      </c>
      <c r="M100" s="24" t="s">
        <v>558</v>
      </c>
      <c r="N100" s="23" t="s">
        <v>558</v>
      </c>
      <c r="O100" s="23" t="s">
        <v>558</v>
      </c>
      <c r="P100" s="23" t="s">
        <v>558</v>
      </c>
      <c r="Q100" s="23" t="s">
        <v>558</v>
      </c>
      <c r="R100" s="23" t="s">
        <v>558</v>
      </c>
      <c r="S100" s="23" t="s">
        <v>558</v>
      </c>
      <c r="T100" s="23" t="s">
        <v>558</v>
      </c>
      <c r="U100" s="23" t="s">
        <v>558</v>
      </c>
      <c r="V100" s="24" t="s">
        <v>558</v>
      </c>
    </row>
    <row r="101" spans="2:22" x14ac:dyDescent="0.2">
      <c r="B101" s="33" t="s">
        <v>78</v>
      </c>
      <c r="C101" s="18" t="s">
        <v>430</v>
      </c>
      <c r="D101" s="21" t="s">
        <v>431</v>
      </c>
      <c r="E101" s="23">
        <v>7.9306071871127634E-2</v>
      </c>
      <c r="F101" s="23">
        <v>0.11586121437422553</v>
      </c>
      <c r="G101" s="23">
        <v>0.11152416356877323</v>
      </c>
      <c r="H101" s="23">
        <v>0.20817843866171004</v>
      </c>
      <c r="I101" s="23">
        <v>0.22490706319702602</v>
      </c>
      <c r="J101" s="23">
        <v>0.17967781908302355</v>
      </c>
      <c r="K101" s="23">
        <v>8.0545229244114003E-2</v>
      </c>
      <c r="L101" s="23">
        <v>0</v>
      </c>
      <c r="M101" s="24">
        <v>8070</v>
      </c>
      <c r="N101" s="23" t="s">
        <v>558</v>
      </c>
      <c r="O101" s="23" t="s">
        <v>558</v>
      </c>
      <c r="P101" s="23" t="s">
        <v>558</v>
      </c>
      <c r="Q101" s="23" t="s">
        <v>558</v>
      </c>
      <c r="R101" s="23" t="s">
        <v>558</v>
      </c>
      <c r="S101" s="23" t="s">
        <v>558</v>
      </c>
      <c r="T101" s="23" t="s">
        <v>558</v>
      </c>
      <c r="U101" s="23" t="s">
        <v>558</v>
      </c>
      <c r="V101" s="24" t="s">
        <v>558</v>
      </c>
    </row>
    <row r="102" spans="2:22" x14ac:dyDescent="0.2">
      <c r="B102" s="33" t="s">
        <v>78</v>
      </c>
      <c r="C102" s="18" t="s">
        <v>432</v>
      </c>
      <c r="D102" s="21" t="s">
        <v>433</v>
      </c>
      <c r="E102" s="23" t="s">
        <v>558</v>
      </c>
      <c r="F102" s="23" t="s">
        <v>558</v>
      </c>
      <c r="G102" s="23" t="s">
        <v>558</v>
      </c>
      <c r="H102" s="23" t="s">
        <v>558</v>
      </c>
      <c r="I102" s="23" t="s">
        <v>558</v>
      </c>
      <c r="J102" s="23" t="s">
        <v>558</v>
      </c>
      <c r="K102" s="23" t="s">
        <v>558</v>
      </c>
      <c r="L102" s="23" t="s">
        <v>558</v>
      </c>
      <c r="M102" s="24" t="s">
        <v>558</v>
      </c>
      <c r="N102" s="23" t="s">
        <v>558</v>
      </c>
      <c r="O102" s="23" t="s">
        <v>558</v>
      </c>
      <c r="P102" s="23" t="s">
        <v>558</v>
      </c>
      <c r="Q102" s="23" t="s">
        <v>558</v>
      </c>
      <c r="R102" s="23" t="s">
        <v>558</v>
      </c>
      <c r="S102" s="23" t="s">
        <v>558</v>
      </c>
      <c r="T102" s="23" t="s">
        <v>558</v>
      </c>
      <c r="U102" s="23" t="s">
        <v>558</v>
      </c>
      <c r="V102" s="24" t="s">
        <v>558</v>
      </c>
    </row>
    <row r="103" spans="2:22" x14ac:dyDescent="0.2">
      <c r="B103" s="33" t="s">
        <v>78</v>
      </c>
      <c r="C103" s="18" t="s">
        <v>434</v>
      </c>
      <c r="D103" s="21" t="s">
        <v>435</v>
      </c>
      <c r="E103" s="23" t="s">
        <v>558</v>
      </c>
      <c r="F103" s="23" t="s">
        <v>558</v>
      </c>
      <c r="G103" s="23" t="s">
        <v>558</v>
      </c>
      <c r="H103" s="23" t="s">
        <v>558</v>
      </c>
      <c r="I103" s="23" t="s">
        <v>558</v>
      </c>
      <c r="J103" s="23" t="s">
        <v>558</v>
      </c>
      <c r="K103" s="23" t="s">
        <v>558</v>
      </c>
      <c r="L103" s="23" t="s">
        <v>558</v>
      </c>
      <c r="M103" s="24" t="s">
        <v>558</v>
      </c>
      <c r="N103" s="23" t="s">
        <v>558</v>
      </c>
      <c r="O103" s="23" t="s">
        <v>558</v>
      </c>
      <c r="P103" s="23" t="s">
        <v>558</v>
      </c>
      <c r="Q103" s="23" t="s">
        <v>558</v>
      </c>
      <c r="R103" s="23" t="s">
        <v>558</v>
      </c>
      <c r="S103" s="23" t="s">
        <v>558</v>
      </c>
      <c r="T103" s="23" t="s">
        <v>558</v>
      </c>
      <c r="U103" s="23" t="s">
        <v>558</v>
      </c>
      <c r="V103" s="24" t="s">
        <v>558</v>
      </c>
    </row>
    <row r="104" spans="2:22" x14ac:dyDescent="0.2">
      <c r="B104" s="33" t="s">
        <v>78</v>
      </c>
      <c r="C104" s="18" t="s">
        <v>436</v>
      </c>
      <c r="D104" s="21" t="s">
        <v>437</v>
      </c>
      <c r="E104" s="23">
        <v>0.12281577633549676</v>
      </c>
      <c r="F104" s="23">
        <v>0.12880678981527707</v>
      </c>
      <c r="G104" s="23">
        <v>0.13879181228157764</v>
      </c>
      <c r="H104" s="23">
        <v>0.29256115826260609</v>
      </c>
      <c r="I104" s="23">
        <v>0.1802296555167249</v>
      </c>
      <c r="J104" s="23">
        <v>9.2860708936595107E-2</v>
      </c>
      <c r="K104" s="23">
        <v>4.393409885172242E-2</v>
      </c>
      <c r="L104" s="23">
        <v>0</v>
      </c>
      <c r="M104" s="24">
        <v>10015</v>
      </c>
      <c r="N104" s="23" t="s">
        <v>558</v>
      </c>
      <c r="O104" s="23" t="s">
        <v>558</v>
      </c>
      <c r="P104" s="23" t="s">
        <v>558</v>
      </c>
      <c r="Q104" s="23" t="s">
        <v>558</v>
      </c>
      <c r="R104" s="23" t="s">
        <v>558</v>
      </c>
      <c r="S104" s="23" t="s">
        <v>558</v>
      </c>
      <c r="T104" s="23" t="s">
        <v>558</v>
      </c>
      <c r="U104" s="23" t="s">
        <v>558</v>
      </c>
      <c r="V104" s="24" t="s">
        <v>558</v>
      </c>
    </row>
    <row r="105" spans="2:22" x14ac:dyDescent="0.2">
      <c r="B105" s="33" t="s">
        <v>78</v>
      </c>
      <c r="C105" s="18" t="s">
        <v>438</v>
      </c>
      <c r="D105" s="21" t="s">
        <v>439</v>
      </c>
      <c r="E105" s="23">
        <v>0.12140575079872204</v>
      </c>
      <c r="F105" s="23">
        <v>9.5846645367412137E-2</v>
      </c>
      <c r="G105" s="23">
        <v>0.16187433439829607</v>
      </c>
      <c r="H105" s="23">
        <v>0.34824281150159747</v>
      </c>
      <c r="I105" s="23">
        <v>0.17145899893503727</v>
      </c>
      <c r="J105" s="23">
        <v>7.6677316293929709E-2</v>
      </c>
      <c r="K105" s="23">
        <v>2.3429179978700747E-2</v>
      </c>
      <c r="L105" s="23">
        <v>0</v>
      </c>
      <c r="M105" s="24">
        <v>4695</v>
      </c>
      <c r="N105" s="23">
        <v>8.6956521739130432E-2</v>
      </c>
      <c r="O105" s="23">
        <v>8.6956521739130432E-2</v>
      </c>
      <c r="P105" s="23">
        <v>0.13043478260869565</v>
      </c>
      <c r="Q105" s="23">
        <v>0.39130434782608697</v>
      </c>
      <c r="R105" s="23">
        <v>0.17391304347826086</v>
      </c>
      <c r="S105" s="23">
        <v>4.3478260869565216E-2</v>
      </c>
      <c r="T105" s="23">
        <v>4.3478260869565216E-2</v>
      </c>
      <c r="U105" s="23">
        <v>0</v>
      </c>
      <c r="V105" s="24">
        <v>115</v>
      </c>
    </row>
    <row r="106" spans="2:22" x14ac:dyDescent="0.2">
      <c r="B106" s="33" t="s">
        <v>78</v>
      </c>
      <c r="C106" s="18" t="s">
        <v>440</v>
      </c>
      <c r="D106" s="21" t="s">
        <v>441</v>
      </c>
      <c r="E106" s="23">
        <v>5.9561128526645767E-2</v>
      </c>
      <c r="F106" s="23">
        <v>0.1044932079414838</v>
      </c>
      <c r="G106" s="23">
        <v>0.21630094043887146</v>
      </c>
      <c r="H106" s="23">
        <v>0.30407523510971785</v>
      </c>
      <c r="I106" s="23">
        <v>0.21316614420062696</v>
      </c>
      <c r="J106" s="23">
        <v>7.7324973876698011E-2</v>
      </c>
      <c r="K106" s="23">
        <v>2.612330198537095E-2</v>
      </c>
      <c r="L106" s="23">
        <v>0</v>
      </c>
      <c r="M106" s="24">
        <v>4785</v>
      </c>
      <c r="N106" s="23" t="s">
        <v>558</v>
      </c>
      <c r="O106" s="23" t="s">
        <v>558</v>
      </c>
      <c r="P106" s="23" t="s">
        <v>558</v>
      </c>
      <c r="Q106" s="23" t="s">
        <v>558</v>
      </c>
      <c r="R106" s="23" t="s">
        <v>558</v>
      </c>
      <c r="S106" s="23" t="s">
        <v>558</v>
      </c>
      <c r="T106" s="23" t="s">
        <v>558</v>
      </c>
      <c r="U106" s="23" t="s">
        <v>558</v>
      </c>
      <c r="V106" s="24" t="s">
        <v>558</v>
      </c>
    </row>
    <row r="107" spans="2:22" x14ac:dyDescent="0.2">
      <c r="B107" s="33" t="s">
        <v>78</v>
      </c>
      <c r="C107" s="18" t="s">
        <v>442</v>
      </c>
      <c r="D107" s="21" t="s">
        <v>443</v>
      </c>
      <c r="E107" s="23" t="s">
        <v>558</v>
      </c>
      <c r="F107" s="23" t="s">
        <v>558</v>
      </c>
      <c r="G107" s="23" t="s">
        <v>558</v>
      </c>
      <c r="H107" s="23" t="s">
        <v>558</v>
      </c>
      <c r="I107" s="23" t="s">
        <v>558</v>
      </c>
      <c r="J107" s="23" t="s">
        <v>558</v>
      </c>
      <c r="K107" s="23" t="s">
        <v>558</v>
      </c>
      <c r="L107" s="23" t="s">
        <v>558</v>
      </c>
      <c r="M107" s="24" t="s">
        <v>558</v>
      </c>
      <c r="N107" s="23" t="s">
        <v>558</v>
      </c>
      <c r="O107" s="23" t="s">
        <v>558</v>
      </c>
      <c r="P107" s="23" t="s">
        <v>558</v>
      </c>
      <c r="Q107" s="23" t="s">
        <v>558</v>
      </c>
      <c r="R107" s="23" t="s">
        <v>558</v>
      </c>
      <c r="S107" s="23" t="s">
        <v>558</v>
      </c>
      <c r="T107" s="23" t="s">
        <v>558</v>
      </c>
      <c r="U107" s="23" t="s">
        <v>558</v>
      </c>
      <c r="V107" s="24" t="s">
        <v>558</v>
      </c>
    </row>
    <row r="108" spans="2:22" x14ac:dyDescent="0.2">
      <c r="B108" s="33" t="s">
        <v>78</v>
      </c>
      <c r="C108" s="18" t="s">
        <v>219</v>
      </c>
      <c r="D108" s="21" t="s">
        <v>220</v>
      </c>
      <c r="E108" s="23">
        <v>0.11287758346581876</v>
      </c>
      <c r="F108" s="23">
        <v>9.8569157392686804E-2</v>
      </c>
      <c r="G108" s="23">
        <v>0.16852146263910969</v>
      </c>
      <c r="H108" s="23">
        <v>0.34181240063593005</v>
      </c>
      <c r="I108" s="23">
        <v>0.19236883942766295</v>
      </c>
      <c r="J108" s="23">
        <v>6.6772655007949128E-2</v>
      </c>
      <c r="K108" s="23">
        <v>1.7488076311605722E-2</v>
      </c>
      <c r="L108" s="23">
        <v>0</v>
      </c>
      <c r="M108" s="24">
        <v>3145</v>
      </c>
      <c r="N108" s="23" t="s">
        <v>558</v>
      </c>
      <c r="O108" s="23" t="s">
        <v>558</v>
      </c>
      <c r="P108" s="23" t="s">
        <v>558</v>
      </c>
      <c r="Q108" s="23" t="s">
        <v>558</v>
      </c>
      <c r="R108" s="23" t="s">
        <v>558</v>
      </c>
      <c r="S108" s="23" t="s">
        <v>558</v>
      </c>
      <c r="T108" s="23" t="s">
        <v>558</v>
      </c>
      <c r="U108" s="23" t="s">
        <v>558</v>
      </c>
      <c r="V108" s="24" t="s">
        <v>558</v>
      </c>
    </row>
    <row r="109" spans="2:22" x14ac:dyDescent="0.2">
      <c r="B109" s="33" t="s">
        <v>78</v>
      </c>
      <c r="C109" s="18" t="s">
        <v>444</v>
      </c>
      <c r="D109" s="21" t="s">
        <v>445</v>
      </c>
      <c r="E109" s="23">
        <v>0.14112291350531109</v>
      </c>
      <c r="F109" s="23">
        <v>0.1047040971168437</v>
      </c>
      <c r="G109" s="23">
        <v>0.20030349013657056</v>
      </c>
      <c r="H109" s="23">
        <v>0.32321699544764793</v>
      </c>
      <c r="I109" s="23">
        <v>0.14719271623672231</v>
      </c>
      <c r="J109" s="23">
        <v>6.2215477996965099E-2</v>
      </c>
      <c r="K109" s="23">
        <v>2.1244309559939303E-2</v>
      </c>
      <c r="L109" s="23">
        <v>0</v>
      </c>
      <c r="M109" s="24">
        <v>3295</v>
      </c>
      <c r="N109" s="23" t="s">
        <v>558</v>
      </c>
      <c r="O109" s="23" t="s">
        <v>558</v>
      </c>
      <c r="P109" s="23" t="s">
        <v>558</v>
      </c>
      <c r="Q109" s="23" t="s">
        <v>558</v>
      </c>
      <c r="R109" s="23" t="s">
        <v>558</v>
      </c>
      <c r="S109" s="23" t="s">
        <v>558</v>
      </c>
      <c r="T109" s="23" t="s">
        <v>558</v>
      </c>
      <c r="U109" s="23" t="s">
        <v>558</v>
      </c>
      <c r="V109" s="24" t="s">
        <v>558</v>
      </c>
    </row>
    <row r="110" spans="2:22" x14ac:dyDescent="0.2">
      <c r="B110" s="33" t="s">
        <v>78</v>
      </c>
      <c r="C110" s="18" t="s">
        <v>221</v>
      </c>
      <c r="D110" s="21" t="s">
        <v>222</v>
      </c>
      <c r="E110" s="23">
        <v>6.3328424153166418E-2</v>
      </c>
      <c r="F110" s="23">
        <v>0.13107511045655376</v>
      </c>
      <c r="G110" s="23">
        <v>0.12812960235640647</v>
      </c>
      <c r="H110" s="23">
        <v>0.25478645066273931</v>
      </c>
      <c r="I110" s="23">
        <v>0.21796759941089838</v>
      </c>
      <c r="J110" s="23">
        <v>0.13254786450662739</v>
      </c>
      <c r="K110" s="23">
        <v>7.0692194403534608E-2</v>
      </c>
      <c r="L110" s="23">
        <v>0</v>
      </c>
      <c r="M110" s="24">
        <v>3395</v>
      </c>
      <c r="N110" s="23">
        <v>4.5454545454545456E-2</v>
      </c>
      <c r="O110" s="23">
        <v>4.5454545454545456E-2</v>
      </c>
      <c r="P110" s="23">
        <v>0.11363636363636363</v>
      </c>
      <c r="Q110" s="23">
        <v>0.25</v>
      </c>
      <c r="R110" s="23">
        <v>0.20454545454545456</v>
      </c>
      <c r="S110" s="23">
        <v>0.20454545454545456</v>
      </c>
      <c r="T110" s="23">
        <v>0.13636363636363635</v>
      </c>
      <c r="U110" s="23">
        <v>0</v>
      </c>
      <c r="V110" s="24">
        <v>220</v>
      </c>
    </row>
    <row r="111" spans="2:22" x14ac:dyDescent="0.2">
      <c r="B111" s="33" t="s">
        <v>78</v>
      </c>
      <c r="C111" s="18" t="s">
        <v>227</v>
      </c>
      <c r="D111" s="21" t="s">
        <v>228</v>
      </c>
      <c r="E111" s="23">
        <v>0.13969106783075891</v>
      </c>
      <c r="F111" s="23">
        <v>0.11954331766286098</v>
      </c>
      <c r="G111" s="23">
        <v>0.1417058428475487</v>
      </c>
      <c r="H111" s="23">
        <v>0.3089321692411014</v>
      </c>
      <c r="I111" s="23">
        <v>0.17797179314976494</v>
      </c>
      <c r="J111" s="23">
        <v>8.5292142377434516E-2</v>
      </c>
      <c r="K111" s="23">
        <v>2.7535258562793822E-2</v>
      </c>
      <c r="L111" s="23">
        <v>0</v>
      </c>
      <c r="M111" s="24">
        <v>7445</v>
      </c>
      <c r="N111" s="23" t="s">
        <v>558</v>
      </c>
      <c r="O111" s="23" t="s">
        <v>558</v>
      </c>
      <c r="P111" s="23" t="s">
        <v>558</v>
      </c>
      <c r="Q111" s="23" t="s">
        <v>558</v>
      </c>
      <c r="R111" s="23" t="s">
        <v>558</v>
      </c>
      <c r="S111" s="23" t="s">
        <v>558</v>
      </c>
      <c r="T111" s="23" t="s">
        <v>558</v>
      </c>
      <c r="U111" s="23" t="s">
        <v>558</v>
      </c>
      <c r="V111" s="24" t="s">
        <v>558</v>
      </c>
    </row>
    <row r="112" spans="2:22" x14ac:dyDescent="0.2">
      <c r="B112" s="33" t="s">
        <v>78</v>
      </c>
      <c r="C112" s="18" t="s">
        <v>229</v>
      </c>
      <c r="D112" s="21" t="s">
        <v>230</v>
      </c>
      <c r="E112" s="23" t="s">
        <v>558</v>
      </c>
      <c r="F112" s="23" t="s">
        <v>558</v>
      </c>
      <c r="G112" s="23" t="s">
        <v>558</v>
      </c>
      <c r="H112" s="23" t="s">
        <v>558</v>
      </c>
      <c r="I112" s="23" t="s">
        <v>558</v>
      </c>
      <c r="J112" s="23" t="s">
        <v>558</v>
      </c>
      <c r="K112" s="23" t="s">
        <v>558</v>
      </c>
      <c r="L112" s="23" t="s">
        <v>558</v>
      </c>
      <c r="M112" s="24" t="s">
        <v>558</v>
      </c>
      <c r="N112" s="23" t="s">
        <v>558</v>
      </c>
      <c r="O112" s="23" t="s">
        <v>558</v>
      </c>
      <c r="P112" s="23" t="s">
        <v>558</v>
      </c>
      <c r="Q112" s="23" t="s">
        <v>558</v>
      </c>
      <c r="R112" s="23" t="s">
        <v>558</v>
      </c>
      <c r="S112" s="23" t="s">
        <v>558</v>
      </c>
      <c r="T112" s="23" t="s">
        <v>558</v>
      </c>
      <c r="U112" s="23" t="s">
        <v>558</v>
      </c>
      <c r="V112" s="24" t="s">
        <v>558</v>
      </c>
    </row>
    <row r="113" spans="2:22" x14ac:dyDescent="0.2">
      <c r="B113" s="33" t="s">
        <v>78</v>
      </c>
      <c r="C113" s="18" t="s">
        <v>231</v>
      </c>
      <c r="D113" s="21" t="s">
        <v>232</v>
      </c>
      <c r="E113" s="23">
        <v>6.9408740359897178E-2</v>
      </c>
      <c r="F113" s="23">
        <v>0.10154241645244216</v>
      </c>
      <c r="G113" s="23">
        <v>0.11953727506426735</v>
      </c>
      <c r="H113" s="23">
        <v>0.22750642673521851</v>
      </c>
      <c r="I113" s="23">
        <v>0.2236503856041131</v>
      </c>
      <c r="J113" s="23">
        <v>0.16966580976863754</v>
      </c>
      <c r="K113" s="23">
        <v>8.8688946015424167E-2</v>
      </c>
      <c r="L113" s="23">
        <v>0</v>
      </c>
      <c r="M113" s="24">
        <v>3890</v>
      </c>
      <c r="N113" s="23">
        <v>5.8252427184466021E-2</v>
      </c>
      <c r="O113" s="23">
        <v>3.8834951456310676E-2</v>
      </c>
      <c r="P113" s="23">
        <v>6.7961165048543687E-2</v>
      </c>
      <c r="Q113" s="23">
        <v>0.1650485436893204</v>
      </c>
      <c r="R113" s="23">
        <v>0.22330097087378642</v>
      </c>
      <c r="S113" s="23">
        <v>0.27184466019417475</v>
      </c>
      <c r="T113" s="23">
        <v>0.1650485436893204</v>
      </c>
      <c r="U113" s="23">
        <v>0</v>
      </c>
      <c r="V113" s="24">
        <v>515</v>
      </c>
    </row>
    <row r="114" spans="2:22" x14ac:dyDescent="0.2">
      <c r="B114" s="33" t="s">
        <v>78</v>
      </c>
      <c r="C114" s="18" t="s">
        <v>233</v>
      </c>
      <c r="D114" s="21" t="s">
        <v>234</v>
      </c>
      <c r="E114" s="23">
        <v>3.8167938931297711E-2</v>
      </c>
      <c r="F114" s="23">
        <v>0.18575063613231552</v>
      </c>
      <c r="G114" s="23">
        <v>0.14503816793893129</v>
      </c>
      <c r="H114" s="23">
        <v>0.23918575063613232</v>
      </c>
      <c r="I114" s="23">
        <v>0.21882951653944022</v>
      </c>
      <c r="J114" s="23">
        <v>0.11450381679389313</v>
      </c>
      <c r="K114" s="23">
        <v>6.1068702290076333E-2</v>
      </c>
      <c r="L114" s="23">
        <v>0</v>
      </c>
      <c r="M114" s="24">
        <v>1965</v>
      </c>
      <c r="N114" s="23">
        <v>5.4054054054054057E-2</v>
      </c>
      <c r="O114" s="23">
        <v>0.10810810810810811</v>
      </c>
      <c r="P114" s="23">
        <v>0.10810810810810811</v>
      </c>
      <c r="Q114" s="23">
        <v>0.16216216216216217</v>
      </c>
      <c r="R114" s="23">
        <v>0.27027027027027029</v>
      </c>
      <c r="S114" s="23">
        <v>0.1891891891891892</v>
      </c>
      <c r="T114" s="23">
        <v>0.13513513513513514</v>
      </c>
      <c r="U114" s="23">
        <v>0</v>
      </c>
      <c r="V114" s="24">
        <v>185</v>
      </c>
    </row>
    <row r="115" spans="2:22" x14ac:dyDescent="0.2">
      <c r="B115" s="33" t="s">
        <v>78</v>
      </c>
      <c r="C115" s="18" t="s">
        <v>235</v>
      </c>
      <c r="D115" s="21" t="s">
        <v>236</v>
      </c>
      <c r="E115" s="23">
        <v>8.0459770114942528E-2</v>
      </c>
      <c r="F115" s="23">
        <v>0.14846743295019157</v>
      </c>
      <c r="G115" s="23">
        <v>0.16666666666666666</v>
      </c>
      <c r="H115" s="23">
        <v>0.30747126436781608</v>
      </c>
      <c r="I115" s="23">
        <v>0.18295019157088122</v>
      </c>
      <c r="J115" s="23">
        <v>8.4291187739463605E-2</v>
      </c>
      <c r="K115" s="23">
        <v>2.9693486590038315E-2</v>
      </c>
      <c r="L115" s="23">
        <v>0</v>
      </c>
      <c r="M115" s="24">
        <v>5220</v>
      </c>
      <c r="N115" s="23" t="s">
        <v>558</v>
      </c>
      <c r="O115" s="23" t="s">
        <v>558</v>
      </c>
      <c r="P115" s="23" t="s">
        <v>558</v>
      </c>
      <c r="Q115" s="23" t="s">
        <v>558</v>
      </c>
      <c r="R115" s="23" t="s">
        <v>558</v>
      </c>
      <c r="S115" s="23" t="s">
        <v>558</v>
      </c>
      <c r="T115" s="23" t="s">
        <v>558</v>
      </c>
      <c r="U115" s="23" t="s">
        <v>558</v>
      </c>
      <c r="V115" s="24" t="s">
        <v>558</v>
      </c>
    </row>
    <row r="116" spans="2:22" x14ac:dyDescent="0.2">
      <c r="B116" s="33" t="s">
        <v>101</v>
      </c>
      <c r="C116" s="18" t="s">
        <v>446</v>
      </c>
      <c r="D116" s="21" t="s">
        <v>447</v>
      </c>
      <c r="E116" s="23">
        <v>0.11094452773613193</v>
      </c>
      <c r="F116" s="23">
        <v>0.15142428785607195</v>
      </c>
      <c r="G116" s="23">
        <v>0.13793103448275862</v>
      </c>
      <c r="H116" s="23">
        <v>0.26686656671664166</v>
      </c>
      <c r="I116" s="23">
        <v>0.20539730134932535</v>
      </c>
      <c r="J116" s="23">
        <v>9.5952023988005994E-2</v>
      </c>
      <c r="K116" s="23">
        <v>2.9985007496251874E-2</v>
      </c>
      <c r="L116" s="23">
        <v>0</v>
      </c>
      <c r="M116" s="24">
        <v>3335</v>
      </c>
      <c r="N116" s="23">
        <v>0.10714285714285714</v>
      </c>
      <c r="O116" s="23">
        <v>0.10714285714285714</v>
      </c>
      <c r="P116" s="23">
        <v>0.10714285714285714</v>
      </c>
      <c r="Q116" s="23">
        <v>0.2857142857142857</v>
      </c>
      <c r="R116" s="23">
        <v>0.21428571428571427</v>
      </c>
      <c r="S116" s="23">
        <v>0.10714285714285714</v>
      </c>
      <c r="T116" s="23">
        <v>3.5714285714285712E-2</v>
      </c>
      <c r="U116" s="23">
        <v>0</v>
      </c>
      <c r="V116" s="24">
        <v>140</v>
      </c>
    </row>
    <row r="117" spans="2:22" x14ac:dyDescent="0.2">
      <c r="B117" s="33" t="s">
        <v>101</v>
      </c>
      <c r="C117" s="18" t="s">
        <v>448</v>
      </c>
      <c r="D117" s="21" t="s">
        <v>449</v>
      </c>
      <c r="E117" s="23">
        <v>5.7823129251700682E-2</v>
      </c>
      <c r="F117" s="23">
        <v>0.10884353741496598</v>
      </c>
      <c r="G117" s="23">
        <v>0.10544217687074831</v>
      </c>
      <c r="H117" s="23">
        <v>0.18367346938775511</v>
      </c>
      <c r="I117" s="23">
        <v>0.22108843537414966</v>
      </c>
      <c r="J117" s="23">
        <v>0.21428571428571427</v>
      </c>
      <c r="K117" s="23">
        <v>0.10884353741496598</v>
      </c>
      <c r="L117" s="23">
        <v>0</v>
      </c>
      <c r="M117" s="24">
        <v>1470</v>
      </c>
      <c r="N117" s="23">
        <v>0</v>
      </c>
      <c r="O117" s="23">
        <v>6.25E-2</v>
      </c>
      <c r="P117" s="23">
        <v>0.125</v>
      </c>
      <c r="Q117" s="23">
        <v>0.1875</v>
      </c>
      <c r="R117" s="23">
        <v>0.1875</v>
      </c>
      <c r="S117" s="23">
        <v>0.375</v>
      </c>
      <c r="T117" s="23">
        <v>6.25E-2</v>
      </c>
      <c r="U117" s="23">
        <v>0</v>
      </c>
      <c r="V117" s="24">
        <v>80</v>
      </c>
    </row>
    <row r="118" spans="2:22" x14ac:dyDescent="0.2">
      <c r="B118" s="33" t="s">
        <v>101</v>
      </c>
      <c r="C118" s="18" t="s">
        <v>257</v>
      </c>
      <c r="D118" s="21" t="s">
        <v>258</v>
      </c>
      <c r="E118" s="23" t="s">
        <v>558</v>
      </c>
      <c r="F118" s="23" t="s">
        <v>558</v>
      </c>
      <c r="G118" s="23" t="s">
        <v>558</v>
      </c>
      <c r="H118" s="23" t="s">
        <v>558</v>
      </c>
      <c r="I118" s="23" t="s">
        <v>558</v>
      </c>
      <c r="J118" s="23" t="s">
        <v>558</v>
      </c>
      <c r="K118" s="23" t="s">
        <v>558</v>
      </c>
      <c r="L118" s="23" t="s">
        <v>558</v>
      </c>
      <c r="M118" s="24" t="s">
        <v>558</v>
      </c>
      <c r="N118" s="23" t="s">
        <v>558</v>
      </c>
      <c r="O118" s="23" t="s">
        <v>558</v>
      </c>
      <c r="P118" s="23" t="s">
        <v>558</v>
      </c>
      <c r="Q118" s="23" t="s">
        <v>558</v>
      </c>
      <c r="R118" s="23" t="s">
        <v>558</v>
      </c>
      <c r="S118" s="23" t="s">
        <v>558</v>
      </c>
      <c r="T118" s="23" t="s">
        <v>558</v>
      </c>
      <c r="U118" s="23" t="s">
        <v>558</v>
      </c>
      <c r="V118" s="24" t="s">
        <v>558</v>
      </c>
    </row>
    <row r="119" spans="2:22" x14ac:dyDescent="0.2">
      <c r="B119" s="33" t="s">
        <v>101</v>
      </c>
      <c r="C119" s="18" t="s">
        <v>259</v>
      </c>
      <c r="D119" s="21" t="s">
        <v>260</v>
      </c>
      <c r="E119" s="23" t="s">
        <v>558</v>
      </c>
      <c r="F119" s="23" t="s">
        <v>558</v>
      </c>
      <c r="G119" s="23" t="s">
        <v>558</v>
      </c>
      <c r="H119" s="23" t="s">
        <v>558</v>
      </c>
      <c r="I119" s="23" t="s">
        <v>558</v>
      </c>
      <c r="J119" s="23" t="s">
        <v>558</v>
      </c>
      <c r="K119" s="23" t="s">
        <v>558</v>
      </c>
      <c r="L119" s="23" t="s">
        <v>558</v>
      </c>
      <c r="M119" s="24" t="s">
        <v>558</v>
      </c>
      <c r="N119" s="23" t="s">
        <v>558</v>
      </c>
      <c r="O119" s="23" t="s">
        <v>558</v>
      </c>
      <c r="P119" s="23" t="s">
        <v>558</v>
      </c>
      <c r="Q119" s="23" t="s">
        <v>558</v>
      </c>
      <c r="R119" s="23" t="s">
        <v>558</v>
      </c>
      <c r="S119" s="23" t="s">
        <v>558</v>
      </c>
      <c r="T119" s="23" t="s">
        <v>558</v>
      </c>
      <c r="U119" s="23" t="s">
        <v>558</v>
      </c>
      <c r="V119" s="24" t="s">
        <v>558</v>
      </c>
    </row>
    <row r="120" spans="2:22" x14ac:dyDescent="0.2">
      <c r="B120" s="33" t="s">
        <v>101</v>
      </c>
      <c r="C120" s="18" t="s">
        <v>450</v>
      </c>
      <c r="D120" s="21" t="s">
        <v>451</v>
      </c>
      <c r="E120" s="23">
        <v>6.4150943396226415E-2</v>
      </c>
      <c r="F120" s="23">
        <v>0.12264150943396226</v>
      </c>
      <c r="G120" s="23">
        <v>0.12641509433962264</v>
      </c>
      <c r="H120" s="23">
        <v>0.2018867924528302</v>
      </c>
      <c r="I120" s="23">
        <v>0.22264150943396227</v>
      </c>
      <c r="J120" s="23">
        <v>0.17547169811320754</v>
      </c>
      <c r="K120" s="23">
        <v>8.4905660377358486E-2</v>
      </c>
      <c r="L120" s="23">
        <v>0</v>
      </c>
      <c r="M120" s="24">
        <v>2650</v>
      </c>
      <c r="N120" s="23" t="s">
        <v>558</v>
      </c>
      <c r="O120" s="23" t="s">
        <v>558</v>
      </c>
      <c r="P120" s="23" t="s">
        <v>558</v>
      </c>
      <c r="Q120" s="23" t="s">
        <v>558</v>
      </c>
      <c r="R120" s="23" t="s">
        <v>558</v>
      </c>
      <c r="S120" s="23" t="s">
        <v>558</v>
      </c>
      <c r="T120" s="23" t="s">
        <v>558</v>
      </c>
      <c r="U120" s="23" t="s">
        <v>558</v>
      </c>
      <c r="V120" s="24" t="s">
        <v>558</v>
      </c>
    </row>
    <row r="121" spans="2:22" x14ac:dyDescent="0.2">
      <c r="B121" s="33" t="s">
        <v>101</v>
      </c>
      <c r="C121" s="18" t="s">
        <v>261</v>
      </c>
      <c r="D121" s="21" t="s">
        <v>262</v>
      </c>
      <c r="E121" s="23">
        <v>6.7620286085825751E-2</v>
      </c>
      <c r="F121" s="23">
        <v>0.1625487646293888</v>
      </c>
      <c r="G121" s="23">
        <v>0.14824447334200261</v>
      </c>
      <c r="H121" s="23">
        <v>0.26397919375812745</v>
      </c>
      <c r="I121" s="23">
        <v>0.20546163849154747</v>
      </c>
      <c r="J121" s="23">
        <v>0.11053315994798439</v>
      </c>
      <c r="K121" s="23">
        <v>4.1612483745123538E-2</v>
      </c>
      <c r="L121" s="23">
        <v>0</v>
      </c>
      <c r="M121" s="24">
        <v>3845</v>
      </c>
      <c r="N121" s="23" t="s">
        <v>558</v>
      </c>
      <c r="O121" s="23" t="s">
        <v>558</v>
      </c>
      <c r="P121" s="23" t="s">
        <v>558</v>
      </c>
      <c r="Q121" s="23" t="s">
        <v>558</v>
      </c>
      <c r="R121" s="23" t="s">
        <v>558</v>
      </c>
      <c r="S121" s="23" t="s">
        <v>558</v>
      </c>
      <c r="T121" s="23" t="s">
        <v>558</v>
      </c>
      <c r="U121" s="23" t="s">
        <v>558</v>
      </c>
      <c r="V121" s="24" t="s">
        <v>558</v>
      </c>
    </row>
    <row r="122" spans="2:22" x14ac:dyDescent="0.2">
      <c r="B122" s="33" t="s">
        <v>101</v>
      </c>
      <c r="C122" s="18" t="s">
        <v>452</v>
      </c>
      <c r="D122" s="21" t="s">
        <v>453</v>
      </c>
      <c r="E122" s="23">
        <v>8.0128205128205135E-2</v>
      </c>
      <c r="F122" s="23">
        <v>0.11858974358974358</v>
      </c>
      <c r="G122" s="23">
        <v>0.13141025641025642</v>
      </c>
      <c r="H122" s="23">
        <v>0.26282051282051283</v>
      </c>
      <c r="I122" s="23">
        <v>0.22435897435897437</v>
      </c>
      <c r="J122" s="23">
        <v>0.12820512820512819</v>
      </c>
      <c r="K122" s="23">
        <v>4.807692307692308E-2</v>
      </c>
      <c r="L122" s="23">
        <v>0</v>
      </c>
      <c r="M122" s="24">
        <v>1560</v>
      </c>
      <c r="N122" s="23">
        <v>0</v>
      </c>
      <c r="O122" s="23">
        <v>0.14285714285714285</v>
      </c>
      <c r="P122" s="23">
        <v>0.14285714285714285</v>
      </c>
      <c r="Q122" s="23">
        <v>0.2857142857142857</v>
      </c>
      <c r="R122" s="23">
        <v>0.42857142857142855</v>
      </c>
      <c r="S122" s="23">
        <v>0</v>
      </c>
      <c r="T122" s="23">
        <v>0</v>
      </c>
      <c r="U122" s="23">
        <v>0</v>
      </c>
      <c r="V122" s="24">
        <v>35</v>
      </c>
    </row>
    <row r="123" spans="2:22" x14ac:dyDescent="0.2">
      <c r="B123" s="33" t="s">
        <v>101</v>
      </c>
      <c r="C123" s="18" t="s">
        <v>454</v>
      </c>
      <c r="D123" s="21" t="s">
        <v>455</v>
      </c>
      <c r="E123" s="23">
        <v>0.10762331838565023</v>
      </c>
      <c r="F123" s="23">
        <v>0.12443946188340807</v>
      </c>
      <c r="G123" s="23">
        <v>0.16031390134529147</v>
      </c>
      <c r="H123" s="23">
        <v>0.30605381165919282</v>
      </c>
      <c r="I123" s="23">
        <v>0.19955156950672645</v>
      </c>
      <c r="J123" s="23">
        <v>7.847533632286996E-2</v>
      </c>
      <c r="K123" s="23">
        <v>2.2421524663677129E-2</v>
      </c>
      <c r="L123" s="23">
        <v>0</v>
      </c>
      <c r="M123" s="24">
        <v>4460</v>
      </c>
      <c r="N123" s="23" t="s">
        <v>558</v>
      </c>
      <c r="O123" s="23" t="s">
        <v>558</v>
      </c>
      <c r="P123" s="23" t="s">
        <v>558</v>
      </c>
      <c r="Q123" s="23" t="s">
        <v>558</v>
      </c>
      <c r="R123" s="23" t="s">
        <v>558</v>
      </c>
      <c r="S123" s="23" t="s">
        <v>558</v>
      </c>
      <c r="T123" s="23" t="s">
        <v>558</v>
      </c>
      <c r="U123" s="23" t="s">
        <v>558</v>
      </c>
      <c r="V123" s="24" t="s">
        <v>558</v>
      </c>
    </row>
    <row r="124" spans="2:22" x14ac:dyDescent="0.2">
      <c r="B124" s="33" t="s">
        <v>101</v>
      </c>
      <c r="C124" s="18" t="s">
        <v>456</v>
      </c>
      <c r="D124" s="21" t="s">
        <v>457</v>
      </c>
      <c r="E124" s="23">
        <v>6.4655172413793108E-2</v>
      </c>
      <c r="F124" s="23">
        <v>0.10344827586206896</v>
      </c>
      <c r="G124" s="23">
        <v>0.11637931034482758</v>
      </c>
      <c r="H124" s="23">
        <v>0.17241379310344829</v>
      </c>
      <c r="I124" s="23">
        <v>0.26293103448275862</v>
      </c>
      <c r="J124" s="23">
        <v>0.21982758620689655</v>
      </c>
      <c r="K124" s="23">
        <v>6.0344827586206899E-2</v>
      </c>
      <c r="L124" s="23">
        <v>0</v>
      </c>
      <c r="M124" s="24">
        <v>1160</v>
      </c>
      <c r="N124" s="23">
        <v>6.6666666666666666E-2</v>
      </c>
      <c r="O124" s="23">
        <v>6.6666666666666666E-2</v>
      </c>
      <c r="P124" s="23">
        <v>0.13333333333333333</v>
      </c>
      <c r="Q124" s="23">
        <v>0.13333333333333333</v>
      </c>
      <c r="R124" s="23">
        <v>0.26666666666666666</v>
      </c>
      <c r="S124" s="23">
        <v>0.26666666666666666</v>
      </c>
      <c r="T124" s="23">
        <v>0.13333333333333333</v>
      </c>
      <c r="U124" s="23">
        <v>0</v>
      </c>
      <c r="V124" s="24">
        <v>75</v>
      </c>
    </row>
    <row r="125" spans="2:22" x14ac:dyDescent="0.2">
      <c r="B125" s="33" t="s">
        <v>101</v>
      </c>
      <c r="C125" s="18" t="s">
        <v>267</v>
      </c>
      <c r="D125" s="21" t="s">
        <v>268</v>
      </c>
      <c r="E125" s="23" t="s">
        <v>558</v>
      </c>
      <c r="F125" s="23" t="s">
        <v>558</v>
      </c>
      <c r="G125" s="23" t="s">
        <v>558</v>
      </c>
      <c r="H125" s="23" t="s">
        <v>558</v>
      </c>
      <c r="I125" s="23" t="s">
        <v>558</v>
      </c>
      <c r="J125" s="23" t="s">
        <v>558</v>
      </c>
      <c r="K125" s="23" t="s">
        <v>558</v>
      </c>
      <c r="L125" s="23" t="s">
        <v>558</v>
      </c>
      <c r="M125" s="24" t="s">
        <v>558</v>
      </c>
      <c r="N125" s="23" t="s">
        <v>558</v>
      </c>
      <c r="O125" s="23" t="s">
        <v>558</v>
      </c>
      <c r="P125" s="23" t="s">
        <v>558</v>
      </c>
      <c r="Q125" s="23" t="s">
        <v>558</v>
      </c>
      <c r="R125" s="23" t="s">
        <v>558</v>
      </c>
      <c r="S125" s="23" t="s">
        <v>558</v>
      </c>
      <c r="T125" s="23" t="s">
        <v>558</v>
      </c>
      <c r="U125" s="23" t="s">
        <v>558</v>
      </c>
      <c r="V125" s="24" t="s">
        <v>558</v>
      </c>
    </row>
    <row r="126" spans="2:22" x14ac:dyDescent="0.2">
      <c r="B126" s="33" t="s">
        <v>101</v>
      </c>
      <c r="C126" s="18" t="s">
        <v>458</v>
      </c>
      <c r="D126" s="21" t="s">
        <v>459</v>
      </c>
      <c r="E126" s="23" t="s">
        <v>558</v>
      </c>
      <c r="F126" s="23" t="s">
        <v>558</v>
      </c>
      <c r="G126" s="23" t="s">
        <v>558</v>
      </c>
      <c r="H126" s="23" t="s">
        <v>558</v>
      </c>
      <c r="I126" s="23" t="s">
        <v>558</v>
      </c>
      <c r="J126" s="23" t="s">
        <v>558</v>
      </c>
      <c r="K126" s="23" t="s">
        <v>558</v>
      </c>
      <c r="L126" s="23" t="s">
        <v>558</v>
      </c>
      <c r="M126" s="24" t="s">
        <v>558</v>
      </c>
      <c r="N126" s="23" t="s">
        <v>558</v>
      </c>
      <c r="O126" s="23" t="s">
        <v>558</v>
      </c>
      <c r="P126" s="23" t="s">
        <v>558</v>
      </c>
      <c r="Q126" s="23" t="s">
        <v>558</v>
      </c>
      <c r="R126" s="23" t="s">
        <v>558</v>
      </c>
      <c r="S126" s="23" t="s">
        <v>558</v>
      </c>
      <c r="T126" s="23" t="s">
        <v>558</v>
      </c>
      <c r="U126" s="23" t="s">
        <v>558</v>
      </c>
      <c r="V126" s="24" t="s">
        <v>558</v>
      </c>
    </row>
    <row r="127" spans="2:22" x14ac:dyDescent="0.2">
      <c r="B127" s="33" t="s">
        <v>101</v>
      </c>
      <c r="C127" s="18" t="s">
        <v>269</v>
      </c>
      <c r="D127" s="21" t="s">
        <v>270</v>
      </c>
      <c r="E127" s="23">
        <v>9.8878695208970441E-2</v>
      </c>
      <c r="F127" s="23">
        <v>0.16309887869520898</v>
      </c>
      <c r="G127" s="23">
        <v>0.14271151885830785</v>
      </c>
      <c r="H127" s="23">
        <v>0.27319062181447501</v>
      </c>
      <c r="I127" s="23">
        <v>0.19062181447502549</v>
      </c>
      <c r="J127" s="23">
        <v>9.5820591233435268E-2</v>
      </c>
      <c r="K127" s="23">
        <v>3.5677879714576963E-2</v>
      </c>
      <c r="L127" s="23">
        <v>0</v>
      </c>
      <c r="M127" s="24">
        <v>4905</v>
      </c>
      <c r="N127" s="23">
        <v>9.7222222222222224E-2</v>
      </c>
      <c r="O127" s="23">
        <v>0.125</v>
      </c>
      <c r="P127" s="23">
        <v>0.125</v>
      </c>
      <c r="Q127" s="23">
        <v>0.2361111111111111</v>
      </c>
      <c r="R127" s="23">
        <v>0.19444444444444445</v>
      </c>
      <c r="S127" s="23">
        <v>0.15277777777777779</v>
      </c>
      <c r="T127" s="23">
        <v>5.5555555555555552E-2</v>
      </c>
      <c r="U127" s="23">
        <v>0</v>
      </c>
      <c r="V127" s="24">
        <v>360</v>
      </c>
    </row>
    <row r="128" spans="2:22" x14ac:dyDescent="0.2">
      <c r="B128" s="33" t="s">
        <v>101</v>
      </c>
      <c r="C128" s="18" t="s">
        <v>271</v>
      </c>
      <c r="D128" s="21" t="s">
        <v>272</v>
      </c>
      <c r="E128" s="23">
        <v>4.7619047619047616E-2</v>
      </c>
      <c r="F128" s="23">
        <v>7.7694235588972427E-2</v>
      </c>
      <c r="G128" s="23">
        <v>0.11027568922305764</v>
      </c>
      <c r="H128" s="23">
        <v>0.21052631578947367</v>
      </c>
      <c r="I128" s="23">
        <v>0.26065162907268169</v>
      </c>
      <c r="J128" s="23">
        <v>0.19548872180451127</v>
      </c>
      <c r="K128" s="23">
        <v>9.5238095238095233E-2</v>
      </c>
      <c r="L128" s="23">
        <v>0</v>
      </c>
      <c r="M128" s="24">
        <v>1995</v>
      </c>
      <c r="N128" s="23">
        <v>6.6666666666666666E-2</v>
      </c>
      <c r="O128" s="23">
        <v>0.1</v>
      </c>
      <c r="P128" s="23">
        <v>0.1</v>
      </c>
      <c r="Q128" s="23">
        <v>0.13333333333333333</v>
      </c>
      <c r="R128" s="23">
        <v>0.26666666666666666</v>
      </c>
      <c r="S128" s="23">
        <v>0.23333333333333334</v>
      </c>
      <c r="T128" s="23">
        <v>0.1</v>
      </c>
      <c r="U128" s="23">
        <v>0</v>
      </c>
      <c r="V128" s="24">
        <v>150</v>
      </c>
    </row>
    <row r="129" spans="2:22" x14ac:dyDescent="0.2">
      <c r="B129" s="33" t="s">
        <v>101</v>
      </c>
      <c r="C129" s="18" t="s">
        <v>273</v>
      </c>
      <c r="D129" s="21" t="s">
        <v>274</v>
      </c>
      <c r="E129" s="23">
        <v>0.10909980430528375</v>
      </c>
      <c r="F129" s="23">
        <v>0.14921722113502936</v>
      </c>
      <c r="G129" s="23">
        <v>0.15851272015655576</v>
      </c>
      <c r="H129" s="23">
        <v>0.26565557729941291</v>
      </c>
      <c r="I129" s="23">
        <v>0.18590998043052837</v>
      </c>
      <c r="J129" s="23">
        <v>9.5401174168297451E-2</v>
      </c>
      <c r="K129" s="23">
        <v>3.6203522504892366E-2</v>
      </c>
      <c r="L129" s="23">
        <v>0</v>
      </c>
      <c r="M129" s="24">
        <v>10220</v>
      </c>
      <c r="N129" s="23" t="s">
        <v>558</v>
      </c>
      <c r="O129" s="23" t="s">
        <v>558</v>
      </c>
      <c r="P129" s="23" t="s">
        <v>558</v>
      </c>
      <c r="Q129" s="23" t="s">
        <v>558</v>
      </c>
      <c r="R129" s="23" t="s">
        <v>558</v>
      </c>
      <c r="S129" s="23" t="s">
        <v>558</v>
      </c>
      <c r="T129" s="23" t="s">
        <v>558</v>
      </c>
      <c r="U129" s="23" t="s">
        <v>558</v>
      </c>
      <c r="V129" s="24" t="s">
        <v>558</v>
      </c>
    </row>
    <row r="130" spans="2:22" x14ac:dyDescent="0.2">
      <c r="B130" s="33" t="s">
        <v>101</v>
      </c>
      <c r="C130" s="18" t="s">
        <v>275</v>
      </c>
      <c r="D130" s="21" t="s">
        <v>276</v>
      </c>
      <c r="E130" s="23">
        <v>8.9820359281437126E-2</v>
      </c>
      <c r="F130" s="23">
        <v>0.1407185628742515</v>
      </c>
      <c r="G130" s="23">
        <v>0.15568862275449102</v>
      </c>
      <c r="H130" s="23">
        <v>0.28443113772455092</v>
      </c>
      <c r="I130" s="23">
        <v>0.20209580838323354</v>
      </c>
      <c r="J130" s="23">
        <v>0.10029940119760479</v>
      </c>
      <c r="K130" s="23">
        <v>2.6946107784431138E-2</v>
      </c>
      <c r="L130" s="23">
        <v>0</v>
      </c>
      <c r="M130" s="24">
        <v>3340</v>
      </c>
      <c r="N130" s="23" t="s">
        <v>558</v>
      </c>
      <c r="O130" s="23" t="s">
        <v>558</v>
      </c>
      <c r="P130" s="23" t="s">
        <v>558</v>
      </c>
      <c r="Q130" s="23" t="s">
        <v>558</v>
      </c>
      <c r="R130" s="23" t="s">
        <v>558</v>
      </c>
      <c r="S130" s="23" t="s">
        <v>558</v>
      </c>
      <c r="T130" s="23" t="s">
        <v>558</v>
      </c>
      <c r="U130" s="23" t="s">
        <v>558</v>
      </c>
      <c r="V130" s="24" t="s">
        <v>558</v>
      </c>
    </row>
    <row r="131" spans="2:22" x14ac:dyDescent="0.2">
      <c r="B131" s="33" t="s">
        <v>101</v>
      </c>
      <c r="C131" s="18" t="s">
        <v>277</v>
      </c>
      <c r="D131" s="21" t="s">
        <v>278</v>
      </c>
      <c r="E131" s="23">
        <v>6.6046099290780147E-2</v>
      </c>
      <c r="F131" s="23">
        <v>0.1351950354609929</v>
      </c>
      <c r="G131" s="23">
        <v>0.13918439716312056</v>
      </c>
      <c r="H131" s="23">
        <v>0.24601063829787234</v>
      </c>
      <c r="I131" s="23">
        <v>0.21852836879432624</v>
      </c>
      <c r="J131" s="23">
        <v>0.13785460992907803</v>
      </c>
      <c r="K131" s="23">
        <v>5.7624113475177305E-2</v>
      </c>
      <c r="L131" s="23">
        <v>0</v>
      </c>
      <c r="M131" s="24">
        <v>11280</v>
      </c>
      <c r="N131" s="23">
        <v>9.7457627118644072E-2</v>
      </c>
      <c r="O131" s="23">
        <v>8.4745762711864403E-2</v>
      </c>
      <c r="P131" s="23">
        <v>0.1059322033898305</v>
      </c>
      <c r="Q131" s="23">
        <v>0.22457627118644069</v>
      </c>
      <c r="R131" s="23">
        <v>0.25</v>
      </c>
      <c r="S131" s="23">
        <v>0.1652542372881356</v>
      </c>
      <c r="T131" s="23">
        <v>6.3559322033898302E-2</v>
      </c>
      <c r="U131" s="23">
        <v>0</v>
      </c>
      <c r="V131" s="24">
        <v>1180</v>
      </c>
    </row>
    <row r="132" spans="2:22" x14ac:dyDescent="0.2">
      <c r="B132" s="33" t="s">
        <v>101</v>
      </c>
      <c r="C132" s="18" t="s">
        <v>460</v>
      </c>
      <c r="D132" s="21" t="s">
        <v>461</v>
      </c>
      <c r="E132" s="23" t="s">
        <v>558</v>
      </c>
      <c r="F132" s="23" t="s">
        <v>558</v>
      </c>
      <c r="G132" s="23" t="s">
        <v>558</v>
      </c>
      <c r="H132" s="23" t="s">
        <v>558</v>
      </c>
      <c r="I132" s="23" t="s">
        <v>558</v>
      </c>
      <c r="J132" s="23" t="s">
        <v>558</v>
      </c>
      <c r="K132" s="23" t="s">
        <v>558</v>
      </c>
      <c r="L132" s="23" t="s">
        <v>558</v>
      </c>
      <c r="M132" s="24" t="s">
        <v>558</v>
      </c>
      <c r="N132" s="23" t="s">
        <v>558</v>
      </c>
      <c r="O132" s="23" t="s">
        <v>558</v>
      </c>
      <c r="P132" s="23" t="s">
        <v>558</v>
      </c>
      <c r="Q132" s="23" t="s">
        <v>558</v>
      </c>
      <c r="R132" s="23" t="s">
        <v>558</v>
      </c>
      <c r="S132" s="23" t="s">
        <v>558</v>
      </c>
      <c r="T132" s="23" t="s">
        <v>558</v>
      </c>
      <c r="U132" s="23" t="s">
        <v>558</v>
      </c>
      <c r="V132" s="24" t="s">
        <v>558</v>
      </c>
    </row>
    <row r="133" spans="2:22" x14ac:dyDescent="0.2">
      <c r="B133" s="33" t="s">
        <v>101</v>
      </c>
      <c r="C133" s="18" t="s">
        <v>283</v>
      </c>
      <c r="D133" s="21" t="s">
        <v>284</v>
      </c>
      <c r="E133" s="23">
        <v>7.9728583545377443E-2</v>
      </c>
      <c r="F133" s="23">
        <v>0.12468193384223919</v>
      </c>
      <c r="G133" s="23">
        <v>0.13146734520780323</v>
      </c>
      <c r="H133" s="23">
        <v>0.23579304495335029</v>
      </c>
      <c r="I133" s="23">
        <v>0.21119592875318066</v>
      </c>
      <c r="J133" s="23">
        <v>0.15606446140797287</v>
      </c>
      <c r="K133" s="23">
        <v>6.1916878710771839E-2</v>
      </c>
      <c r="L133" s="23">
        <v>0</v>
      </c>
      <c r="M133" s="24">
        <v>5895</v>
      </c>
      <c r="N133" s="23" t="s">
        <v>558</v>
      </c>
      <c r="O133" s="23" t="s">
        <v>558</v>
      </c>
      <c r="P133" s="23" t="s">
        <v>558</v>
      </c>
      <c r="Q133" s="23" t="s">
        <v>558</v>
      </c>
      <c r="R133" s="23" t="s">
        <v>558</v>
      </c>
      <c r="S133" s="23" t="s">
        <v>558</v>
      </c>
      <c r="T133" s="23" t="s">
        <v>558</v>
      </c>
      <c r="U133" s="23" t="s">
        <v>558</v>
      </c>
      <c r="V133" s="24" t="s">
        <v>558</v>
      </c>
    </row>
    <row r="134" spans="2:22" x14ac:dyDescent="0.2">
      <c r="B134" s="33" t="s">
        <v>101</v>
      </c>
      <c r="C134" s="18" t="s">
        <v>285</v>
      </c>
      <c r="D134" s="21" t="s">
        <v>286</v>
      </c>
      <c r="E134" s="23">
        <v>8.5214857975236702E-2</v>
      </c>
      <c r="F134" s="23">
        <v>0.15804806991988346</v>
      </c>
      <c r="G134" s="23">
        <v>0.15440640932265112</v>
      </c>
      <c r="H134" s="23">
        <v>0.28550619082301532</v>
      </c>
      <c r="I134" s="23">
        <v>0.17916970138383104</v>
      </c>
      <c r="J134" s="23">
        <v>0.10415149308084487</v>
      </c>
      <c r="K134" s="23">
        <v>3.3503277494537506E-2</v>
      </c>
      <c r="L134" s="23">
        <v>0</v>
      </c>
      <c r="M134" s="24">
        <v>6865</v>
      </c>
      <c r="N134" s="23">
        <v>0.1875</v>
      </c>
      <c r="O134" s="23">
        <v>0.21875</v>
      </c>
      <c r="P134" s="23">
        <v>9.375E-2</v>
      </c>
      <c r="Q134" s="23">
        <v>0.21875</v>
      </c>
      <c r="R134" s="23">
        <v>0.125</v>
      </c>
      <c r="S134" s="23">
        <v>9.375E-2</v>
      </c>
      <c r="T134" s="23">
        <v>6.25E-2</v>
      </c>
      <c r="U134" s="23">
        <v>0</v>
      </c>
      <c r="V134" s="24">
        <v>160</v>
      </c>
    </row>
    <row r="135" spans="2:22" x14ac:dyDescent="0.2">
      <c r="B135" s="33" t="s">
        <v>101</v>
      </c>
      <c r="C135" s="18" t="s">
        <v>462</v>
      </c>
      <c r="D135" s="21" t="s">
        <v>463</v>
      </c>
      <c r="E135" s="23" t="s">
        <v>558</v>
      </c>
      <c r="F135" s="23" t="s">
        <v>558</v>
      </c>
      <c r="G135" s="23" t="s">
        <v>558</v>
      </c>
      <c r="H135" s="23" t="s">
        <v>558</v>
      </c>
      <c r="I135" s="23" t="s">
        <v>558</v>
      </c>
      <c r="J135" s="23" t="s">
        <v>558</v>
      </c>
      <c r="K135" s="23" t="s">
        <v>558</v>
      </c>
      <c r="L135" s="23" t="s">
        <v>558</v>
      </c>
      <c r="M135" s="24" t="s">
        <v>558</v>
      </c>
      <c r="N135" s="23" t="s">
        <v>558</v>
      </c>
      <c r="O135" s="23" t="s">
        <v>558</v>
      </c>
      <c r="P135" s="23" t="s">
        <v>558</v>
      </c>
      <c r="Q135" s="23" t="s">
        <v>558</v>
      </c>
      <c r="R135" s="23" t="s">
        <v>558</v>
      </c>
      <c r="S135" s="23" t="s">
        <v>558</v>
      </c>
      <c r="T135" s="23" t="s">
        <v>558</v>
      </c>
      <c r="U135" s="23" t="s">
        <v>558</v>
      </c>
      <c r="V135" s="24" t="s">
        <v>558</v>
      </c>
    </row>
    <row r="136" spans="2:22" x14ac:dyDescent="0.2">
      <c r="B136" s="33" t="s">
        <v>101</v>
      </c>
      <c r="C136" s="18" t="s">
        <v>287</v>
      </c>
      <c r="D136" s="21" t="s">
        <v>288</v>
      </c>
      <c r="E136" s="23">
        <v>7.9395085066162566E-2</v>
      </c>
      <c r="F136" s="23">
        <v>0.12476370510396975</v>
      </c>
      <c r="G136" s="23">
        <v>0.21455576559546313</v>
      </c>
      <c r="H136" s="23">
        <v>0.27221172022684309</v>
      </c>
      <c r="I136" s="23">
        <v>0.18241965973534971</v>
      </c>
      <c r="J136" s="23">
        <v>9.6408317580340269E-2</v>
      </c>
      <c r="K136" s="23">
        <v>2.9300567107750471E-2</v>
      </c>
      <c r="L136" s="23">
        <v>0</v>
      </c>
      <c r="M136" s="24">
        <v>5290</v>
      </c>
      <c r="N136" s="23">
        <v>0.10526315789473684</v>
      </c>
      <c r="O136" s="23">
        <v>0.14473684210526316</v>
      </c>
      <c r="P136" s="23">
        <v>0.15789473684210525</v>
      </c>
      <c r="Q136" s="23">
        <v>0.26315789473684209</v>
      </c>
      <c r="R136" s="23">
        <v>0.18421052631578946</v>
      </c>
      <c r="S136" s="23">
        <v>0.10526315789473684</v>
      </c>
      <c r="T136" s="23">
        <v>3.9473684210526314E-2</v>
      </c>
      <c r="U136" s="23">
        <v>0</v>
      </c>
      <c r="V136" s="24">
        <v>380</v>
      </c>
    </row>
    <row r="137" spans="2:22" x14ac:dyDescent="0.2">
      <c r="B137" s="33" t="s">
        <v>101</v>
      </c>
      <c r="C137" s="18" t="s">
        <v>291</v>
      </c>
      <c r="D137" s="21" t="s">
        <v>292</v>
      </c>
      <c r="E137" s="23" t="s">
        <v>558</v>
      </c>
      <c r="F137" s="23" t="s">
        <v>558</v>
      </c>
      <c r="G137" s="23" t="s">
        <v>558</v>
      </c>
      <c r="H137" s="23" t="s">
        <v>558</v>
      </c>
      <c r="I137" s="23" t="s">
        <v>558</v>
      </c>
      <c r="J137" s="23" t="s">
        <v>558</v>
      </c>
      <c r="K137" s="23" t="s">
        <v>558</v>
      </c>
      <c r="L137" s="23" t="s">
        <v>558</v>
      </c>
      <c r="M137" s="24" t="s">
        <v>558</v>
      </c>
      <c r="N137" s="23" t="s">
        <v>558</v>
      </c>
      <c r="O137" s="23" t="s">
        <v>558</v>
      </c>
      <c r="P137" s="23" t="s">
        <v>558</v>
      </c>
      <c r="Q137" s="23" t="s">
        <v>558</v>
      </c>
      <c r="R137" s="23" t="s">
        <v>558</v>
      </c>
      <c r="S137" s="23" t="s">
        <v>558</v>
      </c>
      <c r="T137" s="23" t="s">
        <v>558</v>
      </c>
      <c r="U137" s="23" t="s">
        <v>558</v>
      </c>
      <c r="V137" s="24" t="s">
        <v>558</v>
      </c>
    </row>
    <row r="138" spans="2:22" x14ac:dyDescent="0.2">
      <c r="B138" s="33" t="s">
        <v>101</v>
      </c>
      <c r="C138" s="18" t="s">
        <v>464</v>
      </c>
      <c r="D138" s="21" t="s">
        <v>465</v>
      </c>
      <c r="E138" s="23" t="s">
        <v>558</v>
      </c>
      <c r="F138" s="23" t="s">
        <v>558</v>
      </c>
      <c r="G138" s="23" t="s">
        <v>558</v>
      </c>
      <c r="H138" s="23" t="s">
        <v>558</v>
      </c>
      <c r="I138" s="23" t="s">
        <v>558</v>
      </c>
      <c r="J138" s="23" t="s">
        <v>558</v>
      </c>
      <c r="K138" s="23" t="s">
        <v>558</v>
      </c>
      <c r="L138" s="23" t="s">
        <v>558</v>
      </c>
      <c r="M138" s="24" t="s">
        <v>558</v>
      </c>
      <c r="N138" s="23" t="s">
        <v>558</v>
      </c>
      <c r="O138" s="23" t="s">
        <v>558</v>
      </c>
      <c r="P138" s="23" t="s">
        <v>558</v>
      </c>
      <c r="Q138" s="23" t="s">
        <v>558</v>
      </c>
      <c r="R138" s="23" t="s">
        <v>558</v>
      </c>
      <c r="S138" s="23" t="s">
        <v>558</v>
      </c>
      <c r="T138" s="23" t="s">
        <v>558</v>
      </c>
      <c r="U138" s="23" t="s">
        <v>558</v>
      </c>
      <c r="V138" s="24" t="s">
        <v>558</v>
      </c>
    </row>
    <row r="139" spans="2:22" x14ac:dyDescent="0.2">
      <c r="B139" s="33" t="s">
        <v>110</v>
      </c>
      <c r="C139" s="18" t="s">
        <v>295</v>
      </c>
      <c r="D139" s="21" t="s">
        <v>296</v>
      </c>
      <c r="E139" s="23">
        <v>5.6801195814648729E-2</v>
      </c>
      <c r="F139" s="23">
        <v>8.4703537618335822E-2</v>
      </c>
      <c r="G139" s="23">
        <v>0.11310413552566019</v>
      </c>
      <c r="H139" s="23">
        <v>0.24215246636771301</v>
      </c>
      <c r="I139" s="23">
        <v>0.25460886895864476</v>
      </c>
      <c r="J139" s="23">
        <v>0.17887394120577976</v>
      </c>
      <c r="K139" s="23">
        <v>6.9755854509217743E-2</v>
      </c>
      <c r="L139" s="23">
        <v>0</v>
      </c>
      <c r="M139" s="24">
        <v>10035</v>
      </c>
      <c r="N139" s="23">
        <v>0</v>
      </c>
      <c r="O139" s="23">
        <v>0</v>
      </c>
      <c r="P139" s="23">
        <v>0</v>
      </c>
      <c r="Q139" s="23">
        <v>0.5</v>
      </c>
      <c r="R139" s="23">
        <v>0</v>
      </c>
      <c r="S139" s="23">
        <v>0</v>
      </c>
      <c r="T139" s="23">
        <v>0</v>
      </c>
      <c r="U139" s="23">
        <v>0</v>
      </c>
      <c r="V139" s="24">
        <v>10</v>
      </c>
    </row>
    <row r="140" spans="2:22" x14ac:dyDescent="0.2">
      <c r="B140" s="33" t="s">
        <v>110</v>
      </c>
      <c r="C140" s="18" t="s">
        <v>466</v>
      </c>
      <c r="D140" s="21" t="s">
        <v>467</v>
      </c>
      <c r="E140" s="23" t="s">
        <v>558</v>
      </c>
      <c r="F140" s="23" t="s">
        <v>558</v>
      </c>
      <c r="G140" s="23" t="s">
        <v>558</v>
      </c>
      <c r="H140" s="23" t="s">
        <v>558</v>
      </c>
      <c r="I140" s="23" t="s">
        <v>558</v>
      </c>
      <c r="J140" s="23" t="s">
        <v>558</v>
      </c>
      <c r="K140" s="23" t="s">
        <v>558</v>
      </c>
      <c r="L140" s="23" t="s">
        <v>558</v>
      </c>
      <c r="M140" s="24" t="s">
        <v>558</v>
      </c>
      <c r="N140" s="23" t="s">
        <v>558</v>
      </c>
      <c r="O140" s="23" t="s">
        <v>558</v>
      </c>
      <c r="P140" s="23" t="s">
        <v>558</v>
      </c>
      <c r="Q140" s="23" t="s">
        <v>558</v>
      </c>
      <c r="R140" s="23" t="s">
        <v>558</v>
      </c>
      <c r="S140" s="23" t="s">
        <v>558</v>
      </c>
      <c r="T140" s="23" t="s">
        <v>558</v>
      </c>
      <c r="U140" s="23" t="s">
        <v>558</v>
      </c>
      <c r="V140" s="24" t="s">
        <v>558</v>
      </c>
    </row>
    <row r="141" spans="2:22" x14ac:dyDescent="0.2">
      <c r="B141" s="33" t="s">
        <v>110</v>
      </c>
      <c r="C141" s="18" t="s">
        <v>468</v>
      </c>
      <c r="D141" s="21" t="s">
        <v>469</v>
      </c>
      <c r="E141" s="23" t="s">
        <v>558</v>
      </c>
      <c r="F141" s="23" t="s">
        <v>558</v>
      </c>
      <c r="G141" s="23" t="s">
        <v>558</v>
      </c>
      <c r="H141" s="23" t="s">
        <v>558</v>
      </c>
      <c r="I141" s="23" t="s">
        <v>558</v>
      </c>
      <c r="J141" s="23" t="s">
        <v>558</v>
      </c>
      <c r="K141" s="23" t="s">
        <v>558</v>
      </c>
      <c r="L141" s="23" t="s">
        <v>558</v>
      </c>
      <c r="M141" s="24" t="s">
        <v>558</v>
      </c>
      <c r="N141" s="23" t="s">
        <v>558</v>
      </c>
      <c r="O141" s="23" t="s">
        <v>558</v>
      </c>
      <c r="P141" s="23" t="s">
        <v>558</v>
      </c>
      <c r="Q141" s="23" t="s">
        <v>558</v>
      </c>
      <c r="R141" s="23" t="s">
        <v>558</v>
      </c>
      <c r="S141" s="23" t="s">
        <v>558</v>
      </c>
      <c r="T141" s="23" t="s">
        <v>558</v>
      </c>
      <c r="U141" s="23" t="s">
        <v>558</v>
      </c>
      <c r="V141" s="24" t="s">
        <v>558</v>
      </c>
    </row>
    <row r="142" spans="2:22" x14ac:dyDescent="0.2">
      <c r="B142" s="33" t="s">
        <v>110</v>
      </c>
      <c r="C142" s="18" t="s">
        <v>299</v>
      </c>
      <c r="D142" s="21" t="s">
        <v>300</v>
      </c>
      <c r="E142" s="23">
        <v>5.3830227743271224E-2</v>
      </c>
      <c r="F142" s="23">
        <v>0.13871635610766045</v>
      </c>
      <c r="G142" s="23">
        <v>0.15527950310559005</v>
      </c>
      <c r="H142" s="23">
        <v>0.29192546583850931</v>
      </c>
      <c r="I142" s="23">
        <v>0.21946169772256729</v>
      </c>
      <c r="J142" s="23">
        <v>9.5238095238095233E-2</v>
      </c>
      <c r="K142" s="23">
        <v>4.5548654244306416E-2</v>
      </c>
      <c r="L142" s="23">
        <v>0</v>
      </c>
      <c r="M142" s="24">
        <v>2415</v>
      </c>
      <c r="N142" s="23">
        <v>0</v>
      </c>
      <c r="O142" s="23">
        <v>5.5555555555555552E-2</v>
      </c>
      <c r="P142" s="23">
        <v>0.1111111111111111</v>
      </c>
      <c r="Q142" s="23">
        <v>0.3888888888888889</v>
      </c>
      <c r="R142" s="23">
        <v>0.27777777777777779</v>
      </c>
      <c r="S142" s="23">
        <v>0.1111111111111111</v>
      </c>
      <c r="T142" s="23">
        <v>5.5555555555555552E-2</v>
      </c>
      <c r="U142" s="23">
        <v>0</v>
      </c>
      <c r="V142" s="24">
        <v>90</v>
      </c>
    </row>
    <row r="143" spans="2:22" x14ac:dyDescent="0.2">
      <c r="B143" s="33" t="s">
        <v>110</v>
      </c>
      <c r="C143" s="18" t="s">
        <v>303</v>
      </c>
      <c r="D143" s="21" t="s">
        <v>304</v>
      </c>
      <c r="E143" s="23">
        <v>7.289293849658314E-2</v>
      </c>
      <c r="F143" s="23">
        <v>0.10193621867881549</v>
      </c>
      <c r="G143" s="23">
        <v>0.22665148063781321</v>
      </c>
      <c r="H143" s="23">
        <v>0.29271070615034167</v>
      </c>
      <c r="I143" s="23">
        <v>0.18963553530751709</v>
      </c>
      <c r="J143" s="23">
        <v>8.5421412300683369E-2</v>
      </c>
      <c r="K143" s="23">
        <v>3.0182232346241459E-2</v>
      </c>
      <c r="L143" s="23">
        <v>0</v>
      </c>
      <c r="M143" s="24">
        <v>8780</v>
      </c>
      <c r="N143" s="23">
        <v>9.6774193548387094E-2</v>
      </c>
      <c r="O143" s="23">
        <v>6.4516129032258063E-2</v>
      </c>
      <c r="P143" s="23">
        <v>0.18279569892473119</v>
      </c>
      <c r="Q143" s="23">
        <v>0.24731182795698925</v>
      </c>
      <c r="R143" s="23">
        <v>0.22580645161290322</v>
      </c>
      <c r="S143" s="23">
        <v>0.13978494623655913</v>
      </c>
      <c r="T143" s="23">
        <v>5.3763440860215055E-2</v>
      </c>
      <c r="U143" s="23">
        <v>0</v>
      </c>
      <c r="V143" s="24">
        <v>465</v>
      </c>
    </row>
    <row r="144" spans="2:22" x14ac:dyDescent="0.2">
      <c r="B144" s="33" t="s">
        <v>110</v>
      </c>
      <c r="C144" s="18" t="s">
        <v>305</v>
      </c>
      <c r="D144" s="21" t="s">
        <v>306</v>
      </c>
      <c r="E144" s="23">
        <v>0.10664335664335664</v>
      </c>
      <c r="F144" s="23">
        <v>0.11713286713286714</v>
      </c>
      <c r="G144" s="23">
        <v>0.14160839160839161</v>
      </c>
      <c r="H144" s="23">
        <v>0.26923076923076922</v>
      </c>
      <c r="I144" s="23">
        <v>0.1993006993006993</v>
      </c>
      <c r="J144" s="23">
        <v>0.12062937062937062</v>
      </c>
      <c r="K144" s="23">
        <v>4.72027972027972E-2</v>
      </c>
      <c r="L144" s="23">
        <v>0</v>
      </c>
      <c r="M144" s="24">
        <v>2860</v>
      </c>
      <c r="N144" s="23">
        <v>8.2191780821917804E-2</v>
      </c>
      <c r="O144" s="23">
        <v>8.2191780821917804E-2</v>
      </c>
      <c r="P144" s="23">
        <v>0.1095890410958904</v>
      </c>
      <c r="Q144" s="23">
        <v>0.31506849315068491</v>
      </c>
      <c r="R144" s="23">
        <v>0.19178082191780821</v>
      </c>
      <c r="S144" s="23">
        <v>0.15068493150684931</v>
      </c>
      <c r="T144" s="23">
        <v>6.8493150684931503E-2</v>
      </c>
      <c r="U144" s="23">
        <v>0</v>
      </c>
      <c r="V144" s="24">
        <v>365</v>
      </c>
    </row>
    <row r="145" spans="2:22" x14ac:dyDescent="0.2">
      <c r="B145" s="33" t="s">
        <v>110</v>
      </c>
      <c r="C145" s="18" t="s">
        <v>307</v>
      </c>
      <c r="D145" s="21" t="s">
        <v>308</v>
      </c>
      <c r="E145" s="23" t="s">
        <v>558</v>
      </c>
      <c r="F145" s="23" t="s">
        <v>558</v>
      </c>
      <c r="G145" s="23" t="s">
        <v>558</v>
      </c>
      <c r="H145" s="23" t="s">
        <v>558</v>
      </c>
      <c r="I145" s="23" t="s">
        <v>558</v>
      </c>
      <c r="J145" s="23" t="s">
        <v>558</v>
      </c>
      <c r="K145" s="23" t="s">
        <v>558</v>
      </c>
      <c r="L145" s="23" t="s">
        <v>558</v>
      </c>
      <c r="M145" s="24" t="s">
        <v>558</v>
      </c>
      <c r="N145" s="23" t="s">
        <v>558</v>
      </c>
      <c r="O145" s="23" t="s">
        <v>558</v>
      </c>
      <c r="P145" s="23" t="s">
        <v>558</v>
      </c>
      <c r="Q145" s="23" t="s">
        <v>558</v>
      </c>
      <c r="R145" s="23" t="s">
        <v>558</v>
      </c>
      <c r="S145" s="23" t="s">
        <v>558</v>
      </c>
      <c r="T145" s="23" t="s">
        <v>558</v>
      </c>
      <c r="U145" s="23" t="s">
        <v>558</v>
      </c>
      <c r="V145" s="24" t="s">
        <v>558</v>
      </c>
    </row>
    <row r="146" spans="2:22" x14ac:dyDescent="0.2">
      <c r="B146" s="33" t="s">
        <v>110</v>
      </c>
      <c r="C146" s="18" t="s">
        <v>311</v>
      </c>
      <c r="D146" s="21" t="s">
        <v>312</v>
      </c>
      <c r="E146" s="23">
        <v>2.9398040130657957E-2</v>
      </c>
      <c r="F146" s="23">
        <v>8.4461035930937942E-2</v>
      </c>
      <c r="G146" s="23">
        <v>0.19318712085860942</v>
      </c>
      <c r="H146" s="23">
        <v>0.35884274381707887</v>
      </c>
      <c r="I146" s="23">
        <v>0.21978534764349045</v>
      </c>
      <c r="J146" s="23">
        <v>8.1194587027531503E-2</v>
      </c>
      <c r="K146" s="23">
        <v>3.3131124591693886E-2</v>
      </c>
      <c r="L146" s="23">
        <v>0</v>
      </c>
      <c r="M146" s="24">
        <v>10715</v>
      </c>
      <c r="N146" s="23" t="s">
        <v>558</v>
      </c>
      <c r="O146" s="23" t="s">
        <v>558</v>
      </c>
      <c r="P146" s="23" t="s">
        <v>558</v>
      </c>
      <c r="Q146" s="23" t="s">
        <v>558</v>
      </c>
      <c r="R146" s="23" t="s">
        <v>558</v>
      </c>
      <c r="S146" s="23" t="s">
        <v>558</v>
      </c>
      <c r="T146" s="23" t="s">
        <v>558</v>
      </c>
      <c r="U146" s="23" t="s">
        <v>558</v>
      </c>
      <c r="V146" s="24" t="s">
        <v>558</v>
      </c>
    </row>
    <row r="147" spans="2:22" x14ac:dyDescent="0.2">
      <c r="B147" s="33" t="s">
        <v>110</v>
      </c>
      <c r="C147" s="18" t="s">
        <v>313</v>
      </c>
      <c r="D147" s="21" t="s">
        <v>314</v>
      </c>
      <c r="E147" s="23" t="s">
        <v>558</v>
      </c>
      <c r="F147" s="23" t="s">
        <v>558</v>
      </c>
      <c r="G147" s="23" t="s">
        <v>558</v>
      </c>
      <c r="H147" s="23" t="s">
        <v>558</v>
      </c>
      <c r="I147" s="23" t="s">
        <v>558</v>
      </c>
      <c r="J147" s="23" t="s">
        <v>558</v>
      </c>
      <c r="K147" s="23" t="s">
        <v>558</v>
      </c>
      <c r="L147" s="23" t="s">
        <v>558</v>
      </c>
      <c r="M147" s="24" t="s">
        <v>558</v>
      </c>
      <c r="N147" s="23" t="s">
        <v>558</v>
      </c>
      <c r="O147" s="23" t="s">
        <v>558</v>
      </c>
      <c r="P147" s="23" t="s">
        <v>558</v>
      </c>
      <c r="Q147" s="23" t="s">
        <v>558</v>
      </c>
      <c r="R147" s="23" t="s">
        <v>558</v>
      </c>
      <c r="S147" s="23" t="s">
        <v>558</v>
      </c>
      <c r="T147" s="23" t="s">
        <v>558</v>
      </c>
      <c r="U147" s="23" t="s">
        <v>558</v>
      </c>
      <c r="V147" s="24" t="s">
        <v>558</v>
      </c>
    </row>
    <row r="148" spans="2:22" x14ac:dyDescent="0.2">
      <c r="B148" s="33" t="s">
        <v>110</v>
      </c>
      <c r="C148" s="18" t="s">
        <v>470</v>
      </c>
      <c r="D148" s="21" t="s">
        <v>471</v>
      </c>
      <c r="E148" s="23">
        <v>3.2021957913998172E-2</v>
      </c>
      <c r="F148" s="23">
        <v>6.0384263494967977E-2</v>
      </c>
      <c r="G148" s="23">
        <v>0.13906678865507777</v>
      </c>
      <c r="H148" s="23">
        <v>0.28545288197621227</v>
      </c>
      <c r="I148" s="23">
        <v>0.24702653247941445</v>
      </c>
      <c r="J148" s="23">
        <v>0.16834400731930466</v>
      </c>
      <c r="K148" s="23">
        <v>6.7703568161024699E-2</v>
      </c>
      <c r="L148" s="23">
        <v>0</v>
      </c>
      <c r="M148" s="24">
        <v>5465</v>
      </c>
      <c r="N148" s="23">
        <v>4.9019607843137254E-2</v>
      </c>
      <c r="O148" s="23">
        <v>5.8823529411764705E-2</v>
      </c>
      <c r="P148" s="23">
        <v>0.12745098039215685</v>
      </c>
      <c r="Q148" s="23">
        <v>0.29411764705882354</v>
      </c>
      <c r="R148" s="23">
        <v>0.26470588235294118</v>
      </c>
      <c r="S148" s="23">
        <v>0.15686274509803921</v>
      </c>
      <c r="T148" s="23">
        <v>5.8823529411764705E-2</v>
      </c>
      <c r="U148" s="23">
        <v>0</v>
      </c>
      <c r="V148" s="24">
        <v>510</v>
      </c>
    </row>
    <row r="149" spans="2:22" x14ac:dyDescent="0.2">
      <c r="B149" s="33" t="s">
        <v>110</v>
      </c>
      <c r="C149" s="18" t="s">
        <v>315</v>
      </c>
      <c r="D149" s="21" t="s">
        <v>316</v>
      </c>
      <c r="E149" s="23" t="s">
        <v>558</v>
      </c>
      <c r="F149" s="23" t="s">
        <v>558</v>
      </c>
      <c r="G149" s="23" t="s">
        <v>558</v>
      </c>
      <c r="H149" s="23" t="s">
        <v>558</v>
      </c>
      <c r="I149" s="23" t="s">
        <v>558</v>
      </c>
      <c r="J149" s="23" t="s">
        <v>558</v>
      </c>
      <c r="K149" s="23" t="s">
        <v>558</v>
      </c>
      <c r="L149" s="23" t="s">
        <v>558</v>
      </c>
      <c r="M149" s="24" t="s">
        <v>558</v>
      </c>
      <c r="N149" s="23" t="s">
        <v>558</v>
      </c>
      <c r="O149" s="23" t="s">
        <v>558</v>
      </c>
      <c r="P149" s="23" t="s">
        <v>558</v>
      </c>
      <c r="Q149" s="23" t="s">
        <v>558</v>
      </c>
      <c r="R149" s="23" t="s">
        <v>558</v>
      </c>
      <c r="S149" s="23" t="s">
        <v>558</v>
      </c>
      <c r="T149" s="23" t="s">
        <v>558</v>
      </c>
      <c r="U149" s="23" t="s">
        <v>558</v>
      </c>
      <c r="V149" s="24" t="s">
        <v>558</v>
      </c>
    </row>
    <row r="150" spans="2:22" x14ac:dyDescent="0.2">
      <c r="B150" s="33" t="s">
        <v>110</v>
      </c>
      <c r="C150" s="18" t="s">
        <v>472</v>
      </c>
      <c r="D150" s="21" t="s">
        <v>473</v>
      </c>
      <c r="E150" s="23">
        <v>8.4033613445378158E-2</v>
      </c>
      <c r="F150" s="23">
        <v>0.1484593837535014</v>
      </c>
      <c r="G150" s="23">
        <v>0.11484593837535013</v>
      </c>
      <c r="H150" s="23">
        <v>0.24929971988795518</v>
      </c>
      <c r="I150" s="23">
        <v>0.20168067226890757</v>
      </c>
      <c r="J150" s="23">
        <v>0.1484593837535014</v>
      </c>
      <c r="K150" s="23">
        <v>5.3221288515406161E-2</v>
      </c>
      <c r="L150" s="23">
        <v>0</v>
      </c>
      <c r="M150" s="24">
        <v>1785</v>
      </c>
      <c r="N150" s="23" t="s">
        <v>603</v>
      </c>
      <c r="O150" s="23" t="s">
        <v>603</v>
      </c>
      <c r="P150" s="23" t="s">
        <v>603</v>
      </c>
      <c r="Q150" s="23" t="s">
        <v>603</v>
      </c>
      <c r="R150" s="23" t="s">
        <v>603</v>
      </c>
      <c r="S150" s="23" t="s">
        <v>603</v>
      </c>
      <c r="T150" s="23" t="s">
        <v>603</v>
      </c>
      <c r="U150" s="23" t="s">
        <v>603</v>
      </c>
      <c r="V150" s="24" t="s">
        <v>603</v>
      </c>
    </row>
    <row r="151" spans="2:22" x14ac:dyDescent="0.2">
      <c r="B151" s="33" t="s">
        <v>110</v>
      </c>
      <c r="C151" s="18" t="s">
        <v>317</v>
      </c>
      <c r="D151" s="21" t="s">
        <v>318</v>
      </c>
      <c r="E151" s="23" t="s">
        <v>558</v>
      </c>
      <c r="F151" s="23" t="s">
        <v>558</v>
      </c>
      <c r="G151" s="23" t="s">
        <v>558</v>
      </c>
      <c r="H151" s="23" t="s">
        <v>558</v>
      </c>
      <c r="I151" s="23" t="s">
        <v>558</v>
      </c>
      <c r="J151" s="23" t="s">
        <v>558</v>
      </c>
      <c r="K151" s="23" t="s">
        <v>558</v>
      </c>
      <c r="L151" s="23" t="s">
        <v>558</v>
      </c>
      <c r="M151" s="24" t="s">
        <v>558</v>
      </c>
      <c r="N151" s="23" t="s">
        <v>558</v>
      </c>
      <c r="O151" s="23" t="s">
        <v>558</v>
      </c>
      <c r="P151" s="23" t="s">
        <v>558</v>
      </c>
      <c r="Q151" s="23" t="s">
        <v>558</v>
      </c>
      <c r="R151" s="23" t="s">
        <v>558</v>
      </c>
      <c r="S151" s="23" t="s">
        <v>558</v>
      </c>
      <c r="T151" s="23" t="s">
        <v>558</v>
      </c>
      <c r="U151" s="23" t="s">
        <v>558</v>
      </c>
      <c r="V151" s="24" t="s">
        <v>558</v>
      </c>
    </row>
    <row r="152" spans="2:22" x14ac:dyDescent="0.2">
      <c r="B152" s="33" t="s">
        <v>110</v>
      </c>
      <c r="C152" s="18" t="s">
        <v>474</v>
      </c>
      <c r="D152" s="21" t="s">
        <v>475</v>
      </c>
      <c r="E152" s="23" t="s">
        <v>558</v>
      </c>
      <c r="F152" s="23" t="s">
        <v>558</v>
      </c>
      <c r="G152" s="23" t="s">
        <v>558</v>
      </c>
      <c r="H152" s="23" t="s">
        <v>558</v>
      </c>
      <c r="I152" s="23" t="s">
        <v>558</v>
      </c>
      <c r="J152" s="23" t="s">
        <v>558</v>
      </c>
      <c r="K152" s="23" t="s">
        <v>558</v>
      </c>
      <c r="L152" s="23" t="s">
        <v>558</v>
      </c>
      <c r="M152" s="24" t="s">
        <v>558</v>
      </c>
      <c r="N152" s="23" t="s">
        <v>558</v>
      </c>
      <c r="O152" s="23" t="s">
        <v>558</v>
      </c>
      <c r="P152" s="23" t="s">
        <v>558</v>
      </c>
      <c r="Q152" s="23" t="s">
        <v>558</v>
      </c>
      <c r="R152" s="23" t="s">
        <v>558</v>
      </c>
      <c r="S152" s="23" t="s">
        <v>558</v>
      </c>
      <c r="T152" s="23" t="s">
        <v>558</v>
      </c>
      <c r="U152" s="23" t="s">
        <v>558</v>
      </c>
      <c r="V152" s="24" t="s">
        <v>558</v>
      </c>
    </row>
    <row r="153" spans="2:22" x14ac:dyDescent="0.2">
      <c r="B153" s="33" t="s">
        <v>110</v>
      </c>
      <c r="C153" s="18" t="s">
        <v>319</v>
      </c>
      <c r="D153" s="21" t="s">
        <v>320</v>
      </c>
      <c r="E153" s="23">
        <v>9.8130841121495324E-2</v>
      </c>
      <c r="F153" s="23">
        <v>7.9439252336448593E-2</v>
      </c>
      <c r="G153" s="23">
        <v>0.14485981308411214</v>
      </c>
      <c r="H153" s="23">
        <v>0.30373831775700932</v>
      </c>
      <c r="I153" s="23">
        <v>0.22897196261682243</v>
      </c>
      <c r="J153" s="23">
        <v>0.10280373831775701</v>
      </c>
      <c r="K153" s="23">
        <v>4.6728971962616821E-2</v>
      </c>
      <c r="L153" s="23">
        <v>0</v>
      </c>
      <c r="M153" s="24">
        <v>1070</v>
      </c>
      <c r="N153" s="23">
        <v>0.13043478260869565</v>
      </c>
      <c r="O153" s="23">
        <v>0.13043478260869565</v>
      </c>
      <c r="P153" s="23">
        <v>0.17391304347826086</v>
      </c>
      <c r="Q153" s="23">
        <v>0.30434782608695654</v>
      </c>
      <c r="R153" s="23">
        <v>0.21739130434782608</v>
      </c>
      <c r="S153" s="23">
        <v>4.3478260869565216E-2</v>
      </c>
      <c r="T153" s="23">
        <v>0</v>
      </c>
      <c r="U153" s="23">
        <v>0</v>
      </c>
      <c r="V153" s="24">
        <v>115</v>
      </c>
    </row>
    <row r="154" spans="2:22" x14ac:dyDescent="0.2">
      <c r="B154" s="33" t="s">
        <v>110</v>
      </c>
      <c r="C154" s="18" t="s">
        <v>321</v>
      </c>
      <c r="D154" s="21" t="s">
        <v>322</v>
      </c>
      <c r="E154" s="23">
        <v>0.15950920245398773</v>
      </c>
      <c r="F154" s="23">
        <v>0.10838445807770961</v>
      </c>
      <c r="G154" s="23">
        <v>0.12269938650306748</v>
      </c>
      <c r="H154" s="23">
        <v>0.29856850715746419</v>
      </c>
      <c r="I154" s="23">
        <v>0.19222903885480572</v>
      </c>
      <c r="J154" s="23">
        <v>9.4069529652351741E-2</v>
      </c>
      <c r="K154" s="23">
        <v>2.4539877300613498E-2</v>
      </c>
      <c r="L154" s="23">
        <v>0</v>
      </c>
      <c r="M154" s="24">
        <v>2445</v>
      </c>
      <c r="N154" s="23">
        <v>0.1</v>
      </c>
      <c r="O154" s="23">
        <v>0</v>
      </c>
      <c r="P154" s="23">
        <v>0</v>
      </c>
      <c r="Q154" s="23">
        <v>0.4</v>
      </c>
      <c r="R154" s="23">
        <v>0.2</v>
      </c>
      <c r="S154" s="23">
        <v>0.2</v>
      </c>
      <c r="T154" s="23">
        <v>0.1</v>
      </c>
      <c r="U154" s="23">
        <v>0</v>
      </c>
      <c r="V154" s="24">
        <v>50</v>
      </c>
    </row>
    <row r="155" spans="2:22" x14ac:dyDescent="0.2">
      <c r="B155" s="33" t="s">
        <v>110</v>
      </c>
      <c r="C155" s="18" t="s">
        <v>323</v>
      </c>
      <c r="D155" s="21" t="s">
        <v>324</v>
      </c>
      <c r="E155" s="23">
        <v>5.736137667304015E-2</v>
      </c>
      <c r="F155" s="23">
        <v>0.10325047801147227</v>
      </c>
      <c r="G155" s="23">
        <v>0.12045889101338432</v>
      </c>
      <c r="H155" s="23">
        <v>0.18546845124282982</v>
      </c>
      <c r="I155" s="23">
        <v>0.24091778202676864</v>
      </c>
      <c r="J155" s="23">
        <v>0.18929254302103252</v>
      </c>
      <c r="K155" s="23">
        <v>0.10325047801147227</v>
      </c>
      <c r="L155" s="23">
        <v>0</v>
      </c>
      <c r="M155" s="24">
        <v>2615</v>
      </c>
      <c r="N155" s="23">
        <v>3.5714285714285712E-2</v>
      </c>
      <c r="O155" s="23">
        <v>3.5714285714285712E-2</v>
      </c>
      <c r="P155" s="23">
        <v>0.10714285714285714</v>
      </c>
      <c r="Q155" s="23">
        <v>0.14285714285714285</v>
      </c>
      <c r="R155" s="23">
        <v>0.21428571428571427</v>
      </c>
      <c r="S155" s="23">
        <v>0.32142857142857145</v>
      </c>
      <c r="T155" s="23">
        <v>0.10714285714285714</v>
      </c>
      <c r="U155" s="23">
        <v>0</v>
      </c>
      <c r="V155" s="24">
        <v>140</v>
      </c>
    </row>
    <row r="156" spans="2:22" x14ac:dyDescent="0.2">
      <c r="B156" s="33" t="s">
        <v>110</v>
      </c>
      <c r="C156" s="18" t="s">
        <v>325</v>
      </c>
      <c r="D156" s="21" t="s">
        <v>326</v>
      </c>
      <c r="E156" s="23">
        <v>7.7302631578947373E-2</v>
      </c>
      <c r="F156" s="23">
        <v>0.12171052631578948</v>
      </c>
      <c r="G156" s="23">
        <v>0.13980263157894737</v>
      </c>
      <c r="H156" s="23">
        <v>0.25328947368421051</v>
      </c>
      <c r="I156" s="23">
        <v>0.21875</v>
      </c>
      <c r="J156" s="23">
        <v>0.13980263157894737</v>
      </c>
      <c r="K156" s="23">
        <v>4.9342105263157895E-2</v>
      </c>
      <c r="L156" s="23">
        <v>0</v>
      </c>
      <c r="M156" s="24">
        <v>3040</v>
      </c>
      <c r="N156" s="23">
        <v>8.9743589743589744E-2</v>
      </c>
      <c r="O156" s="23">
        <v>7.6923076923076927E-2</v>
      </c>
      <c r="P156" s="23">
        <v>0.14102564102564102</v>
      </c>
      <c r="Q156" s="23">
        <v>0.25641025641025639</v>
      </c>
      <c r="R156" s="23">
        <v>0.20512820512820512</v>
      </c>
      <c r="S156" s="23">
        <v>0.17948717948717949</v>
      </c>
      <c r="T156" s="23">
        <v>5.128205128205128E-2</v>
      </c>
      <c r="U156" s="23">
        <v>0</v>
      </c>
      <c r="V156" s="24">
        <v>390</v>
      </c>
    </row>
    <row r="157" spans="2:22" x14ac:dyDescent="0.2">
      <c r="B157" s="33" t="s">
        <v>110</v>
      </c>
      <c r="C157" s="18" t="s">
        <v>327</v>
      </c>
      <c r="D157" s="21" t="s">
        <v>328</v>
      </c>
      <c r="E157" s="23" t="s">
        <v>558</v>
      </c>
      <c r="F157" s="23" t="s">
        <v>558</v>
      </c>
      <c r="G157" s="23" t="s">
        <v>558</v>
      </c>
      <c r="H157" s="23" t="s">
        <v>558</v>
      </c>
      <c r="I157" s="23" t="s">
        <v>558</v>
      </c>
      <c r="J157" s="23" t="s">
        <v>558</v>
      </c>
      <c r="K157" s="23" t="s">
        <v>558</v>
      </c>
      <c r="L157" s="23" t="s">
        <v>558</v>
      </c>
      <c r="M157" s="24" t="s">
        <v>558</v>
      </c>
      <c r="N157" s="23" t="s">
        <v>558</v>
      </c>
      <c r="O157" s="23" t="s">
        <v>558</v>
      </c>
      <c r="P157" s="23" t="s">
        <v>558</v>
      </c>
      <c r="Q157" s="23" t="s">
        <v>558</v>
      </c>
      <c r="R157" s="23" t="s">
        <v>558</v>
      </c>
      <c r="S157" s="23" t="s">
        <v>558</v>
      </c>
      <c r="T157" s="23" t="s">
        <v>558</v>
      </c>
      <c r="U157" s="23" t="s">
        <v>558</v>
      </c>
      <c r="V157" s="24" t="s">
        <v>558</v>
      </c>
    </row>
    <row r="158" spans="2:22" x14ac:dyDescent="0.2">
      <c r="B158" s="33" t="s">
        <v>110</v>
      </c>
      <c r="C158" s="18" t="s">
        <v>329</v>
      </c>
      <c r="D158" s="21" t="s">
        <v>330</v>
      </c>
      <c r="E158" s="23">
        <v>6.4516129032258063E-2</v>
      </c>
      <c r="F158" s="23">
        <v>0.16633064516129031</v>
      </c>
      <c r="G158" s="23">
        <v>0.13810483870967741</v>
      </c>
      <c r="H158" s="23">
        <v>0.27318548387096775</v>
      </c>
      <c r="I158" s="23">
        <v>0.19153225806451613</v>
      </c>
      <c r="J158" s="23">
        <v>0.11794354838709678</v>
      </c>
      <c r="K158" s="23">
        <v>4.8387096774193547E-2</v>
      </c>
      <c r="L158" s="23">
        <v>0</v>
      </c>
      <c r="M158" s="24">
        <v>4960</v>
      </c>
      <c r="N158" s="23">
        <v>0.1038961038961039</v>
      </c>
      <c r="O158" s="23">
        <v>0.11688311688311688</v>
      </c>
      <c r="P158" s="23">
        <v>7.792207792207792E-2</v>
      </c>
      <c r="Q158" s="23">
        <v>0.2857142857142857</v>
      </c>
      <c r="R158" s="23">
        <v>0.19480519480519481</v>
      </c>
      <c r="S158" s="23">
        <v>0.14285714285714285</v>
      </c>
      <c r="T158" s="23">
        <v>6.4935064935064929E-2</v>
      </c>
      <c r="U158" s="23">
        <v>0</v>
      </c>
      <c r="V158" s="24">
        <v>385</v>
      </c>
    </row>
    <row r="159" spans="2:22" x14ac:dyDescent="0.2">
      <c r="B159" s="33" t="s">
        <v>117</v>
      </c>
      <c r="C159" s="18" t="s">
        <v>331</v>
      </c>
      <c r="D159" s="21" t="s">
        <v>332</v>
      </c>
      <c r="E159" s="23" t="s">
        <v>558</v>
      </c>
      <c r="F159" s="23" t="s">
        <v>558</v>
      </c>
      <c r="G159" s="23" t="s">
        <v>558</v>
      </c>
      <c r="H159" s="23" t="s">
        <v>558</v>
      </c>
      <c r="I159" s="23" t="s">
        <v>558</v>
      </c>
      <c r="J159" s="23" t="s">
        <v>558</v>
      </c>
      <c r="K159" s="23" t="s">
        <v>558</v>
      </c>
      <c r="L159" s="23" t="s">
        <v>558</v>
      </c>
      <c r="M159" s="24" t="s">
        <v>558</v>
      </c>
      <c r="N159" s="23" t="s">
        <v>558</v>
      </c>
      <c r="O159" s="23" t="s">
        <v>558</v>
      </c>
      <c r="P159" s="23" t="s">
        <v>558</v>
      </c>
      <c r="Q159" s="23" t="s">
        <v>558</v>
      </c>
      <c r="R159" s="23" t="s">
        <v>558</v>
      </c>
      <c r="S159" s="23" t="s">
        <v>558</v>
      </c>
      <c r="T159" s="23" t="s">
        <v>558</v>
      </c>
      <c r="U159" s="23" t="s">
        <v>558</v>
      </c>
      <c r="V159" s="24" t="s">
        <v>558</v>
      </c>
    </row>
    <row r="160" spans="2:22" x14ac:dyDescent="0.2">
      <c r="B160" s="33" t="s">
        <v>117</v>
      </c>
      <c r="C160" s="18" t="s">
        <v>476</v>
      </c>
      <c r="D160" s="21" t="s">
        <v>477</v>
      </c>
      <c r="E160" s="23" t="s">
        <v>558</v>
      </c>
      <c r="F160" s="23" t="s">
        <v>558</v>
      </c>
      <c r="G160" s="23" t="s">
        <v>558</v>
      </c>
      <c r="H160" s="23" t="s">
        <v>558</v>
      </c>
      <c r="I160" s="23" t="s">
        <v>558</v>
      </c>
      <c r="J160" s="23" t="s">
        <v>558</v>
      </c>
      <c r="K160" s="23" t="s">
        <v>558</v>
      </c>
      <c r="L160" s="23" t="s">
        <v>558</v>
      </c>
      <c r="M160" s="24" t="s">
        <v>558</v>
      </c>
      <c r="N160" s="23" t="s">
        <v>558</v>
      </c>
      <c r="O160" s="23" t="s">
        <v>558</v>
      </c>
      <c r="P160" s="23" t="s">
        <v>558</v>
      </c>
      <c r="Q160" s="23" t="s">
        <v>558</v>
      </c>
      <c r="R160" s="23" t="s">
        <v>558</v>
      </c>
      <c r="S160" s="23" t="s">
        <v>558</v>
      </c>
      <c r="T160" s="23" t="s">
        <v>558</v>
      </c>
      <c r="U160" s="23" t="s">
        <v>558</v>
      </c>
      <c r="V160" s="24" t="s">
        <v>558</v>
      </c>
    </row>
    <row r="161" spans="2:22" x14ac:dyDescent="0.2">
      <c r="B161" s="33" t="s">
        <v>117</v>
      </c>
      <c r="C161" s="18" t="s">
        <v>478</v>
      </c>
      <c r="D161" s="21" t="s">
        <v>479</v>
      </c>
      <c r="E161" s="23">
        <v>6.0714285714285714E-2</v>
      </c>
      <c r="F161" s="23">
        <v>0.19285714285714287</v>
      </c>
      <c r="G161" s="23">
        <v>0.13928571428571429</v>
      </c>
      <c r="H161" s="23">
        <v>0.20357142857142857</v>
      </c>
      <c r="I161" s="23">
        <v>0.22142857142857142</v>
      </c>
      <c r="J161" s="23">
        <v>0.12142857142857143</v>
      </c>
      <c r="K161" s="23">
        <v>6.4285714285714279E-2</v>
      </c>
      <c r="L161" s="23">
        <v>0</v>
      </c>
      <c r="M161" s="24">
        <v>1400</v>
      </c>
      <c r="N161" s="23" t="s">
        <v>52</v>
      </c>
      <c r="O161" s="23" t="s">
        <v>52</v>
      </c>
      <c r="P161" s="23" t="s">
        <v>52</v>
      </c>
      <c r="Q161" s="23" t="s">
        <v>52</v>
      </c>
      <c r="R161" s="23" t="s">
        <v>52</v>
      </c>
      <c r="S161" s="23" t="s">
        <v>52</v>
      </c>
      <c r="T161" s="23" t="s">
        <v>52</v>
      </c>
      <c r="U161" s="23" t="s">
        <v>52</v>
      </c>
      <c r="V161" s="24">
        <v>0</v>
      </c>
    </row>
    <row r="162" spans="2:22" x14ac:dyDescent="0.2">
      <c r="B162" s="33" t="s">
        <v>117</v>
      </c>
      <c r="C162" s="18" t="s">
        <v>480</v>
      </c>
      <c r="D162" s="21" t="s">
        <v>481</v>
      </c>
      <c r="E162" s="23" t="s">
        <v>558</v>
      </c>
      <c r="F162" s="23" t="s">
        <v>558</v>
      </c>
      <c r="G162" s="23" t="s">
        <v>558</v>
      </c>
      <c r="H162" s="23" t="s">
        <v>558</v>
      </c>
      <c r="I162" s="23" t="s">
        <v>558</v>
      </c>
      <c r="J162" s="23" t="s">
        <v>558</v>
      </c>
      <c r="K162" s="23" t="s">
        <v>558</v>
      </c>
      <c r="L162" s="23" t="s">
        <v>558</v>
      </c>
      <c r="M162" s="24" t="s">
        <v>558</v>
      </c>
      <c r="N162" s="23" t="s">
        <v>558</v>
      </c>
      <c r="O162" s="23" t="s">
        <v>558</v>
      </c>
      <c r="P162" s="23" t="s">
        <v>558</v>
      </c>
      <c r="Q162" s="23" t="s">
        <v>558</v>
      </c>
      <c r="R162" s="23" t="s">
        <v>558</v>
      </c>
      <c r="S162" s="23" t="s">
        <v>558</v>
      </c>
      <c r="T162" s="23" t="s">
        <v>558</v>
      </c>
      <c r="U162" s="23" t="s">
        <v>558</v>
      </c>
      <c r="V162" s="24" t="s">
        <v>558</v>
      </c>
    </row>
    <row r="163" spans="2:22" x14ac:dyDescent="0.2">
      <c r="B163" s="33" t="s">
        <v>117</v>
      </c>
      <c r="C163" s="18" t="s">
        <v>333</v>
      </c>
      <c r="D163" s="21" t="s">
        <v>334</v>
      </c>
      <c r="E163" s="23">
        <v>7.1310116086235484E-2</v>
      </c>
      <c r="F163" s="23">
        <v>0.16086235489220563</v>
      </c>
      <c r="G163" s="23">
        <v>0.14427860696517414</v>
      </c>
      <c r="H163" s="23">
        <v>0.25538971807628524</v>
      </c>
      <c r="I163" s="23">
        <v>0.21393034825870647</v>
      </c>
      <c r="J163" s="23">
        <v>0.10281923714759536</v>
      </c>
      <c r="K163" s="23">
        <v>5.140961857379768E-2</v>
      </c>
      <c r="L163" s="23">
        <v>0</v>
      </c>
      <c r="M163" s="24">
        <v>3015</v>
      </c>
      <c r="N163" s="23" t="s">
        <v>558</v>
      </c>
      <c r="O163" s="23" t="s">
        <v>558</v>
      </c>
      <c r="P163" s="23" t="s">
        <v>558</v>
      </c>
      <c r="Q163" s="23" t="s">
        <v>558</v>
      </c>
      <c r="R163" s="23" t="s">
        <v>558</v>
      </c>
      <c r="S163" s="23" t="s">
        <v>558</v>
      </c>
      <c r="T163" s="23" t="s">
        <v>558</v>
      </c>
      <c r="U163" s="23" t="s">
        <v>558</v>
      </c>
      <c r="V163" s="24" t="s">
        <v>558</v>
      </c>
    </row>
    <row r="164" spans="2:22" x14ac:dyDescent="0.2">
      <c r="B164" s="33" t="s">
        <v>117</v>
      </c>
      <c r="C164" s="18" t="s">
        <v>335</v>
      </c>
      <c r="D164" s="21" t="s">
        <v>336</v>
      </c>
      <c r="E164" s="23">
        <v>9.0670170827858082E-2</v>
      </c>
      <c r="F164" s="23">
        <v>0.14060446780551905</v>
      </c>
      <c r="G164" s="23">
        <v>0.12483574244415244</v>
      </c>
      <c r="H164" s="23">
        <v>0.26412614980289095</v>
      </c>
      <c r="I164" s="23">
        <v>0.22339027595269381</v>
      </c>
      <c r="J164" s="23">
        <v>0.11563731931668857</v>
      </c>
      <c r="K164" s="23">
        <v>4.2049934296977662E-2</v>
      </c>
      <c r="L164" s="23">
        <v>0</v>
      </c>
      <c r="M164" s="24">
        <v>3805</v>
      </c>
      <c r="N164" s="23">
        <v>0.12280701754385964</v>
      </c>
      <c r="O164" s="23">
        <v>0.10526315789473684</v>
      </c>
      <c r="P164" s="23">
        <v>8.771929824561403E-2</v>
      </c>
      <c r="Q164" s="23">
        <v>0.2807017543859649</v>
      </c>
      <c r="R164" s="23">
        <v>0.22807017543859648</v>
      </c>
      <c r="S164" s="23">
        <v>0.14035087719298245</v>
      </c>
      <c r="T164" s="23">
        <v>3.5087719298245612E-2</v>
      </c>
      <c r="U164" s="23">
        <v>0</v>
      </c>
      <c r="V164" s="24">
        <v>285</v>
      </c>
    </row>
    <row r="165" spans="2:22" x14ac:dyDescent="0.2">
      <c r="B165" s="33" t="s">
        <v>117</v>
      </c>
      <c r="C165" s="18" t="s">
        <v>337</v>
      </c>
      <c r="D165" s="21" t="s">
        <v>338</v>
      </c>
      <c r="E165" s="23">
        <v>9.2682926829268292E-2</v>
      </c>
      <c r="F165" s="23">
        <v>0.12747967479674796</v>
      </c>
      <c r="G165" s="23">
        <v>0.14959349593495935</v>
      </c>
      <c r="H165" s="23">
        <v>0.26276422764227642</v>
      </c>
      <c r="I165" s="23">
        <v>0.18829268292682927</v>
      </c>
      <c r="J165" s="23">
        <v>0.12552845528455284</v>
      </c>
      <c r="K165" s="23">
        <v>5.3333333333333337E-2</v>
      </c>
      <c r="L165" s="23">
        <v>0</v>
      </c>
      <c r="M165" s="24">
        <v>15375</v>
      </c>
      <c r="N165" s="23" t="s">
        <v>558</v>
      </c>
      <c r="O165" s="23" t="s">
        <v>558</v>
      </c>
      <c r="P165" s="23" t="s">
        <v>558</v>
      </c>
      <c r="Q165" s="23" t="s">
        <v>558</v>
      </c>
      <c r="R165" s="23" t="s">
        <v>558</v>
      </c>
      <c r="S165" s="23" t="s">
        <v>558</v>
      </c>
      <c r="T165" s="23" t="s">
        <v>558</v>
      </c>
      <c r="U165" s="23" t="s">
        <v>558</v>
      </c>
      <c r="V165" s="24" t="s">
        <v>558</v>
      </c>
    </row>
    <row r="166" spans="2:22" x14ac:dyDescent="0.2">
      <c r="B166" s="33" t="s">
        <v>117</v>
      </c>
      <c r="C166" s="18" t="s">
        <v>339</v>
      </c>
      <c r="D166" s="21" t="s">
        <v>340</v>
      </c>
      <c r="E166" s="23">
        <v>6.5351418002466091E-2</v>
      </c>
      <c r="F166" s="23">
        <v>0.14673242909987669</v>
      </c>
      <c r="G166" s="23">
        <v>0.1282367447595561</v>
      </c>
      <c r="H166" s="23">
        <v>0.25893958076448831</v>
      </c>
      <c r="I166" s="23">
        <v>0.21578298397040691</v>
      </c>
      <c r="J166" s="23">
        <v>0.13316892725030827</v>
      </c>
      <c r="K166" s="23">
        <v>5.1787916152897656E-2</v>
      </c>
      <c r="L166" s="23">
        <v>0</v>
      </c>
      <c r="M166" s="24">
        <v>4055</v>
      </c>
      <c r="N166" s="23">
        <v>1.9230769230769232E-2</v>
      </c>
      <c r="O166" s="23">
        <v>3.8461538461538464E-2</v>
      </c>
      <c r="P166" s="23">
        <v>9.6153846153846159E-2</v>
      </c>
      <c r="Q166" s="23">
        <v>0.32692307692307693</v>
      </c>
      <c r="R166" s="23">
        <v>0.26923076923076922</v>
      </c>
      <c r="S166" s="23">
        <v>0.19230769230769232</v>
      </c>
      <c r="T166" s="23">
        <v>7.6923076923076927E-2</v>
      </c>
      <c r="U166" s="23">
        <v>0</v>
      </c>
      <c r="V166" s="24">
        <v>260</v>
      </c>
    </row>
    <row r="167" spans="2:22" x14ac:dyDescent="0.2">
      <c r="B167" s="33" t="s">
        <v>117</v>
      </c>
      <c r="C167" s="18" t="s">
        <v>341</v>
      </c>
      <c r="D167" s="21" t="s">
        <v>482</v>
      </c>
      <c r="E167" s="23" t="s">
        <v>558</v>
      </c>
      <c r="F167" s="23" t="s">
        <v>558</v>
      </c>
      <c r="G167" s="23" t="s">
        <v>558</v>
      </c>
      <c r="H167" s="23" t="s">
        <v>558</v>
      </c>
      <c r="I167" s="23" t="s">
        <v>558</v>
      </c>
      <c r="J167" s="23" t="s">
        <v>558</v>
      </c>
      <c r="K167" s="23" t="s">
        <v>558</v>
      </c>
      <c r="L167" s="23" t="s">
        <v>558</v>
      </c>
      <c r="M167" s="24" t="s">
        <v>558</v>
      </c>
      <c r="N167" s="23" t="s">
        <v>558</v>
      </c>
      <c r="O167" s="23" t="s">
        <v>558</v>
      </c>
      <c r="P167" s="23" t="s">
        <v>558</v>
      </c>
      <c r="Q167" s="23" t="s">
        <v>558</v>
      </c>
      <c r="R167" s="23" t="s">
        <v>558</v>
      </c>
      <c r="S167" s="23" t="s">
        <v>558</v>
      </c>
      <c r="T167" s="23" t="s">
        <v>558</v>
      </c>
      <c r="U167" s="23" t="s">
        <v>558</v>
      </c>
      <c r="V167" s="24" t="s">
        <v>558</v>
      </c>
    </row>
    <row r="168" spans="2:22" x14ac:dyDescent="0.2">
      <c r="B168" s="33" t="s">
        <v>117</v>
      </c>
      <c r="C168" s="18" t="s">
        <v>343</v>
      </c>
      <c r="D168" s="21" t="s">
        <v>344</v>
      </c>
      <c r="E168" s="23" t="s">
        <v>558</v>
      </c>
      <c r="F168" s="23" t="s">
        <v>558</v>
      </c>
      <c r="G168" s="23" t="s">
        <v>558</v>
      </c>
      <c r="H168" s="23" t="s">
        <v>558</v>
      </c>
      <c r="I168" s="23" t="s">
        <v>558</v>
      </c>
      <c r="J168" s="23" t="s">
        <v>558</v>
      </c>
      <c r="K168" s="23" t="s">
        <v>558</v>
      </c>
      <c r="L168" s="23" t="s">
        <v>558</v>
      </c>
      <c r="M168" s="24" t="s">
        <v>558</v>
      </c>
      <c r="N168" s="23" t="s">
        <v>558</v>
      </c>
      <c r="O168" s="23" t="s">
        <v>558</v>
      </c>
      <c r="P168" s="23" t="s">
        <v>558</v>
      </c>
      <c r="Q168" s="23" t="s">
        <v>558</v>
      </c>
      <c r="R168" s="23" t="s">
        <v>558</v>
      </c>
      <c r="S168" s="23" t="s">
        <v>558</v>
      </c>
      <c r="T168" s="23" t="s">
        <v>558</v>
      </c>
      <c r="U168" s="23" t="s">
        <v>558</v>
      </c>
      <c r="V168" s="24" t="s">
        <v>558</v>
      </c>
    </row>
    <row r="169" spans="2:22" x14ac:dyDescent="0.2">
      <c r="B169" s="33" t="s">
        <v>117</v>
      </c>
      <c r="C169" s="18" t="s">
        <v>483</v>
      </c>
      <c r="D169" s="21" t="s">
        <v>484</v>
      </c>
      <c r="E169" s="23" t="s">
        <v>52</v>
      </c>
      <c r="F169" s="23" t="s">
        <v>52</v>
      </c>
      <c r="G169" s="23" t="s">
        <v>52</v>
      </c>
      <c r="H169" s="23" t="s">
        <v>52</v>
      </c>
      <c r="I169" s="23" t="s">
        <v>52</v>
      </c>
      <c r="J169" s="23" t="s">
        <v>52</v>
      </c>
      <c r="K169" s="23" t="s">
        <v>52</v>
      </c>
      <c r="L169" s="23" t="s">
        <v>52</v>
      </c>
      <c r="M169" s="24">
        <v>0</v>
      </c>
      <c r="N169" s="23" t="s">
        <v>558</v>
      </c>
      <c r="O169" s="23" t="s">
        <v>558</v>
      </c>
      <c r="P169" s="23" t="s">
        <v>558</v>
      </c>
      <c r="Q169" s="23" t="s">
        <v>558</v>
      </c>
      <c r="R169" s="23" t="s">
        <v>558</v>
      </c>
      <c r="S169" s="23" t="s">
        <v>558</v>
      </c>
      <c r="T169" s="23" t="s">
        <v>558</v>
      </c>
      <c r="U169" s="23" t="s">
        <v>558</v>
      </c>
      <c r="V169" s="24" t="s">
        <v>558</v>
      </c>
    </row>
    <row r="170" spans="2:22" x14ac:dyDescent="0.2">
      <c r="B170" s="33" t="s">
        <v>117</v>
      </c>
      <c r="C170" s="18" t="s">
        <v>345</v>
      </c>
      <c r="D170" s="21" t="s">
        <v>346</v>
      </c>
      <c r="E170" s="23" t="s">
        <v>558</v>
      </c>
      <c r="F170" s="23" t="s">
        <v>558</v>
      </c>
      <c r="G170" s="23" t="s">
        <v>558</v>
      </c>
      <c r="H170" s="23" t="s">
        <v>558</v>
      </c>
      <c r="I170" s="23" t="s">
        <v>558</v>
      </c>
      <c r="J170" s="23" t="s">
        <v>558</v>
      </c>
      <c r="K170" s="23" t="s">
        <v>558</v>
      </c>
      <c r="L170" s="23" t="s">
        <v>558</v>
      </c>
      <c r="M170" s="24" t="s">
        <v>558</v>
      </c>
      <c r="N170" s="23" t="s">
        <v>558</v>
      </c>
      <c r="O170" s="23" t="s">
        <v>558</v>
      </c>
      <c r="P170" s="23" t="s">
        <v>558</v>
      </c>
      <c r="Q170" s="23" t="s">
        <v>558</v>
      </c>
      <c r="R170" s="23" t="s">
        <v>558</v>
      </c>
      <c r="S170" s="23" t="s">
        <v>558</v>
      </c>
      <c r="T170" s="23" t="s">
        <v>558</v>
      </c>
      <c r="U170" s="23" t="s">
        <v>558</v>
      </c>
      <c r="V170" s="24" t="s">
        <v>558</v>
      </c>
    </row>
    <row r="171" spans="2:22" x14ac:dyDescent="0.2">
      <c r="B171" s="33" t="s">
        <v>117</v>
      </c>
      <c r="C171" s="18" t="s">
        <v>485</v>
      </c>
      <c r="D171" s="21" t="s">
        <v>486</v>
      </c>
      <c r="E171" s="23" t="s">
        <v>558</v>
      </c>
      <c r="F171" s="23" t="s">
        <v>558</v>
      </c>
      <c r="G171" s="23" t="s">
        <v>558</v>
      </c>
      <c r="H171" s="23" t="s">
        <v>558</v>
      </c>
      <c r="I171" s="23" t="s">
        <v>558</v>
      </c>
      <c r="J171" s="23" t="s">
        <v>558</v>
      </c>
      <c r="K171" s="23" t="s">
        <v>558</v>
      </c>
      <c r="L171" s="23" t="s">
        <v>558</v>
      </c>
      <c r="M171" s="24" t="s">
        <v>558</v>
      </c>
      <c r="N171" s="23" t="s">
        <v>558</v>
      </c>
      <c r="O171" s="23" t="s">
        <v>558</v>
      </c>
      <c r="P171" s="23" t="s">
        <v>558</v>
      </c>
      <c r="Q171" s="23" t="s">
        <v>558</v>
      </c>
      <c r="R171" s="23" t="s">
        <v>558</v>
      </c>
      <c r="S171" s="23" t="s">
        <v>558</v>
      </c>
      <c r="T171" s="23" t="s">
        <v>558</v>
      </c>
      <c r="U171" s="23" t="s">
        <v>558</v>
      </c>
      <c r="V171" s="24" t="s">
        <v>558</v>
      </c>
    </row>
    <row r="172" spans="2:22" x14ac:dyDescent="0.2">
      <c r="B172" s="33" t="s">
        <v>117</v>
      </c>
      <c r="C172" s="18" t="s">
        <v>347</v>
      </c>
      <c r="D172" s="21" t="s">
        <v>348</v>
      </c>
      <c r="E172" s="23">
        <v>9.22266139657444E-2</v>
      </c>
      <c r="F172" s="23">
        <v>0.11857707509881422</v>
      </c>
      <c r="G172" s="23">
        <v>0.13833992094861661</v>
      </c>
      <c r="H172" s="23">
        <v>0.24110671936758893</v>
      </c>
      <c r="I172" s="23">
        <v>0.2134387351778656</v>
      </c>
      <c r="J172" s="23">
        <v>0.13175230566534915</v>
      </c>
      <c r="K172" s="23">
        <v>6.4558629776021087E-2</v>
      </c>
      <c r="L172" s="23">
        <v>0</v>
      </c>
      <c r="M172" s="24">
        <v>3795</v>
      </c>
      <c r="N172" s="23">
        <v>7.8947368421052627E-2</v>
      </c>
      <c r="O172" s="23">
        <v>9.2105263157894732E-2</v>
      </c>
      <c r="P172" s="23">
        <v>0.11842105263157894</v>
      </c>
      <c r="Q172" s="23">
        <v>0.21052631578947367</v>
      </c>
      <c r="R172" s="23">
        <v>0.21052631578947367</v>
      </c>
      <c r="S172" s="23">
        <v>0.17105263157894737</v>
      </c>
      <c r="T172" s="23">
        <v>0.11842105263157894</v>
      </c>
      <c r="U172" s="23">
        <v>0</v>
      </c>
      <c r="V172" s="24">
        <v>380</v>
      </c>
    </row>
    <row r="173" spans="2:22" x14ac:dyDescent="0.2">
      <c r="B173" s="33" t="s">
        <v>117</v>
      </c>
      <c r="C173" s="18" t="s">
        <v>349</v>
      </c>
      <c r="D173" s="21" t="s">
        <v>350</v>
      </c>
      <c r="E173" s="23">
        <v>0.13043478260869565</v>
      </c>
      <c r="F173" s="23">
        <v>9.1164095371669002E-2</v>
      </c>
      <c r="G173" s="23">
        <v>0.1458625525946704</v>
      </c>
      <c r="H173" s="23">
        <v>0.32538569424964936</v>
      </c>
      <c r="I173" s="23">
        <v>0.20196353436185133</v>
      </c>
      <c r="J173" s="23">
        <v>7.7138849929873771E-2</v>
      </c>
      <c r="K173" s="23">
        <v>2.6647966339410939E-2</v>
      </c>
      <c r="L173" s="23">
        <v>0</v>
      </c>
      <c r="M173" s="24">
        <v>3565</v>
      </c>
      <c r="N173" s="23" t="s">
        <v>558</v>
      </c>
      <c r="O173" s="23" t="s">
        <v>558</v>
      </c>
      <c r="P173" s="23" t="s">
        <v>558</v>
      </c>
      <c r="Q173" s="23" t="s">
        <v>558</v>
      </c>
      <c r="R173" s="23" t="s">
        <v>558</v>
      </c>
      <c r="S173" s="23" t="s">
        <v>558</v>
      </c>
      <c r="T173" s="23" t="s">
        <v>558</v>
      </c>
      <c r="U173" s="23" t="s">
        <v>558</v>
      </c>
      <c r="V173" s="24" t="s">
        <v>558</v>
      </c>
    </row>
    <row r="174" spans="2:22" x14ac:dyDescent="0.2">
      <c r="B174" s="33" t="s">
        <v>117</v>
      </c>
      <c r="C174" s="18" t="s">
        <v>487</v>
      </c>
      <c r="D174" s="21" t="s">
        <v>488</v>
      </c>
      <c r="E174" s="23" t="s">
        <v>558</v>
      </c>
      <c r="F174" s="23" t="s">
        <v>558</v>
      </c>
      <c r="G174" s="23" t="s">
        <v>558</v>
      </c>
      <c r="H174" s="23" t="s">
        <v>558</v>
      </c>
      <c r="I174" s="23" t="s">
        <v>558</v>
      </c>
      <c r="J174" s="23" t="s">
        <v>558</v>
      </c>
      <c r="K174" s="23" t="s">
        <v>558</v>
      </c>
      <c r="L174" s="23" t="s">
        <v>558</v>
      </c>
      <c r="M174" s="24" t="s">
        <v>558</v>
      </c>
      <c r="N174" s="23" t="s">
        <v>558</v>
      </c>
      <c r="O174" s="23" t="s">
        <v>558</v>
      </c>
      <c r="P174" s="23" t="s">
        <v>558</v>
      </c>
      <c r="Q174" s="23" t="s">
        <v>558</v>
      </c>
      <c r="R174" s="23" t="s">
        <v>558</v>
      </c>
      <c r="S174" s="23" t="s">
        <v>558</v>
      </c>
      <c r="T174" s="23" t="s">
        <v>558</v>
      </c>
      <c r="U174" s="23" t="s">
        <v>558</v>
      </c>
      <c r="V174" s="24" t="s">
        <v>558</v>
      </c>
    </row>
    <row r="175" spans="2:22" x14ac:dyDescent="0.2">
      <c r="B175" s="33" t="s">
        <v>117</v>
      </c>
      <c r="C175" s="18" t="s">
        <v>353</v>
      </c>
      <c r="D175" s="21" t="s">
        <v>354</v>
      </c>
      <c r="E175" s="23">
        <v>6.4952638700947224E-2</v>
      </c>
      <c r="F175" s="23">
        <v>0.14343707713125844</v>
      </c>
      <c r="G175" s="23">
        <v>0.14073071718538566</v>
      </c>
      <c r="H175" s="23">
        <v>0.23815967523680651</v>
      </c>
      <c r="I175" s="23">
        <v>0.20568335588633288</v>
      </c>
      <c r="J175" s="23">
        <v>0.13802435723951287</v>
      </c>
      <c r="K175" s="23">
        <v>6.9012178619756434E-2</v>
      </c>
      <c r="L175" s="23">
        <v>0</v>
      </c>
      <c r="M175" s="24">
        <v>3695</v>
      </c>
      <c r="N175" s="23">
        <v>7.8947368421052627E-2</v>
      </c>
      <c r="O175" s="23">
        <v>7.8947368421052627E-2</v>
      </c>
      <c r="P175" s="23">
        <v>0.10526315789473684</v>
      </c>
      <c r="Q175" s="23">
        <v>0.23684210526315788</v>
      </c>
      <c r="R175" s="23">
        <v>0.26315789473684209</v>
      </c>
      <c r="S175" s="23">
        <v>0.13157894736842105</v>
      </c>
      <c r="T175" s="23">
        <v>0.13157894736842105</v>
      </c>
      <c r="U175" s="23">
        <v>0</v>
      </c>
      <c r="V175" s="24">
        <v>190</v>
      </c>
    </row>
    <row r="176" spans="2:22" x14ac:dyDescent="0.2">
      <c r="B176" s="33" t="s">
        <v>117</v>
      </c>
      <c r="C176" s="18" t="s">
        <v>489</v>
      </c>
      <c r="D176" s="21" t="s">
        <v>490</v>
      </c>
      <c r="E176" s="23">
        <v>6.6875653082549641E-2</v>
      </c>
      <c r="F176" s="23">
        <v>0.12225705329153605</v>
      </c>
      <c r="G176" s="23">
        <v>0.17345872518286312</v>
      </c>
      <c r="H176" s="23">
        <v>0.30094043887147337</v>
      </c>
      <c r="I176" s="23">
        <v>0.19853709508881923</v>
      </c>
      <c r="J176" s="23">
        <v>0.10240334378265413</v>
      </c>
      <c r="K176" s="23">
        <v>3.5527690700104496E-2</v>
      </c>
      <c r="L176" s="23">
        <v>0</v>
      </c>
      <c r="M176" s="24">
        <v>4785</v>
      </c>
      <c r="N176" s="23" t="s">
        <v>558</v>
      </c>
      <c r="O176" s="23" t="s">
        <v>558</v>
      </c>
      <c r="P176" s="23" t="s">
        <v>558</v>
      </c>
      <c r="Q176" s="23" t="s">
        <v>558</v>
      </c>
      <c r="R176" s="23" t="s">
        <v>558</v>
      </c>
      <c r="S176" s="23" t="s">
        <v>558</v>
      </c>
      <c r="T176" s="23" t="s">
        <v>558</v>
      </c>
      <c r="U176" s="23" t="s">
        <v>558</v>
      </c>
      <c r="V176" s="24" t="s">
        <v>558</v>
      </c>
    </row>
    <row r="177" spans="2:22" x14ac:dyDescent="0.2">
      <c r="B177" s="33" t="s">
        <v>117</v>
      </c>
      <c r="C177" s="18" t="s">
        <v>491</v>
      </c>
      <c r="D177" s="21" t="s">
        <v>492</v>
      </c>
      <c r="E177" s="23" t="s">
        <v>558</v>
      </c>
      <c r="F177" s="23" t="s">
        <v>558</v>
      </c>
      <c r="G177" s="23" t="s">
        <v>558</v>
      </c>
      <c r="H177" s="23" t="s">
        <v>558</v>
      </c>
      <c r="I177" s="23" t="s">
        <v>558</v>
      </c>
      <c r="J177" s="23" t="s">
        <v>558</v>
      </c>
      <c r="K177" s="23" t="s">
        <v>558</v>
      </c>
      <c r="L177" s="23" t="s">
        <v>558</v>
      </c>
      <c r="M177" s="24" t="s">
        <v>558</v>
      </c>
      <c r="N177" s="23" t="s">
        <v>558</v>
      </c>
      <c r="O177" s="23" t="s">
        <v>558</v>
      </c>
      <c r="P177" s="23" t="s">
        <v>558</v>
      </c>
      <c r="Q177" s="23" t="s">
        <v>558</v>
      </c>
      <c r="R177" s="23" t="s">
        <v>558</v>
      </c>
      <c r="S177" s="23" t="s">
        <v>558</v>
      </c>
      <c r="T177" s="23" t="s">
        <v>558</v>
      </c>
      <c r="U177" s="23" t="s">
        <v>558</v>
      </c>
      <c r="V177" s="24" t="s">
        <v>558</v>
      </c>
    </row>
    <row r="178" spans="2:22" x14ac:dyDescent="0.2">
      <c r="B178" s="33" t="s">
        <v>117</v>
      </c>
      <c r="C178" s="18" t="s">
        <v>493</v>
      </c>
      <c r="D178" s="21" t="s">
        <v>494</v>
      </c>
      <c r="E178" s="23">
        <v>6.7256637168141592E-2</v>
      </c>
      <c r="F178" s="23">
        <v>0.13451327433628318</v>
      </c>
      <c r="G178" s="23">
        <v>0.13451327433628318</v>
      </c>
      <c r="H178" s="23">
        <v>0.20707964601769913</v>
      </c>
      <c r="I178" s="23">
        <v>0.23362831858407079</v>
      </c>
      <c r="J178" s="23">
        <v>0.15044247787610621</v>
      </c>
      <c r="K178" s="23">
        <v>7.4336283185840707E-2</v>
      </c>
      <c r="L178" s="23">
        <v>0</v>
      </c>
      <c r="M178" s="24">
        <v>2825</v>
      </c>
      <c r="N178" s="23">
        <v>0.05</v>
      </c>
      <c r="O178" s="23">
        <v>0.1</v>
      </c>
      <c r="P178" s="23">
        <v>0.1</v>
      </c>
      <c r="Q178" s="23">
        <v>0.22500000000000001</v>
      </c>
      <c r="R178" s="23">
        <v>0.22500000000000001</v>
      </c>
      <c r="S178" s="23">
        <v>0.2</v>
      </c>
      <c r="T178" s="23">
        <v>0.1</v>
      </c>
      <c r="U178" s="23">
        <v>0</v>
      </c>
      <c r="V178" s="24">
        <v>200</v>
      </c>
    </row>
    <row r="179" spans="2:22" x14ac:dyDescent="0.2">
      <c r="B179" s="33" t="s">
        <v>117</v>
      </c>
      <c r="C179" s="18" t="s">
        <v>495</v>
      </c>
      <c r="D179" s="21" t="s">
        <v>496</v>
      </c>
      <c r="E179" s="23">
        <v>7.3664825046040522E-2</v>
      </c>
      <c r="F179" s="23">
        <v>0.12246777163904236</v>
      </c>
      <c r="G179" s="23">
        <v>0.15469613259668508</v>
      </c>
      <c r="H179" s="23">
        <v>0.27348066298342544</v>
      </c>
      <c r="I179" s="23">
        <v>0.21639042357274402</v>
      </c>
      <c r="J179" s="23">
        <v>0.1141804788213628</v>
      </c>
      <c r="K179" s="23">
        <v>4.5119705340699819E-2</v>
      </c>
      <c r="L179" s="23">
        <v>0</v>
      </c>
      <c r="M179" s="24">
        <v>5430</v>
      </c>
      <c r="N179" s="23" t="s">
        <v>558</v>
      </c>
      <c r="O179" s="23" t="s">
        <v>558</v>
      </c>
      <c r="P179" s="23" t="s">
        <v>558</v>
      </c>
      <c r="Q179" s="23" t="s">
        <v>558</v>
      </c>
      <c r="R179" s="23" t="s">
        <v>558</v>
      </c>
      <c r="S179" s="23" t="s">
        <v>558</v>
      </c>
      <c r="T179" s="23" t="s">
        <v>558</v>
      </c>
      <c r="U179" s="23" t="s">
        <v>558</v>
      </c>
      <c r="V179" s="24" t="s">
        <v>558</v>
      </c>
    </row>
    <row r="180" spans="2:22" x14ac:dyDescent="0.2">
      <c r="B180" s="33" t="s">
        <v>117</v>
      </c>
      <c r="C180" s="18" t="s">
        <v>497</v>
      </c>
      <c r="D180" s="21" t="s">
        <v>498</v>
      </c>
      <c r="E180" s="23" t="s">
        <v>558</v>
      </c>
      <c r="F180" s="23" t="s">
        <v>558</v>
      </c>
      <c r="G180" s="23" t="s">
        <v>558</v>
      </c>
      <c r="H180" s="23" t="s">
        <v>558</v>
      </c>
      <c r="I180" s="23" t="s">
        <v>558</v>
      </c>
      <c r="J180" s="23" t="s">
        <v>558</v>
      </c>
      <c r="K180" s="23" t="s">
        <v>558</v>
      </c>
      <c r="L180" s="23" t="s">
        <v>558</v>
      </c>
      <c r="M180" s="24" t="s">
        <v>558</v>
      </c>
      <c r="N180" s="23" t="s">
        <v>558</v>
      </c>
      <c r="O180" s="23" t="s">
        <v>558</v>
      </c>
      <c r="P180" s="23" t="s">
        <v>558</v>
      </c>
      <c r="Q180" s="23" t="s">
        <v>558</v>
      </c>
      <c r="R180" s="23" t="s">
        <v>558</v>
      </c>
      <c r="S180" s="23" t="s">
        <v>558</v>
      </c>
      <c r="T180" s="23" t="s">
        <v>558</v>
      </c>
      <c r="U180" s="23" t="s">
        <v>558</v>
      </c>
      <c r="V180" s="24" t="s">
        <v>558</v>
      </c>
    </row>
    <row r="181" spans="2:22" x14ac:dyDescent="0.2">
      <c r="B181" s="33" t="s">
        <v>117</v>
      </c>
      <c r="C181" s="18" t="s">
        <v>363</v>
      </c>
      <c r="D181" s="21" t="s">
        <v>364</v>
      </c>
      <c r="E181" s="23">
        <v>1.899441340782123E-2</v>
      </c>
      <c r="F181" s="23">
        <v>2.8491620111731845E-2</v>
      </c>
      <c r="G181" s="23">
        <v>0.16368715083798882</v>
      </c>
      <c r="H181" s="23">
        <v>0.34636871508379891</v>
      </c>
      <c r="I181" s="23">
        <v>0.25195530726256982</v>
      </c>
      <c r="J181" s="23">
        <v>0.12625698324022347</v>
      </c>
      <c r="K181" s="23">
        <v>6.4245810055865923E-2</v>
      </c>
      <c r="L181" s="23">
        <v>0</v>
      </c>
      <c r="M181" s="24">
        <v>8950</v>
      </c>
      <c r="N181" s="23">
        <v>3.3333333333333333E-2</v>
      </c>
      <c r="O181" s="23">
        <v>1.6666666666666666E-2</v>
      </c>
      <c r="P181" s="23">
        <v>0.11666666666666667</v>
      </c>
      <c r="Q181" s="23">
        <v>0.35833333333333334</v>
      </c>
      <c r="R181" s="23">
        <v>0.24166666666666667</v>
      </c>
      <c r="S181" s="23">
        <v>0.14166666666666666</v>
      </c>
      <c r="T181" s="23">
        <v>8.3333333333333329E-2</v>
      </c>
      <c r="U181" s="23">
        <v>0</v>
      </c>
      <c r="V181" s="24">
        <v>600</v>
      </c>
    </row>
    <row r="182" spans="2:22" x14ac:dyDescent="0.2">
      <c r="B182" s="33" t="s">
        <v>117</v>
      </c>
      <c r="C182" s="18" t="s">
        <v>499</v>
      </c>
      <c r="D182" s="21" t="s">
        <v>500</v>
      </c>
      <c r="E182" s="23" t="s">
        <v>558</v>
      </c>
      <c r="F182" s="23" t="s">
        <v>558</v>
      </c>
      <c r="G182" s="23" t="s">
        <v>558</v>
      </c>
      <c r="H182" s="23" t="s">
        <v>558</v>
      </c>
      <c r="I182" s="23" t="s">
        <v>558</v>
      </c>
      <c r="J182" s="23" t="s">
        <v>558</v>
      </c>
      <c r="K182" s="23" t="s">
        <v>558</v>
      </c>
      <c r="L182" s="23" t="s">
        <v>558</v>
      </c>
      <c r="M182" s="24" t="s">
        <v>558</v>
      </c>
      <c r="N182" s="23" t="s">
        <v>558</v>
      </c>
      <c r="O182" s="23" t="s">
        <v>558</v>
      </c>
      <c r="P182" s="23" t="s">
        <v>558</v>
      </c>
      <c r="Q182" s="23" t="s">
        <v>558</v>
      </c>
      <c r="R182" s="23" t="s">
        <v>558</v>
      </c>
      <c r="S182" s="23" t="s">
        <v>558</v>
      </c>
      <c r="T182" s="23" t="s">
        <v>558</v>
      </c>
      <c r="U182" s="23" t="s">
        <v>558</v>
      </c>
      <c r="V182" s="24" t="s">
        <v>558</v>
      </c>
    </row>
    <row r="183" spans="2:22" x14ac:dyDescent="0.2">
      <c r="B183" s="33" t="s">
        <v>117</v>
      </c>
      <c r="C183" s="18" t="s">
        <v>501</v>
      </c>
      <c r="D183" s="21" t="s">
        <v>502</v>
      </c>
      <c r="E183" s="23" t="s">
        <v>558</v>
      </c>
      <c r="F183" s="23" t="s">
        <v>558</v>
      </c>
      <c r="G183" s="23" t="s">
        <v>558</v>
      </c>
      <c r="H183" s="23" t="s">
        <v>558</v>
      </c>
      <c r="I183" s="23" t="s">
        <v>558</v>
      </c>
      <c r="J183" s="23" t="s">
        <v>558</v>
      </c>
      <c r="K183" s="23" t="s">
        <v>558</v>
      </c>
      <c r="L183" s="23" t="s">
        <v>558</v>
      </c>
      <c r="M183" s="24" t="s">
        <v>558</v>
      </c>
      <c r="N183" s="23" t="s">
        <v>558</v>
      </c>
      <c r="O183" s="23" t="s">
        <v>558</v>
      </c>
      <c r="P183" s="23" t="s">
        <v>558</v>
      </c>
      <c r="Q183" s="23" t="s">
        <v>558</v>
      </c>
      <c r="R183" s="23" t="s">
        <v>558</v>
      </c>
      <c r="S183" s="23" t="s">
        <v>558</v>
      </c>
      <c r="T183" s="23" t="s">
        <v>558</v>
      </c>
      <c r="U183" s="23" t="s">
        <v>558</v>
      </c>
      <c r="V183" s="24" t="s">
        <v>558</v>
      </c>
    </row>
    <row r="184" spans="2:22" x14ac:dyDescent="0.2">
      <c r="B184" s="33" t="s">
        <v>130</v>
      </c>
      <c r="C184" s="18" t="s">
        <v>503</v>
      </c>
      <c r="D184" s="21" t="s">
        <v>504</v>
      </c>
      <c r="E184" s="23">
        <v>5.7996485061511421E-2</v>
      </c>
      <c r="F184" s="23">
        <v>0.10193321616871705</v>
      </c>
      <c r="G184" s="23">
        <v>0.10896309314586995</v>
      </c>
      <c r="H184" s="23">
        <v>0.19859402460456943</v>
      </c>
      <c r="I184" s="23">
        <v>0.22495606326889278</v>
      </c>
      <c r="J184" s="23">
        <v>0.19156414762741653</v>
      </c>
      <c r="K184" s="23">
        <v>0.11599297012302284</v>
      </c>
      <c r="L184" s="23">
        <v>0</v>
      </c>
      <c r="M184" s="24">
        <v>2845</v>
      </c>
      <c r="N184" s="23" t="s">
        <v>558</v>
      </c>
      <c r="O184" s="23" t="s">
        <v>558</v>
      </c>
      <c r="P184" s="23" t="s">
        <v>558</v>
      </c>
      <c r="Q184" s="23" t="s">
        <v>558</v>
      </c>
      <c r="R184" s="23" t="s">
        <v>558</v>
      </c>
      <c r="S184" s="23" t="s">
        <v>558</v>
      </c>
      <c r="T184" s="23" t="s">
        <v>558</v>
      </c>
      <c r="U184" s="23" t="s">
        <v>558</v>
      </c>
      <c r="V184" s="24" t="s">
        <v>558</v>
      </c>
    </row>
    <row r="185" spans="2:22" x14ac:dyDescent="0.2">
      <c r="B185" s="33" t="s">
        <v>130</v>
      </c>
      <c r="C185" s="18" t="s">
        <v>505</v>
      </c>
      <c r="D185" s="21" t="s">
        <v>506</v>
      </c>
      <c r="E185" s="23" t="s">
        <v>558</v>
      </c>
      <c r="F185" s="23" t="s">
        <v>558</v>
      </c>
      <c r="G185" s="23" t="s">
        <v>558</v>
      </c>
      <c r="H185" s="23" t="s">
        <v>558</v>
      </c>
      <c r="I185" s="23" t="s">
        <v>558</v>
      </c>
      <c r="J185" s="23" t="s">
        <v>558</v>
      </c>
      <c r="K185" s="23" t="s">
        <v>558</v>
      </c>
      <c r="L185" s="23" t="s">
        <v>558</v>
      </c>
      <c r="M185" s="24" t="s">
        <v>558</v>
      </c>
      <c r="N185" s="23" t="s">
        <v>558</v>
      </c>
      <c r="O185" s="23" t="s">
        <v>558</v>
      </c>
      <c r="P185" s="23" t="s">
        <v>558</v>
      </c>
      <c r="Q185" s="23" t="s">
        <v>558</v>
      </c>
      <c r="R185" s="23" t="s">
        <v>558</v>
      </c>
      <c r="S185" s="23" t="s">
        <v>558</v>
      </c>
      <c r="T185" s="23" t="s">
        <v>558</v>
      </c>
      <c r="U185" s="23" t="s">
        <v>558</v>
      </c>
      <c r="V185" s="24" t="s">
        <v>558</v>
      </c>
    </row>
    <row r="186" spans="2:22" x14ac:dyDescent="0.2">
      <c r="B186" s="33" t="s">
        <v>130</v>
      </c>
      <c r="C186" s="18" t="s">
        <v>369</v>
      </c>
      <c r="D186" s="21" t="s">
        <v>370</v>
      </c>
      <c r="E186" s="23">
        <v>8.4481175390266297E-2</v>
      </c>
      <c r="F186" s="23">
        <v>0.13774104683195593</v>
      </c>
      <c r="G186" s="23">
        <v>0.14508723599632692</v>
      </c>
      <c r="H186" s="23">
        <v>0.29292929292929293</v>
      </c>
      <c r="I186" s="23">
        <v>0.21487603305785125</v>
      </c>
      <c r="J186" s="23">
        <v>8.7235996326905416E-2</v>
      </c>
      <c r="K186" s="23">
        <v>3.8567493112947659E-2</v>
      </c>
      <c r="L186" s="23">
        <v>0</v>
      </c>
      <c r="M186" s="24">
        <v>5445</v>
      </c>
      <c r="N186" s="23">
        <v>2.7397260273972601E-2</v>
      </c>
      <c r="O186" s="23">
        <v>4.1095890410958902E-2</v>
      </c>
      <c r="P186" s="23">
        <v>0.12328767123287671</v>
      </c>
      <c r="Q186" s="23">
        <v>0.41095890410958902</v>
      </c>
      <c r="R186" s="23">
        <v>0.26027397260273971</v>
      </c>
      <c r="S186" s="23">
        <v>8.2191780821917804E-2</v>
      </c>
      <c r="T186" s="23">
        <v>5.4794520547945202E-2</v>
      </c>
      <c r="U186" s="23">
        <v>0</v>
      </c>
      <c r="V186" s="24">
        <v>365</v>
      </c>
    </row>
    <row r="187" spans="2:22" x14ac:dyDescent="0.2">
      <c r="B187" s="33" t="s">
        <v>130</v>
      </c>
      <c r="C187" s="18" t="s">
        <v>373</v>
      </c>
      <c r="D187" s="21" t="s">
        <v>374</v>
      </c>
      <c r="E187" s="23">
        <v>4.2895442359249331E-2</v>
      </c>
      <c r="F187" s="23">
        <v>0.10991957104557641</v>
      </c>
      <c r="G187" s="23">
        <v>0.11528150134048257</v>
      </c>
      <c r="H187" s="23">
        <v>0.19302949061662197</v>
      </c>
      <c r="I187" s="23">
        <v>0.2359249329758713</v>
      </c>
      <c r="J187" s="23">
        <v>0.21715817694369974</v>
      </c>
      <c r="K187" s="23">
        <v>8.5790884718498661E-2</v>
      </c>
      <c r="L187" s="23">
        <v>0</v>
      </c>
      <c r="M187" s="24">
        <v>1865</v>
      </c>
      <c r="N187" s="23">
        <v>6.4516129032258063E-2</v>
      </c>
      <c r="O187" s="23">
        <v>6.4516129032258063E-2</v>
      </c>
      <c r="P187" s="23">
        <v>6.4516129032258063E-2</v>
      </c>
      <c r="Q187" s="23">
        <v>0.19354838709677419</v>
      </c>
      <c r="R187" s="23">
        <v>0.22580645161290322</v>
      </c>
      <c r="S187" s="23">
        <v>0.29032258064516131</v>
      </c>
      <c r="T187" s="23">
        <v>0.16129032258064516</v>
      </c>
      <c r="U187" s="23">
        <v>0</v>
      </c>
      <c r="V187" s="24">
        <v>155</v>
      </c>
    </row>
    <row r="188" spans="2:22" x14ac:dyDescent="0.2">
      <c r="B188" s="33" t="s">
        <v>130</v>
      </c>
      <c r="C188" s="18" t="s">
        <v>377</v>
      </c>
      <c r="D188" s="21" t="s">
        <v>378</v>
      </c>
      <c r="E188" s="23" t="s">
        <v>558</v>
      </c>
      <c r="F188" s="23" t="s">
        <v>558</v>
      </c>
      <c r="G188" s="23" t="s">
        <v>558</v>
      </c>
      <c r="H188" s="23" t="s">
        <v>558</v>
      </c>
      <c r="I188" s="23" t="s">
        <v>558</v>
      </c>
      <c r="J188" s="23" t="s">
        <v>558</v>
      </c>
      <c r="K188" s="23" t="s">
        <v>558</v>
      </c>
      <c r="L188" s="23" t="s">
        <v>558</v>
      </c>
      <c r="M188" s="24" t="s">
        <v>558</v>
      </c>
      <c r="N188" s="23" t="s">
        <v>558</v>
      </c>
      <c r="O188" s="23" t="s">
        <v>558</v>
      </c>
      <c r="P188" s="23" t="s">
        <v>558</v>
      </c>
      <c r="Q188" s="23" t="s">
        <v>558</v>
      </c>
      <c r="R188" s="23" t="s">
        <v>558</v>
      </c>
      <c r="S188" s="23" t="s">
        <v>558</v>
      </c>
      <c r="T188" s="23" t="s">
        <v>558</v>
      </c>
      <c r="U188" s="23" t="s">
        <v>558</v>
      </c>
      <c r="V188" s="24" t="s">
        <v>558</v>
      </c>
    </row>
    <row r="189" spans="2:22" x14ac:dyDescent="0.2">
      <c r="B189" s="33" t="s">
        <v>130</v>
      </c>
      <c r="C189" s="18" t="s">
        <v>381</v>
      </c>
      <c r="D189" s="21" t="s">
        <v>382</v>
      </c>
      <c r="E189" s="23">
        <v>6.1986084756483241E-2</v>
      </c>
      <c r="F189" s="23">
        <v>0.1265022137887413</v>
      </c>
      <c r="G189" s="23">
        <v>0.12270714737507907</v>
      </c>
      <c r="H189" s="23">
        <v>0.21505376344086022</v>
      </c>
      <c r="I189" s="23">
        <v>0.22327640733712839</v>
      </c>
      <c r="J189" s="23">
        <v>0.17077798861480076</v>
      </c>
      <c r="K189" s="23">
        <v>7.9696394686907021E-2</v>
      </c>
      <c r="L189" s="23">
        <v>0</v>
      </c>
      <c r="M189" s="24">
        <v>7905</v>
      </c>
      <c r="N189" s="23">
        <v>6.5934065934065936E-2</v>
      </c>
      <c r="O189" s="23">
        <v>8.7912087912087919E-2</v>
      </c>
      <c r="P189" s="23">
        <v>9.8901098901098897E-2</v>
      </c>
      <c r="Q189" s="23">
        <v>0.18681318681318682</v>
      </c>
      <c r="R189" s="23">
        <v>0.26373626373626374</v>
      </c>
      <c r="S189" s="23">
        <v>0.18681318681318682</v>
      </c>
      <c r="T189" s="23">
        <v>0.12087912087912088</v>
      </c>
      <c r="U189" s="23">
        <v>0</v>
      </c>
      <c r="V189" s="24">
        <v>455</v>
      </c>
    </row>
    <row r="190" spans="2:22" x14ac:dyDescent="0.2">
      <c r="B190" s="33" t="s">
        <v>130</v>
      </c>
      <c r="C190" s="18" t="s">
        <v>507</v>
      </c>
      <c r="D190" s="21" t="s">
        <v>508</v>
      </c>
      <c r="E190" s="23" t="s">
        <v>558</v>
      </c>
      <c r="F190" s="23" t="s">
        <v>558</v>
      </c>
      <c r="G190" s="23" t="s">
        <v>558</v>
      </c>
      <c r="H190" s="23" t="s">
        <v>558</v>
      </c>
      <c r="I190" s="23" t="s">
        <v>558</v>
      </c>
      <c r="J190" s="23" t="s">
        <v>558</v>
      </c>
      <c r="K190" s="23" t="s">
        <v>558</v>
      </c>
      <c r="L190" s="23" t="s">
        <v>558</v>
      </c>
      <c r="M190" s="24" t="s">
        <v>558</v>
      </c>
      <c r="N190" s="23" t="s">
        <v>558</v>
      </c>
      <c r="O190" s="23" t="s">
        <v>558</v>
      </c>
      <c r="P190" s="23" t="s">
        <v>558</v>
      </c>
      <c r="Q190" s="23" t="s">
        <v>558</v>
      </c>
      <c r="R190" s="23" t="s">
        <v>558</v>
      </c>
      <c r="S190" s="23" t="s">
        <v>558</v>
      </c>
      <c r="T190" s="23" t="s">
        <v>558</v>
      </c>
      <c r="U190" s="23" t="s">
        <v>558</v>
      </c>
      <c r="V190" s="24" t="s">
        <v>558</v>
      </c>
    </row>
    <row r="191" spans="2:22" x14ac:dyDescent="0.2">
      <c r="B191" s="33" t="s">
        <v>130</v>
      </c>
      <c r="C191" s="18" t="s">
        <v>509</v>
      </c>
      <c r="D191" s="21" t="s">
        <v>510</v>
      </c>
      <c r="E191" s="23">
        <v>5.4545454545454543E-2</v>
      </c>
      <c r="F191" s="23">
        <v>0.14545454545454545</v>
      </c>
      <c r="G191" s="23">
        <v>0.13506493506493505</v>
      </c>
      <c r="H191" s="23">
        <v>0.23116883116883116</v>
      </c>
      <c r="I191" s="23">
        <v>0.22077922077922077</v>
      </c>
      <c r="J191" s="23">
        <v>0.14545454545454545</v>
      </c>
      <c r="K191" s="23">
        <v>6.7532467532467527E-2</v>
      </c>
      <c r="L191" s="23">
        <v>0</v>
      </c>
      <c r="M191" s="24">
        <v>1925</v>
      </c>
      <c r="N191" s="23">
        <v>0</v>
      </c>
      <c r="O191" s="23">
        <v>0.14285714285714285</v>
      </c>
      <c r="P191" s="23">
        <v>0</v>
      </c>
      <c r="Q191" s="23">
        <v>0.2857142857142857</v>
      </c>
      <c r="R191" s="23">
        <v>0.14285714285714285</v>
      </c>
      <c r="S191" s="23">
        <v>0.14285714285714285</v>
      </c>
      <c r="T191" s="23">
        <v>0.14285714285714285</v>
      </c>
      <c r="U191" s="23">
        <v>0</v>
      </c>
      <c r="V191" s="24">
        <v>35</v>
      </c>
    </row>
    <row r="192" spans="2:22" x14ac:dyDescent="0.2">
      <c r="B192" s="33" t="s">
        <v>130</v>
      </c>
      <c r="C192" s="18" t="s">
        <v>383</v>
      </c>
      <c r="D192" s="21" t="s">
        <v>384</v>
      </c>
      <c r="E192" s="23">
        <v>3.951890034364261E-2</v>
      </c>
      <c r="F192" s="23">
        <v>0.14604810996563575</v>
      </c>
      <c r="G192" s="23">
        <v>0.11683848797250859</v>
      </c>
      <c r="H192" s="23">
        <v>0.22508591065292097</v>
      </c>
      <c r="I192" s="23">
        <v>0.23367697594501718</v>
      </c>
      <c r="J192" s="23">
        <v>0.17010309278350516</v>
      </c>
      <c r="K192" s="23">
        <v>7.0446735395189003E-2</v>
      </c>
      <c r="L192" s="23">
        <v>0</v>
      </c>
      <c r="M192" s="24">
        <v>2910</v>
      </c>
      <c r="N192" s="23">
        <v>9.0909090909090912E-2</v>
      </c>
      <c r="O192" s="23">
        <v>9.0909090909090912E-2</v>
      </c>
      <c r="P192" s="23">
        <v>0.11363636363636363</v>
      </c>
      <c r="Q192" s="23">
        <v>0.20454545454545456</v>
      </c>
      <c r="R192" s="23">
        <v>0.18181818181818182</v>
      </c>
      <c r="S192" s="23">
        <v>0.25</v>
      </c>
      <c r="T192" s="23">
        <v>9.0909090909090912E-2</v>
      </c>
      <c r="U192" s="23">
        <v>0</v>
      </c>
      <c r="V192" s="24">
        <v>220</v>
      </c>
    </row>
    <row r="193" spans="2:22" x14ac:dyDescent="0.2">
      <c r="B193" s="33" t="s">
        <v>130</v>
      </c>
      <c r="C193" s="18" t="s">
        <v>387</v>
      </c>
      <c r="D193" s="21" t="s">
        <v>388</v>
      </c>
      <c r="E193" s="23" t="s">
        <v>558</v>
      </c>
      <c r="F193" s="23" t="s">
        <v>558</v>
      </c>
      <c r="G193" s="23" t="s">
        <v>558</v>
      </c>
      <c r="H193" s="23" t="s">
        <v>558</v>
      </c>
      <c r="I193" s="23" t="s">
        <v>558</v>
      </c>
      <c r="J193" s="23" t="s">
        <v>558</v>
      </c>
      <c r="K193" s="23" t="s">
        <v>558</v>
      </c>
      <c r="L193" s="23" t="s">
        <v>558</v>
      </c>
      <c r="M193" s="24" t="s">
        <v>558</v>
      </c>
      <c r="N193" s="23" t="s">
        <v>558</v>
      </c>
      <c r="O193" s="23" t="s">
        <v>558</v>
      </c>
      <c r="P193" s="23" t="s">
        <v>558</v>
      </c>
      <c r="Q193" s="23" t="s">
        <v>558</v>
      </c>
      <c r="R193" s="23" t="s">
        <v>558</v>
      </c>
      <c r="S193" s="23" t="s">
        <v>558</v>
      </c>
      <c r="T193" s="23" t="s">
        <v>558</v>
      </c>
      <c r="U193" s="23" t="s">
        <v>558</v>
      </c>
      <c r="V193" s="24" t="s">
        <v>558</v>
      </c>
    </row>
    <row r="194" spans="2:22" x14ac:dyDescent="0.2">
      <c r="B194" s="33" t="s">
        <v>130</v>
      </c>
      <c r="C194" s="18" t="s">
        <v>389</v>
      </c>
      <c r="D194" s="21" t="s">
        <v>390</v>
      </c>
      <c r="E194" s="23">
        <v>4.0871934604904632E-2</v>
      </c>
      <c r="F194" s="23">
        <v>0.13487738419618528</v>
      </c>
      <c r="G194" s="23">
        <v>0.17166212534059946</v>
      </c>
      <c r="H194" s="23">
        <v>0.26566757493188009</v>
      </c>
      <c r="I194" s="23">
        <v>0.21253405994550409</v>
      </c>
      <c r="J194" s="23">
        <v>0.11852861035422343</v>
      </c>
      <c r="K194" s="23">
        <v>5.4495912806539509E-2</v>
      </c>
      <c r="L194" s="23">
        <v>0</v>
      </c>
      <c r="M194" s="24">
        <v>3670</v>
      </c>
      <c r="N194" s="23">
        <v>4.4776119402985072E-2</v>
      </c>
      <c r="O194" s="23">
        <v>8.9552238805970144E-2</v>
      </c>
      <c r="P194" s="23">
        <v>0.13432835820895522</v>
      </c>
      <c r="Q194" s="23">
        <v>0.29850746268656714</v>
      </c>
      <c r="R194" s="23">
        <v>0.22388059701492538</v>
      </c>
      <c r="S194" s="23">
        <v>0.11940298507462686</v>
      </c>
      <c r="T194" s="23">
        <v>8.9552238805970144E-2</v>
      </c>
      <c r="U194" s="23">
        <v>0</v>
      </c>
      <c r="V194" s="24">
        <v>335</v>
      </c>
    </row>
    <row r="195" spans="2:22" x14ac:dyDescent="0.2">
      <c r="B195"/>
      <c r="C195"/>
      <c r="D195"/>
      <c r="E195"/>
      <c r="F195"/>
      <c r="G195"/>
      <c r="H195"/>
      <c r="I195"/>
      <c r="J195"/>
      <c r="K195"/>
      <c r="L195"/>
      <c r="M195"/>
      <c r="N195"/>
      <c r="O195"/>
      <c r="P195"/>
      <c r="Q195"/>
      <c r="R195"/>
      <c r="S195"/>
      <c r="T195"/>
      <c r="U195"/>
      <c r="V195"/>
    </row>
    <row r="196" spans="2:22" x14ac:dyDescent="0.2">
      <c r="B196" s="35" t="s">
        <v>391</v>
      </c>
    </row>
    <row r="197" spans="2:22" x14ac:dyDescent="0.2">
      <c r="B197" s="16"/>
    </row>
    <row r="198" spans="2:22" x14ac:dyDescent="0.2">
      <c r="B198" s="16" t="s">
        <v>392</v>
      </c>
    </row>
    <row r="199" spans="2:22" x14ac:dyDescent="0.2">
      <c r="B199" s="16" t="s">
        <v>393</v>
      </c>
    </row>
    <row r="200" spans="2:22" x14ac:dyDescent="0.2">
      <c r="B200" s="16" t="s">
        <v>394</v>
      </c>
    </row>
    <row r="201" spans="2:22" x14ac:dyDescent="0.2">
      <c r="B201" s="16"/>
    </row>
    <row r="202" spans="2:22" s="7" customFormat="1" x14ac:dyDescent="0.2">
      <c r="B202" s="16"/>
      <c r="C202" s="2"/>
      <c r="K202" s="2"/>
      <c r="L202" s="2"/>
      <c r="M202" s="2"/>
      <c r="N202" s="2"/>
      <c r="O202" s="2"/>
      <c r="P202" s="2"/>
      <c r="Q202" s="2"/>
      <c r="R202" s="2"/>
      <c r="S202" s="2"/>
      <c r="T202" s="2"/>
      <c r="U202" s="2"/>
      <c r="V202" s="2"/>
    </row>
    <row r="203" spans="2:22" s="7" customFormat="1" x14ac:dyDescent="0.2">
      <c r="B203" s="16"/>
      <c r="C203" s="2"/>
      <c r="K203" s="2"/>
      <c r="L203" s="2"/>
      <c r="M203" s="2"/>
      <c r="N203" s="2"/>
      <c r="O203" s="2"/>
      <c r="P203" s="2"/>
      <c r="Q203" s="2"/>
      <c r="R203" s="2"/>
      <c r="S203" s="2"/>
      <c r="T203" s="2"/>
      <c r="U203" s="2"/>
      <c r="V203" s="2"/>
    </row>
    <row r="204" spans="2:22" s="7" customFormat="1" x14ac:dyDescent="0.2">
      <c r="B204" s="16"/>
      <c r="C204" s="2"/>
      <c r="K204" s="2"/>
      <c r="L204" s="2"/>
      <c r="M204" s="2"/>
      <c r="N204" s="2"/>
      <c r="O204" s="2"/>
      <c r="P204" s="2"/>
      <c r="Q204" s="2"/>
      <c r="R204" s="2"/>
      <c r="S204" s="2"/>
      <c r="T204" s="2"/>
      <c r="U204" s="2"/>
      <c r="V204" s="2"/>
    </row>
    <row r="205" spans="2:22" s="7" customFormat="1" x14ac:dyDescent="0.2">
      <c r="B205" s="16"/>
      <c r="C205" s="2"/>
      <c r="K205" s="2"/>
      <c r="L205" s="2"/>
      <c r="M205" s="2"/>
      <c r="N205" s="2"/>
      <c r="O205" s="2"/>
      <c r="P205" s="2"/>
      <c r="Q205" s="2"/>
      <c r="R205" s="2"/>
      <c r="S205" s="2"/>
      <c r="T205" s="2"/>
      <c r="U205" s="2"/>
      <c r="V205" s="2"/>
    </row>
    <row r="206" spans="2:22" s="7" customFormat="1" x14ac:dyDescent="0.2">
      <c r="B206" s="16"/>
      <c r="C206" s="2"/>
      <c r="K206" s="2"/>
      <c r="L206" s="2"/>
      <c r="M206" s="2"/>
      <c r="N206" s="2"/>
      <c r="O206" s="2"/>
      <c r="P206" s="2"/>
      <c r="Q206" s="2"/>
      <c r="R206" s="2"/>
      <c r="S206" s="2"/>
      <c r="T206" s="2"/>
      <c r="U206" s="2"/>
      <c r="V206" s="2"/>
    </row>
    <row r="207" spans="2:22" s="7" customFormat="1" x14ac:dyDescent="0.2">
      <c r="B207" s="16"/>
      <c r="C207" s="2"/>
      <c r="K207" s="2"/>
      <c r="L207" s="2"/>
      <c r="M207" s="2"/>
      <c r="N207" s="2"/>
      <c r="O207" s="2"/>
      <c r="P207" s="2"/>
      <c r="Q207" s="2"/>
      <c r="R207" s="2"/>
      <c r="S207" s="2"/>
      <c r="T207" s="2"/>
      <c r="U207" s="2"/>
      <c r="V207" s="2"/>
    </row>
    <row r="208" spans="2:22" s="7" customFormat="1" x14ac:dyDescent="0.2">
      <c r="B208" s="16"/>
      <c r="C208" s="2"/>
      <c r="K208" s="2"/>
      <c r="L208" s="2"/>
      <c r="M208" s="2"/>
      <c r="N208" s="2"/>
      <c r="O208" s="2"/>
      <c r="P208" s="2"/>
      <c r="Q208" s="2"/>
      <c r="R208" s="2"/>
      <c r="S208" s="2"/>
      <c r="T208" s="2"/>
      <c r="U208" s="2"/>
      <c r="V208" s="2"/>
    </row>
    <row r="209" spans="2:22" s="7" customFormat="1" x14ac:dyDescent="0.2">
      <c r="B209" s="16"/>
      <c r="C209" s="2"/>
      <c r="K209" s="2"/>
      <c r="L209" s="2"/>
      <c r="M209" s="2"/>
      <c r="N209" s="2"/>
      <c r="O209" s="2"/>
      <c r="P209" s="2"/>
      <c r="Q209" s="2"/>
      <c r="R209" s="2"/>
      <c r="S209" s="2"/>
      <c r="T209" s="2"/>
      <c r="U209" s="2"/>
      <c r="V209" s="2"/>
    </row>
    <row r="210" spans="2:22" s="7" customFormat="1" x14ac:dyDescent="0.2">
      <c r="B210" s="16"/>
      <c r="C210" s="14"/>
      <c r="K210" s="2"/>
      <c r="L210" s="2"/>
      <c r="M210" s="2"/>
      <c r="N210" s="2"/>
      <c r="O210" s="2"/>
      <c r="P210" s="2"/>
      <c r="Q210" s="2"/>
      <c r="R210" s="2"/>
      <c r="S210" s="2"/>
      <c r="T210" s="2"/>
      <c r="U210" s="2"/>
      <c r="V210" s="2"/>
    </row>
    <row r="211" spans="2:22" s="7" customFormat="1" x14ac:dyDescent="0.2">
      <c r="B211" s="16"/>
      <c r="C211" s="2"/>
      <c r="K211" s="2"/>
      <c r="L211" s="2"/>
      <c r="M211" s="2"/>
      <c r="N211" s="2"/>
      <c r="O211" s="2"/>
      <c r="P211" s="2"/>
      <c r="Q211" s="2"/>
      <c r="R211" s="2"/>
      <c r="S211" s="2"/>
      <c r="T211" s="2"/>
      <c r="U211" s="2"/>
      <c r="V211" s="2"/>
    </row>
    <row r="212" spans="2:22" s="7" customFormat="1" x14ac:dyDescent="0.2">
      <c r="B212" s="16"/>
      <c r="C212" s="2"/>
      <c r="K212" s="2"/>
      <c r="L212" s="2"/>
      <c r="M212" s="2"/>
      <c r="N212" s="2"/>
      <c r="O212" s="2"/>
      <c r="P212" s="2"/>
      <c r="Q212" s="2"/>
      <c r="R212" s="2"/>
      <c r="S212" s="2"/>
      <c r="T212" s="2"/>
      <c r="U212" s="2"/>
      <c r="V212" s="2"/>
    </row>
    <row r="213" spans="2:22" s="7" customFormat="1" x14ac:dyDescent="0.2">
      <c r="B213" s="16"/>
      <c r="C213" s="2"/>
      <c r="K213" s="2"/>
      <c r="L213" s="2"/>
      <c r="M213" s="2"/>
      <c r="N213" s="2"/>
      <c r="O213" s="2"/>
      <c r="P213" s="2"/>
      <c r="Q213" s="2"/>
      <c r="R213" s="2"/>
      <c r="S213" s="2"/>
      <c r="T213" s="2"/>
      <c r="U213" s="2"/>
      <c r="V213" s="2"/>
    </row>
    <row r="214" spans="2:22" s="7" customFormat="1" x14ac:dyDescent="0.2">
      <c r="B214" s="16"/>
      <c r="C214" s="2"/>
      <c r="K214" s="2"/>
      <c r="L214" s="2"/>
      <c r="M214" s="2"/>
      <c r="N214" s="2"/>
      <c r="O214" s="2"/>
      <c r="P214" s="2"/>
      <c r="Q214" s="2"/>
      <c r="R214" s="2"/>
      <c r="S214" s="2"/>
      <c r="T214" s="2"/>
      <c r="U214" s="2"/>
      <c r="V214" s="2"/>
    </row>
    <row r="215" spans="2:22" s="7" customFormat="1" x14ac:dyDescent="0.2">
      <c r="B215" s="16"/>
      <c r="C215" s="2"/>
      <c r="K215" s="2"/>
      <c r="L215" s="2"/>
      <c r="M215" s="2"/>
      <c r="N215" s="2"/>
      <c r="O215" s="2"/>
      <c r="P215" s="2"/>
      <c r="Q215" s="2"/>
      <c r="R215" s="2"/>
      <c r="S215" s="2"/>
      <c r="T215" s="2"/>
      <c r="U215" s="2"/>
      <c r="V215" s="2"/>
    </row>
    <row r="216" spans="2:22" s="7" customFormat="1" x14ac:dyDescent="0.2">
      <c r="B216" s="16"/>
      <c r="C216" s="2"/>
      <c r="K216" s="2"/>
      <c r="L216" s="2"/>
      <c r="M216" s="2"/>
      <c r="N216" s="2"/>
      <c r="O216" s="2"/>
      <c r="P216" s="2"/>
      <c r="Q216" s="2"/>
      <c r="R216" s="2"/>
      <c r="S216" s="2"/>
      <c r="T216" s="2"/>
      <c r="U216" s="2"/>
      <c r="V216" s="2"/>
    </row>
    <row r="217" spans="2:22" s="7" customFormat="1" x14ac:dyDescent="0.2">
      <c r="B217" s="16"/>
      <c r="C217" s="2"/>
      <c r="K217" s="2"/>
      <c r="L217" s="2"/>
      <c r="M217" s="2"/>
      <c r="N217" s="2"/>
      <c r="O217" s="2"/>
      <c r="P217" s="2"/>
      <c r="Q217" s="2"/>
      <c r="R217" s="2"/>
      <c r="S217" s="2"/>
      <c r="T217" s="2"/>
      <c r="U217" s="2"/>
      <c r="V217" s="2"/>
    </row>
    <row r="218" spans="2:22" x14ac:dyDescent="0.2">
      <c r="B218" s="16"/>
    </row>
    <row r="219" spans="2:22" x14ac:dyDescent="0.2">
      <c r="B219" s="16"/>
    </row>
    <row r="220" spans="2:22" x14ac:dyDescent="0.2">
      <c r="B220" s="16"/>
    </row>
    <row r="221" spans="2:22" x14ac:dyDescent="0.2">
      <c r="B221" s="16"/>
    </row>
    <row r="222" spans="2:22" x14ac:dyDescent="0.2">
      <c r="B222" s="16"/>
    </row>
    <row r="223" spans="2:22" x14ac:dyDescent="0.2">
      <c r="B223" s="16"/>
    </row>
    <row r="224" spans="2:22" x14ac:dyDescent="0.2">
      <c r="B224" s="16"/>
    </row>
    <row r="225" spans="2:2" x14ac:dyDescent="0.2">
      <c r="B225" s="16"/>
    </row>
    <row r="226" spans="2:2" x14ac:dyDescent="0.2">
      <c r="B226" s="16"/>
    </row>
    <row r="227" spans="2:2" x14ac:dyDescent="0.2">
      <c r="B227" s="16"/>
    </row>
    <row r="228" spans="2:2" x14ac:dyDescent="0.2">
      <c r="B228" s="16"/>
    </row>
    <row r="229" spans="2:2" x14ac:dyDescent="0.2">
      <c r="B229" s="16"/>
    </row>
    <row r="230" spans="2:2" x14ac:dyDescent="0.2">
      <c r="B230" s="16"/>
    </row>
    <row r="231" spans="2:2" x14ac:dyDescent="0.2">
      <c r="B231" s="16"/>
    </row>
    <row r="232" spans="2:2" x14ac:dyDescent="0.2">
      <c r="B232" s="16"/>
    </row>
    <row r="233" spans="2:2" x14ac:dyDescent="0.2">
      <c r="B233" s="16"/>
    </row>
    <row r="234" spans="2:2" x14ac:dyDescent="0.2">
      <c r="B234" s="16"/>
    </row>
    <row r="235" spans="2:2" x14ac:dyDescent="0.2">
      <c r="B235" s="16"/>
    </row>
    <row r="236" spans="2:2" x14ac:dyDescent="0.2">
      <c r="B236" s="16"/>
    </row>
    <row r="237" spans="2:2" x14ac:dyDescent="0.2">
      <c r="B237" s="16"/>
    </row>
    <row r="238" spans="2:2" x14ac:dyDescent="0.2">
      <c r="B238" s="16"/>
    </row>
    <row r="239" spans="2:2" x14ac:dyDescent="0.2">
      <c r="B239" s="16"/>
    </row>
    <row r="240" spans="2:2" x14ac:dyDescent="0.2">
      <c r="B240" s="16"/>
    </row>
    <row r="241" spans="2:2" x14ac:dyDescent="0.2">
      <c r="B241" s="16"/>
    </row>
    <row r="242" spans="2:2" x14ac:dyDescent="0.2">
      <c r="B242" s="16"/>
    </row>
    <row r="243" spans="2:2" x14ac:dyDescent="0.2">
      <c r="B243" s="16"/>
    </row>
    <row r="244" spans="2:2" x14ac:dyDescent="0.2">
      <c r="B244" s="16"/>
    </row>
    <row r="245" spans="2:2" x14ac:dyDescent="0.2">
      <c r="B245" s="16"/>
    </row>
    <row r="246" spans="2:2" x14ac:dyDescent="0.2">
      <c r="B246" s="16"/>
    </row>
    <row r="247" spans="2:2" x14ac:dyDescent="0.2">
      <c r="B247" s="16"/>
    </row>
    <row r="248" spans="2:2" x14ac:dyDescent="0.2">
      <c r="B248" s="16"/>
    </row>
    <row r="249" spans="2:2" x14ac:dyDescent="0.2">
      <c r="B249" s="16"/>
    </row>
    <row r="250" spans="2:2" x14ac:dyDescent="0.2">
      <c r="B250" s="16"/>
    </row>
    <row r="251" spans="2:2" x14ac:dyDescent="0.2">
      <c r="B251" s="16"/>
    </row>
    <row r="252" spans="2:2" x14ac:dyDescent="0.2">
      <c r="B252" s="16"/>
    </row>
    <row r="253" spans="2:2" x14ac:dyDescent="0.2">
      <c r="B253" s="16"/>
    </row>
    <row r="254" spans="2:2" x14ac:dyDescent="0.2">
      <c r="B254" s="16"/>
    </row>
    <row r="255" spans="2:2" x14ac:dyDescent="0.2">
      <c r="B255" s="16"/>
    </row>
    <row r="256" spans="2:2" x14ac:dyDescent="0.2">
      <c r="B256" s="16"/>
    </row>
    <row r="257" spans="2:2" x14ac:dyDescent="0.2">
      <c r="B257" s="16"/>
    </row>
    <row r="258" spans="2:2" x14ac:dyDescent="0.2">
      <c r="B258" s="16"/>
    </row>
    <row r="259" spans="2:2" x14ac:dyDescent="0.2">
      <c r="B259" s="16"/>
    </row>
    <row r="260" spans="2:2" x14ac:dyDescent="0.2">
      <c r="B260" s="16"/>
    </row>
    <row r="261" spans="2:2" x14ac:dyDescent="0.2">
      <c r="B261" s="16"/>
    </row>
    <row r="262" spans="2:2" x14ac:dyDescent="0.2">
      <c r="B262" s="16"/>
    </row>
    <row r="263" spans="2:2" x14ac:dyDescent="0.2">
      <c r="B263" s="16"/>
    </row>
    <row r="264" spans="2:2" x14ac:dyDescent="0.2">
      <c r="B264" s="16"/>
    </row>
    <row r="265" spans="2:2" x14ac:dyDescent="0.2">
      <c r="B265" s="16"/>
    </row>
    <row r="266" spans="2:2" x14ac:dyDescent="0.2">
      <c r="B266" s="16"/>
    </row>
    <row r="267" spans="2:2" x14ac:dyDescent="0.2">
      <c r="B267" s="16"/>
    </row>
    <row r="268" spans="2:2" x14ac:dyDescent="0.2">
      <c r="B268" s="16"/>
    </row>
    <row r="269" spans="2:2" x14ac:dyDescent="0.2">
      <c r="B269" s="16"/>
    </row>
    <row r="270" spans="2:2" x14ac:dyDescent="0.2">
      <c r="B270" s="16"/>
    </row>
    <row r="271" spans="2:2" x14ac:dyDescent="0.2">
      <c r="B271" s="16"/>
    </row>
    <row r="272" spans="2:2" x14ac:dyDescent="0.2">
      <c r="B272" s="16"/>
    </row>
    <row r="273" spans="2:2" x14ac:dyDescent="0.2">
      <c r="B273" s="16"/>
    </row>
    <row r="274" spans="2:2" x14ac:dyDescent="0.2">
      <c r="B274" s="16"/>
    </row>
    <row r="275" spans="2:2" x14ac:dyDescent="0.2">
      <c r="B275" s="16"/>
    </row>
    <row r="276" spans="2:2" x14ac:dyDescent="0.2">
      <c r="B276" s="16"/>
    </row>
    <row r="277" spans="2:2" x14ac:dyDescent="0.2">
      <c r="B277" s="16"/>
    </row>
    <row r="278" spans="2:2" x14ac:dyDescent="0.2">
      <c r="B278" s="16"/>
    </row>
    <row r="279" spans="2:2" x14ac:dyDescent="0.2">
      <c r="B279" s="16"/>
    </row>
    <row r="280" spans="2:2" x14ac:dyDescent="0.2">
      <c r="B280" s="16"/>
    </row>
    <row r="281" spans="2:2" x14ac:dyDescent="0.2">
      <c r="B281" s="16"/>
    </row>
    <row r="282" spans="2:2" x14ac:dyDescent="0.2">
      <c r="B282" s="16"/>
    </row>
    <row r="283" spans="2:2" x14ac:dyDescent="0.2">
      <c r="B283" s="16"/>
    </row>
    <row r="284" spans="2:2" x14ac:dyDescent="0.2">
      <c r="B284" s="16"/>
    </row>
    <row r="285" spans="2:2" x14ac:dyDescent="0.2">
      <c r="B285" s="16"/>
    </row>
    <row r="286" spans="2:2" x14ac:dyDescent="0.2">
      <c r="B286" s="16"/>
    </row>
    <row r="287" spans="2:2" x14ac:dyDescent="0.2">
      <c r="B287" s="16"/>
    </row>
    <row r="288" spans="2:2" x14ac:dyDescent="0.2">
      <c r="B288" s="16"/>
    </row>
    <row r="289" spans="2:2" x14ac:dyDescent="0.2">
      <c r="B289" s="16"/>
    </row>
    <row r="290" spans="2:2" x14ac:dyDescent="0.2">
      <c r="B290" s="16"/>
    </row>
    <row r="291" spans="2:2" x14ac:dyDescent="0.2">
      <c r="B291" s="16"/>
    </row>
    <row r="292" spans="2:2" x14ac:dyDescent="0.2">
      <c r="B292" s="16"/>
    </row>
    <row r="293" spans="2:2" x14ac:dyDescent="0.2">
      <c r="B293" s="16"/>
    </row>
    <row r="294" spans="2:2" x14ac:dyDescent="0.2">
      <c r="B294" s="16"/>
    </row>
    <row r="295" spans="2:2" x14ac:dyDescent="0.2">
      <c r="B295" s="16"/>
    </row>
    <row r="296" spans="2:2" x14ac:dyDescent="0.2">
      <c r="B296" s="16"/>
    </row>
    <row r="297" spans="2:2" x14ac:dyDescent="0.2">
      <c r="B297" s="16"/>
    </row>
    <row r="298" spans="2:2" x14ac:dyDescent="0.2">
      <c r="B298" s="16"/>
    </row>
    <row r="299" spans="2:2" x14ac:dyDescent="0.2">
      <c r="B299" s="16"/>
    </row>
    <row r="300" spans="2:2" x14ac:dyDescent="0.2">
      <c r="B300" s="16"/>
    </row>
    <row r="301" spans="2:2" x14ac:dyDescent="0.2">
      <c r="B301" s="16"/>
    </row>
    <row r="302" spans="2:2" x14ac:dyDescent="0.2">
      <c r="B302" s="16"/>
    </row>
    <row r="303" spans="2:2" x14ac:dyDescent="0.2">
      <c r="B303" s="16"/>
    </row>
    <row r="304" spans="2:2" x14ac:dyDescent="0.2">
      <c r="B304" s="16"/>
    </row>
    <row r="305" spans="2:2" x14ac:dyDescent="0.2">
      <c r="B305" s="16"/>
    </row>
    <row r="306" spans="2:2" x14ac:dyDescent="0.2">
      <c r="B306" s="16"/>
    </row>
    <row r="307" spans="2:2" x14ac:dyDescent="0.2">
      <c r="B307" s="16"/>
    </row>
    <row r="308" spans="2:2" x14ac:dyDescent="0.2">
      <c r="B308" s="16"/>
    </row>
    <row r="309" spans="2:2" x14ac:dyDescent="0.2">
      <c r="B309" s="16"/>
    </row>
    <row r="310" spans="2:2" x14ac:dyDescent="0.2">
      <c r="B310" s="16"/>
    </row>
    <row r="311" spans="2:2" x14ac:dyDescent="0.2">
      <c r="B311" s="16"/>
    </row>
  </sheetData>
  <mergeCells count="2">
    <mergeCell ref="E15:M15"/>
    <mergeCell ref="N15:V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8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B1:N301"/>
  <sheetViews>
    <sheetView showGridLines="0" zoomScale="85" zoomScaleNormal="85" zoomScaleSheetLayoutView="25" workbookViewId="0"/>
  </sheetViews>
  <sheetFormatPr defaultColWidth="9.42578125" defaultRowHeight="12.75" x14ac:dyDescent="0.2"/>
  <cols>
    <col min="1" max="1" width="1.5703125" style="2" customWidth="1"/>
    <col min="2" max="2" width="26" style="2" customWidth="1"/>
    <col min="3" max="3" width="10.5703125" style="2" customWidth="1"/>
    <col min="4" max="4" width="82.5703125" style="2" bestFit="1" customWidth="1"/>
    <col min="5" max="6" width="14.42578125" style="2" customWidth="1"/>
    <col min="7" max="7" width="17.42578125" style="2" bestFit="1" customWidth="1"/>
    <col min="8" max="11" width="14.42578125" style="2" customWidth="1"/>
    <col min="12" max="12" width="17.42578125" style="2" bestFit="1" customWidth="1"/>
    <col min="13" max="14" width="14.42578125" style="2" customWidth="1"/>
    <col min="15" max="15" width="9.42578125" style="2" customWidth="1"/>
    <col min="16" max="16384" width="9.42578125" style="2"/>
  </cols>
  <sheetData>
    <row r="1" spans="2:14" s="15" customFormat="1" ht="18" customHeight="1" x14ac:dyDescent="0.25"/>
    <row r="2" spans="2:14" ht="19.5" customHeight="1" x14ac:dyDescent="0.2">
      <c r="B2" s="3" t="s">
        <v>28</v>
      </c>
      <c r="C2" s="22" t="s">
        <v>524</v>
      </c>
    </row>
    <row r="3" spans="2:14" ht="12.75" customHeight="1" x14ac:dyDescent="0.2">
      <c r="B3" s="3" t="s">
        <v>30</v>
      </c>
      <c r="C3" s="12" t="s">
        <v>525</v>
      </c>
    </row>
    <row r="4" spans="2:14" ht="12.75" customHeight="1" x14ac:dyDescent="0.2">
      <c r="B4" s="3"/>
      <c r="C4" s="6"/>
    </row>
    <row r="5" spans="2:14" ht="15" x14ac:dyDescent="0.2">
      <c r="B5" s="3" t="s">
        <v>32</v>
      </c>
      <c r="C5" s="45" t="str">
        <f>'System &amp; Provider Summary - T1'!$C$5</f>
        <v>September 2025</v>
      </c>
    </row>
    <row r="6" spans="2:14" x14ac:dyDescent="0.2">
      <c r="B6" s="3" t="s">
        <v>33</v>
      </c>
      <c r="C6" s="2" t="s">
        <v>34</v>
      </c>
    </row>
    <row r="7" spans="2:14" ht="12.75" customHeight="1" x14ac:dyDescent="0.2">
      <c r="B7" s="3" t="s">
        <v>35</v>
      </c>
      <c r="C7" s="2" t="s">
        <v>36</v>
      </c>
    </row>
    <row r="8" spans="2:14" ht="12.75" customHeight="1" x14ac:dyDescent="0.2">
      <c r="B8" s="3" t="s">
        <v>37</v>
      </c>
      <c r="C8" s="2" t="str">
        <f>'System &amp; Provider Summary - T1'!C8</f>
        <v>9th October 2025</v>
      </c>
    </row>
    <row r="9" spans="2:14" ht="12.75" customHeight="1" x14ac:dyDescent="0.2">
      <c r="B9" s="3" t="s">
        <v>38</v>
      </c>
      <c r="C9" s="8" t="s">
        <v>39</v>
      </c>
    </row>
    <row r="10" spans="2:14" ht="12.75" customHeight="1" x14ac:dyDescent="0.2">
      <c r="B10" s="3" t="s">
        <v>40</v>
      </c>
      <c r="C10" s="2" t="str">
        <f>'System &amp; Provider Summary - T1'!C10</f>
        <v>Published (Provisional) - Official Statistics in development</v>
      </c>
    </row>
    <row r="11" spans="2:14" ht="12.75" customHeight="1" x14ac:dyDescent="0.2">
      <c r="B11" s="3" t="s">
        <v>41</v>
      </c>
      <c r="C11" s="2" t="str">
        <f>'System &amp; Provider Summary - T1'!C11</f>
        <v>Kerry Evert - england.aedata@nhs.net</v>
      </c>
    </row>
    <row r="12" spans="2:14" x14ac:dyDescent="0.2">
      <c r="B12" s="3"/>
    </row>
    <row r="13" spans="2:14" ht="15" x14ac:dyDescent="0.2">
      <c r="B13" s="5" t="s">
        <v>43</v>
      </c>
    </row>
    <row r="14" spans="2:14" ht="15" x14ac:dyDescent="0.2">
      <c r="B14" s="5"/>
      <c r="C14" s="5"/>
    </row>
    <row r="15" spans="2:14" customFormat="1" x14ac:dyDescent="0.2">
      <c r="C15" s="39"/>
      <c r="E15" s="82" t="s">
        <v>47</v>
      </c>
      <c r="F15" s="83"/>
      <c r="G15" s="83"/>
      <c r="H15" s="83"/>
      <c r="I15" s="84"/>
      <c r="J15" s="82" t="s">
        <v>48</v>
      </c>
      <c r="K15" s="83"/>
      <c r="L15" s="83"/>
      <c r="M15" s="83"/>
      <c r="N15" s="84"/>
    </row>
    <row r="16" spans="2:14" s="12" customFormat="1" ht="25.5" x14ac:dyDescent="0.2">
      <c r="B16" s="47" t="s">
        <v>44</v>
      </c>
      <c r="C16" s="11" t="s">
        <v>526</v>
      </c>
      <c r="D16" s="10" t="s">
        <v>527</v>
      </c>
      <c r="E16" s="40" t="s">
        <v>528</v>
      </c>
      <c r="F16" s="40" t="s">
        <v>529</v>
      </c>
      <c r="G16" s="40" t="s">
        <v>530</v>
      </c>
      <c r="H16" s="41" t="s">
        <v>520</v>
      </c>
      <c r="I16" s="41" t="s">
        <v>521</v>
      </c>
      <c r="J16" s="40" t="s">
        <v>528</v>
      </c>
      <c r="K16" s="40" t="s">
        <v>529</v>
      </c>
      <c r="L16" s="40" t="s">
        <v>530</v>
      </c>
      <c r="M16" s="41" t="s">
        <v>520</v>
      </c>
      <c r="N16" s="41" t="s">
        <v>521</v>
      </c>
    </row>
    <row r="17" spans="2:14" x14ac:dyDescent="0.2">
      <c r="B17" s="49" t="s">
        <v>52</v>
      </c>
      <c r="C17" s="1" t="s">
        <v>52</v>
      </c>
      <c r="D17" s="13" t="s">
        <v>53</v>
      </c>
      <c r="E17" s="26">
        <v>0.47964423087361008</v>
      </c>
      <c r="F17" s="26">
        <v>0.51869850448148969</v>
      </c>
      <c r="G17" s="26">
        <v>2.9671550410878604E-4</v>
      </c>
      <c r="H17" s="26">
        <v>1.3605491407915067E-3</v>
      </c>
      <c r="I17" s="25">
        <v>1381797</v>
      </c>
      <c r="J17" s="26">
        <v>0.47306664180032326</v>
      </c>
      <c r="K17" s="26">
        <v>0.52578328981723232</v>
      </c>
      <c r="L17" s="26">
        <v>3.729951510630362E-4</v>
      </c>
      <c r="M17" s="26">
        <v>7.7707323138132543E-4</v>
      </c>
      <c r="N17" s="25">
        <v>321719</v>
      </c>
    </row>
    <row r="18" spans="2:14" x14ac:dyDescent="0.2">
      <c r="D18" s="4"/>
      <c r="E18" s="7"/>
      <c r="F18" s="7"/>
      <c r="G18" s="7"/>
      <c r="H18" s="7"/>
      <c r="J18" s="7"/>
      <c r="K18" s="7"/>
      <c r="L18" s="7"/>
      <c r="M18" s="7"/>
    </row>
    <row r="19" spans="2:14" x14ac:dyDescent="0.2">
      <c r="B19" s="33" t="s">
        <v>54</v>
      </c>
      <c r="C19" s="18" t="s">
        <v>55</v>
      </c>
      <c r="D19" s="18" t="s">
        <v>56</v>
      </c>
      <c r="E19" s="23">
        <v>0.48028517386876179</v>
      </c>
      <c r="F19" s="23">
        <v>0.5195693292594209</v>
      </c>
      <c r="G19" s="23">
        <v>1.4549687181725592E-4</v>
      </c>
      <c r="H19" s="23">
        <v>0</v>
      </c>
      <c r="I19" s="24">
        <v>34365</v>
      </c>
      <c r="J19" s="23">
        <v>0.46507352941176472</v>
      </c>
      <c r="K19" s="23">
        <v>0.53431372549019607</v>
      </c>
      <c r="L19" s="23">
        <v>0</v>
      </c>
      <c r="M19" s="23">
        <v>0</v>
      </c>
      <c r="N19" s="24">
        <v>8160</v>
      </c>
    </row>
    <row r="20" spans="2:14" x14ac:dyDescent="0.2">
      <c r="B20" s="33" t="s">
        <v>54</v>
      </c>
      <c r="C20" s="18" t="s">
        <v>57</v>
      </c>
      <c r="D20" s="18" t="s">
        <v>58</v>
      </c>
      <c r="E20" s="23">
        <v>0.4907843137254902</v>
      </c>
      <c r="F20" s="23">
        <v>0.50901960784313727</v>
      </c>
      <c r="G20" s="23">
        <v>0</v>
      </c>
      <c r="H20" s="23">
        <v>1.9607843137254901E-4</v>
      </c>
      <c r="I20" s="24">
        <v>25500</v>
      </c>
      <c r="J20" s="23">
        <v>0.46547884187082406</v>
      </c>
      <c r="K20" s="23">
        <v>0.534521158129176</v>
      </c>
      <c r="L20" s="23">
        <v>0</v>
      </c>
      <c r="M20" s="23">
        <v>0</v>
      </c>
      <c r="N20" s="24">
        <v>2245</v>
      </c>
    </row>
    <row r="21" spans="2:14" x14ac:dyDescent="0.2">
      <c r="B21" s="33" t="s">
        <v>54</v>
      </c>
      <c r="C21" s="18" t="s">
        <v>59</v>
      </c>
      <c r="D21" s="18" t="s">
        <v>60</v>
      </c>
      <c r="E21" s="23">
        <v>0.48445654640344904</v>
      </c>
      <c r="F21" s="23">
        <v>0.51531654186521447</v>
      </c>
      <c r="G21" s="23">
        <v>0</v>
      </c>
      <c r="H21" s="23">
        <v>0</v>
      </c>
      <c r="I21" s="24">
        <v>22035</v>
      </c>
      <c r="J21" s="23">
        <v>0.47237740533829919</v>
      </c>
      <c r="K21" s="23">
        <v>0.52762259466170081</v>
      </c>
      <c r="L21" s="23">
        <v>0</v>
      </c>
      <c r="M21" s="23">
        <v>0</v>
      </c>
      <c r="N21" s="24">
        <v>8055</v>
      </c>
    </row>
    <row r="22" spans="2:14" x14ac:dyDescent="0.2">
      <c r="B22" s="33" t="s">
        <v>54</v>
      </c>
      <c r="C22" s="18" t="s">
        <v>61</v>
      </c>
      <c r="D22" s="18" t="s">
        <v>62</v>
      </c>
      <c r="E22" s="23">
        <v>0.47204382319607102</v>
      </c>
      <c r="F22" s="23">
        <v>0.52776728371741599</v>
      </c>
      <c r="G22" s="23">
        <v>1.8889308651303362E-4</v>
      </c>
      <c r="H22" s="23">
        <v>0</v>
      </c>
      <c r="I22" s="24">
        <v>26470</v>
      </c>
      <c r="J22" s="23">
        <v>0.45918367346938777</v>
      </c>
      <c r="K22" s="23">
        <v>0.54081632653061229</v>
      </c>
      <c r="L22" s="23">
        <v>0</v>
      </c>
      <c r="M22" s="23">
        <v>0</v>
      </c>
      <c r="N22" s="24">
        <v>8330</v>
      </c>
    </row>
    <row r="23" spans="2:14" x14ac:dyDescent="0.2">
      <c r="B23" s="33" t="s">
        <v>54</v>
      </c>
      <c r="C23" s="18" t="s">
        <v>63</v>
      </c>
      <c r="D23" s="18" t="s">
        <v>64</v>
      </c>
      <c r="E23" s="23">
        <v>0.47884940778341795</v>
      </c>
      <c r="F23" s="23">
        <v>0.52096258695243469</v>
      </c>
      <c r="G23" s="23">
        <v>0</v>
      </c>
      <c r="H23" s="23">
        <v>0</v>
      </c>
      <c r="I23" s="24">
        <v>26595</v>
      </c>
      <c r="J23" s="23">
        <v>0.48694316436251922</v>
      </c>
      <c r="K23" s="23">
        <v>0.51305683563748083</v>
      </c>
      <c r="L23" s="23">
        <v>0</v>
      </c>
      <c r="M23" s="23">
        <v>0</v>
      </c>
      <c r="N23" s="24">
        <v>6510</v>
      </c>
    </row>
    <row r="24" spans="2:14" x14ac:dyDescent="0.2">
      <c r="B24" s="33" t="s">
        <v>54</v>
      </c>
      <c r="C24" s="18" t="s">
        <v>65</v>
      </c>
      <c r="D24" s="18" t="s">
        <v>66</v>
      </c>
      <c r="E24" s="23">
        <v>0.47621681415929201</v>
      </c>
      <c r="F24" s="23">
        <v>0.51640855457227142</v>
      </c>
      <c r="G24" s="23">
        <v>3.687315634218289E-4</v>
      </c>
      <c r="H24" s="23">
        <v>7.0058997050147492E-3</v>
      </c>
      <c r="I24" s="24">
        <v>27120</v>
      </c>
      <c r="J24" s="23">
        <v>0.48690728945506018</v>
      </c>
      <c r="K24" s="23">
        <v>0.51026185421089876</v>
      </c>
      <c r="L24" s="23">
        <v>7.0771408351026188E-4</v>
      </c>
      <c r="M24" s="23">
        <v>2.1231422505307855E-3</v>
      </c>
      <c r="N24" s="24">
        <v>7065</v>
      </c>
    </row>
    <row r="25" spans="2:14" x14ac:dyDescent="0.2">
      <c r="B25" s="33" t="s">
        <v>67</v>
      </c>
      <c r="C25" s="18" t="s">
        <v>68</v>
      </c>
      <c r="D25" s="18" t="s">
        <v>69</v>
      </c>
      <c r="E25" s="23">
        <v>0.46958981612446959</v>
      </c>
      <c r="F25" s="23">
        <v>0.52374217013538094</v>
      </c>
      <c r="G25" s="23">
        <v>6.6680137401495254E-3</v>
      </c>
      <c r="H25" s="23">
        <v>0</v>
      </c>
      <c r="I25" s="24">
        <v>24745</v>
      </c>
      <c r="J25" s="23">
        <v>0.46913580246913578</v>
      </c>
      <c r="K25" s="23">
        <v>0.51989026063100141</v>
      </c>
      <c r="L25" s="23">
        <v>1.0973936899862825E-2</v>
      </c>
      <c r="M25" s="23">
        <v>0</v>
      </c>
      <c r="N25" s="24">
        <v>7290</v>
      </c>
    </row>
    <row r="26" spans="2:14" x14ac:dyDescent="0.2">
      <c r="B26" s="33" t="s">
        <v>67</v>
      </c>
      <c r="C26" s="18" t="s">
        <v>70</v>
      </c>
      <c r="D26" s="18" t="s">
        <v>71</v>
      </c>
      <c r="E26" s="23">
        <v>0.47336209491321363</v>
      </c>
      <c r="F26" s="23">
        <v>0.52613624962375838</v>
      </c>
      <c r="G26" s="23">
        <v>4.0132437042239393E-4</v>
      </c>
      <c r="H26" s="23">
        <v>1.0033109260559848E-4</v>
      </c>
      <c r="I26" s="24">
        <v>49835</v>
      </c>
      <c r="J26" s="23">
        <v>0.48004987531172072</v>
      </c>
      <c r="K26" s="23">
        <v>0.51995012468827928</v>
      </c>
      <c r="L26" s="23">
        <v>0</v>
      </c>
      <c r="M26" s="23">
        <v>0</v>
      </c>
      <c r="N26" s="24">
        <v>16040</v>
      </c>
    </row>
    <row r="27" spans="2:14" x14ac:dyDescent="0.2">
      <c r="B27" s="33" t="s">
        <v>67</v>
      </c>
      <c r="C27" s="18" t="s">
        <v>72</v>
      </c>
      <c r="D27" s="18" t="s">
        <v>73</v>
      </c>
      <c r="E27" s="23">
        <v>0.47673733804475854</v>
      </c>
      <c r="F27" s="23">
        <v>0.5226737338044759</v>
      </c>
      <c r="G27" s="23">
        <v>4.9077345897133881E-4</v>
      </c>
      <c r="H27" s="23">
        <v>1.9630938358853554E-4</v>
      </c>
      <c r="I27" s="24">
        <v>50940</v>
      </c>
      <c r="J27" s="23">
        <v>0.46836734693877552</v>
      </c>
      <c r="K27" s="23">
        <v>0.53061224489795922</v>
      </c>
      <c r="L27" s="23">
        <v>1.0204081632653062E-3</v>
      </c>
      <c r="M27" s="23">
        <v>0</v>
      </c>
      <c r="N27" s="24">
        <v>4900</v>
      </c>
    </row>
    <row r="28" spans="2:14" x14ac:dyDescent="0.2">
      <c r="B28" s="33" t="s">
        <v>67</v>
      </c>
      <c r="C28" s="18" t="s">
        <v>74</v>
      </c>
      <c r="D28" s="18" t="s">
        <v>75</v>
      </c>
      <c r="E28" s="23">
        <v>0.48480340063761956</v>
      </c>
      <c r="F28" s="23">
        <v>0.51509032943676936</v>
      </c>
      <c r="G28" s="23">
        <v>0</v>
      </c>
      <c r="H28" s="23">
        <v>1.0626992561105207E-4</v>
      </c>
      <c r="I28" s="24">
        <v>47050</v>
      </c>
      <c r="J28" s="23">
        <v>0.47807933194154489</v>
      </c>
      <c r="K28" s="23">
        <v>0.52192066805845516</v>
      </c>
      <c r="L28" s="23">
        <v>0</v>
      </c>
      <c r="M28" s="23">
        <v>0</v>
      </c>
      <c r="N28" s="24">
        <v>11975</v>
      </c>
    </row>
    <row r="29" spans="2:14" x14ac:dyDescent="0.2">
      <c r="B29" s="33" t="s">
        <v>67</v>
      </c>
      <c r="C29" s="18" t="s">
        <v>76</v>
      </c>
      <c r="D29" s="18" t="s">
        <v>77</v>
      </c>
      <c r="E29" s="23">
        <v>0.47439490445859872</v>
      </c>
      <c r="F29" s="23">
        <v>0.5252229299363057</v>
      </c>
      <c r="G29" s="23">
        <v>2.5477707006369424E-4</v>
      </c>
      <c r="H29" s="23">
        <v>2.5477707006369424E-4</v>
      </c>
      <c r="I29" s="24">
        <v>39250</v>
      </c>
      <c r="J29" s="23">
        <v>0.50144648023143679</v>
      </c>
      <c r="K29" s="23">
        <v>0.49855351976856316</v>
      </c>
      <c r="L29" s="23">
        <v>0</v>
      </c>
      <c r="M29" s="23">
        <v>0</v>
      </c>
      <c r="N29" s="24">
        <v>5185</v>
      </c>
    </row>
    <row r="30" spans="2:14" x14ac:dyDescent="0.2">
      <c r="B30" s="33" t="s">
        <v>78</v>
      </c>
      <c r="C30" s="18" t="s">
        <v>79</v>
      </c>
      <c r="D30" s="18" t="s">
        <v>80</v>
      </c>
      <c r="E30" s="23">
        <v>0.48419468138484695</v>
      </c>
      <c r="F30" s="23">
        <v>0.51530356246864029</v>
      </c>
      <c r="G30" s="23">
        <v>2.5087807325639737E-4</v>
      </c>
      <c r="H30" s="23">
        <v>0</v>
      </c>
      <c r="I30" s="24">
        <v>19930</v>
      </c>
      <c r="J30" s="23">
        <v>0.47049689440993792</v>
      </c>
      <c r="K30" s="23">
        <v>0.52872670807453415</v>
      </c>
      <c r="L30" s="23">
        <v>7.7639751552795026E-4</v>
      </c>
      <c r="M30" s="23">
        <v>0</v>
      </c>
      <c r="N30" s="24">
        <v>6440</v>
      </c>
    </row>
    <row r="31" spans="2:14" x14ac:dyDescent="0.2">
      <c r="B31" s="33" t="s">
        <v>78</v>
      </c>
      <c r="C31" s="18" t="s">
        <v>81</v>
      </c>
      <c r="D31" s="18" t="s">
        <v>82</v>
      </c>
      <c r="E31" s="23">
        <v>0.48240343347639486</v>
      </c>
      <c r="F31" s="23">
        <v>0.51745350500715304</v>
      </c>
      <c r="G31" s="23">
        <v>0</v>
      </c>
      <c r="H31" s="23">
        <v>1.430615164520744E-4</v>
      </c>
      <c r="I31" s="24">
        <v>34950</v>
      </c>
      <c r="J31" s="23">
        <v>0.47712739793408754</v>
      </c>
      <c r="K31" s="23">
        <v>0.52287260206591246</v>
      </c>
      <c r="L31" s="23">
        <v>0</v>
      </c>
      <c r="M31" s="23">
        <v>0</v>
      </c>
      <c r="N31" s="24">
        <v>10165</v>
      </c>
    </row>
    <row r="32" spans="2:14" x14ac:dyDescent="0.2">
      <c r="B32" s="33" t="s">
        <v>78</v>
      </c>
      <c r="C32" s="18" t="s">
        <v>83</v>
      </c>
      <c r="D32" s="18" t="s">
        <v>84</v>
      </c>
      <c r="E32" s="23">
        <v>0.47329773030707611</v>
      </c>
      <c r="F32" s="23">
        <v>0.52653538050734316</v>
      </c>
      <c r="G32" s="23">
        <v>0</v>
      </c>
      <c r="H32" s="23">
        <v>1.6688918558077436E-4</v>
      </c>
      <c r="I32" s="24">
        <v>29960</v>
      </c>
      <c r="J32" s="23">
        <v>0.48639218422889047</v>
      </c>
      <c r="K32" s="23">
        <v>0.51360781577110959</v>
      </c>
      <c r="L32" s="23">
        <v>0</v>
      </c>
      <c r="M32" s="23">
        <v>0</v>
      </c>
      <c r="N32" s="24">
        <v>7165</v>
      </c>
    </row>
    <row r="33" spans="2:14" x14ac:dyDescent="0.2">
      <c r="B33" s="33" t="s">
        <v>78</v>
      </c>
      <c r="C33" s="18" t="s">
        <v>85</v>
      </c>
      <c r="D33" s="18" t="s">
        <v>86</v>
      </c>
      <c r="E33" s="23">
        <v>0.4669284204167925</v>
      </c>
      <c r="F33" s="23">
        <v>0.53186348535185746</v>
      </c>
      <c r="G33" s="23">
        <v>9.0607067351253397E-4</v>
      </c>
      <c r="H33" s="23">
        <v>3.0202355783751132E-4</v>
      </c>
      <c r="I33" s="24">
        <v>16555</v>
      </c>
      <c r="J33" s="23">
        <v>0.44776119402985076</v>
      </c>
      <c r="K33" s="23">
        <v>0.55130597014925375</v>
      </c>
      <c r="L33" s="23">
        <v>9.3283582089552237E-4</v>
      </c>
      <c r="M33" s="23">
        <v>0</v>
      </c>
      <c r="N33" s="24">
        <v>5360</v>
      </c>
    </row>
    <row r="34" spans="2:14" x14ac:dyDescent="0.2">
      <c r="B34" s="33" t="s">
        <v>78</v>
      </c>
      <c r="C34" s="18" t="s">
        <v>87</v>
      </c>
      <c r="D34" s="18" t="s">
        <v>88</v>
      </c>
      <c r="E34" s="23">
        <v>0.48484848484848486</v>
      </c>
      <c r="F34" s="23">
        <v>0.51410658307210033</v>
      </c>
      <c r="G34" s="23">
        <v>0</v>
      </c>
      <c r="H34" s="23">
        <v>1.0449320794148381E-3</v>
      </c>
      <c r="I34" s="24">
        <v>23925</v>
      </c>
      <c r="J34" s="23">
        <v>0.45557924662402277</v>
      </c>
      <c r="K34" s="23">
        <v>0.54442075337597728</v>
      </c>
      <c r="L34" s="23">
        <v>0</v>
      </c>
      <c r="M34" s="23">
        <v>7.1073205401563609E-4</v>
      </c>
      <c r="N34" s="24">
        <v>7035</v>
      </c>
    </row>
    <row r="35" spans="2:14" x14ac:dyDescent="0.2">
      <c r="B35" s="33" t="s">
        <v>78</v>
      </c>
      <c r="C35" s="18" t="s">
        <v>89</v>
      </c>
      <c r="D35" s="18" t="s">
        <v>90</v>
      </c>
      <c r="E35" s="23">
        <v>0.48652159792140304</v>
      </c>
      <c r="F35" s="23">
        <v>0.51347840207859696</v>
      </c>
      <c r="G35" s="23">
        <v>0</v>
      </c>
      <c r="H35" s="23">
        <v>0</v>
      </c>
      <c r="I35" s="24">
        <v>15395</v>
      </c>
      <c r="J35" s="23">
        <v>0.47881694644284573</v>
      </c>
      <c r="K35" s="23">
        <v>0.52118305355715433</v>
      </c>
      <c r="L35" s="23">
        <v>0</v>
      </c>
      <c r="M35" s="23">
        <v>0</v>
      </c>
      <c r="N35" s="24">
        <v>6255</v>
      </c>
    </row>
    <row r="36" spans="2:14" x14ac:dyDescent="0.2">
      <c r="B36" s="33" t="s">
        <v>78</v>
      </c>
      <c r="C36" s="18" t="s">
        <v>91</v>
      </c>
      <c r="D36" s="18" t="s">
        <v>92</v>
      </c>
      <c r="E36" s="23" t="s">
        <v>558</v>
      </c>
      <c r="F36" s="23" t="s">
        <v>558</v>
      </c>
      <c r="G36" s="23" t="s">
        <v>558</v>
      </c>
      <c r="H36" s="23" t="s">
        <v>558</v>
      </c>
      <c r="I36" s="24" t="s">
        <v>558</v>
      </c>
      <c r="J36" s="23" t="s">
        <v>558</v>
      </c>
      <c r="K36" s="23" t="s">
        <v>558</v>
      </c>
      <c r="L36" s="23" t="s">
        <v>558</v>
      </c>
      <c r="M36" s="23" t="s">
        <v>558</v>
      </c>
      <c r="N36" s="24" t="s">
        <v>558</v>
      </c>
    </row>
    <row r="37" spans="2:14" x14ac:dyDescent="0.2">
      <c r="B37" s="33" t="s">
        <v>78</v>
      </c>
      <c r="C37" s="18" t="s">
        <v>93</v>
      </c>
      <c r="D37" s="18" t="s">
        <v>94</v>
      </c>
      <c r="E37" s="23">
        <v>0.47517574692442882</v>
      </c>
      <c r="F37" s="23">
        <v>0.52504393673110716</v>
      </c>
      <c r="G37" s="23">
        <v>0</v>
      </c>
      <c r="H37" s="23">
        <v>0</v>
      </c>
      <c r="I37" s="24">
        <v>22760</v>
      </c>
      <c r="J37" s="23">
        <v>0.45061147695202258</v>
      </c>
      <c r="K37" s="23">
        <v>0.54938852304797747</v>
      </c>
      <c r="L37" s="23">
        <v>0</v>
      </c>
      <c r="M37" s="23">
        <v>0</v>
      </c>
      <c r="N37" s="24">
        <v>5315</v>
      </c>
    </row>
    <row r="38" spans="2:14" x14ac:dyDescent="0.2">
      <c r="B38" s="33" t="s">
        <v>78</v>
      </c>
      <c r="C38" s="18" t="s">
        <v>95</v>
      </c>
      <c r="D38" s="18" t="s">
        <v>96</v>
      </c>
      <c r="E38" s="23">
        <v>0.47886579781613242</v>
      </c>
      <c r="F38" s="23">
        <v>0.52078196548080313</v>
      </c>
      <c r="G38" s="23">
        <v>0</v>
      </c>
      <c r="H38" s="23">
        <v>3.5223670306445932E-4</v>
      </c>
      <c r="I38" s="24">
        <v>28390</v>
      </c>
      <c r="J38" s="23">
        <v>0.45359019264448336</v>
      </c>
      <c r="K38" s="23">
        <v>0.54640980735551659</v>
      </c>
      <c r="L38" s="23">
        <v>0</v>
      </c>
      <c r="M38" s="23">
        <v>0</v>
      </c>
      <c r="N38" s="24">
        <v>2855</v>
      </c>
    </row>
    <row r="39" spans="2:14" x14ac:dyDescent="0.2">
      <c r="B39" s="33" t="s">
        <v>78</v>
      </c>
      <c r="C39" s="18" t="s">
        <v>97</v>
      </c>
      <c r="D39" s="18" t="s">
        <v>98</v>
      </c>
      <c r="E39" s="23">
        <v>0.49200548195523069</v>
      </c>
      <c r="F39" s="23">
        <v>0.50753768844221103</v>
      </c>
      <c r="G39" s="23">
        <v>3.0455306837216383E-4</v>
      </c>
      <c r="H39" s="23">
        <v>1.5227653418608191E-4</v>
      </c>
      <c r="I39" s="24">
        <v>32835</v>
      </c>
      <c r="J39" s="23">
        <v>0.46627277203348105</v>
      </c>
      <c r="K39" s="23">
        <v>0.53372722796651895</v>
      </c>
      <c r="L39" s="23">
        <v>0</v>
      </c>
      <c r="M39" s="23">
        <v>0</v>
      </c>
      <c r="N39" s="24">
        <v>10155</v>
      </c>
    </row>
    <row r="40" spans="2:14" x14ac:dyDescent="0.2">
      <c r="B40" s="33" t="s">
        <v>78</v>
      </c>
      <c r="C40" s="18" t="s">
        <v>99</v>
      </c>
      <c r="D40" s="18" t="s">
        <v>100</v>
      </c>
      <c r="E40" s="23">
        <v>0.47540983606557374</v>
      </c>
      <c r="F40" s="23">
        <v>0.52441939890710387</v>
      </c>
      <c r="G40" s="23">
        <v>0</v>
      </c>
      <c r="H40" s="23">
        <v>0</v>
      </c>
      <c r="I40" s="24">
        <v>29280</v>
      </c>
      <c r="J40" s="23">
        <v>0.45132743362831856</v>
      </c>
      <c r="K40" s="23">
        <v>0.55088495575221241</v>
      </c>
      <c r="L40" s="23">
        <v>0</v>
      </c>
      <c r="M40" s="23">
        <v>0</v>
      </c>
      <c r="N40" s="24">
        <v>2260</v>
      </c>
    </row>
    <row r="41" spans="2:14" x14ac:dyDescent="0.2">
      <c r="B41" s="33" t="s">
        <v>101</v>
      </c>
      <c r="C41" s="18" t="s">
        <v>102</v>
      </c>
      <c r="D41" s="18" t="s">
        <v>103</v>
      </c>
      <c r="E41" s="23">
        <v>0.48542545882814803</v>
      </c>
      <c r="F41" s="23">
        <v>0.5140838158798704</v>
      </c>
      <c r="G41" s="23">
        <v>9.814505839630975E-5</v>
      </c>
      <c r="H41" s="23">
        <v>3.92580233585239E-4</v>
      </c>
      <c r="I41" s="24">
        <v>50945</v>
      </c>
      <c r="J41" s="23">
        <v>0.47524752475247523</v>
      </c>
      <c r="K41" s="23">
        <v>0.52475247524752477</v>
      </c>
      <c r="L41" s="23">
        <v>0</v>
      </c>
      <c r="M41" s="23">
        <v>0</v>
      </c>
      <c r="N41" s="24">
        <v>8080</v>
      </c>
    </row>
    <row r="42" spans="2:14" x14ac:dyDescent="0.2">
      <c r="B42" s="33" t="s">
        <v>101</v>
      </c>
      <c r="C42" s="18" t="s">
        <v>104</v>
      </c>
      <c r="D42" s="18" t="s">
        <v>105</v>
      </c>
      <c r="E42" s="23">
        <v>0.48200726312314296</v>
      </c>
      <c r="F42" s="23">
        <v>0.51766259491581379</v>
      </c>
      <c r="G42" s="23">
        <v>1.6507098052162431E-4</v>
      </c>
      <c r="H42" s="23">
        <v>1.6507098052162431E-4</v>
      </c>
      <c r="I42" s="24">
        <v>60580</v>
      </c>
      <c r="J42" s="23">
        <v>0.48143639683505784</v>
      </c>
      <c r="K42" s="23">
        <v>0.51856360316494221</v>
      </c>
      <c r="L42" s="23">
        <v>0</v>
      </c>
      <c r="M42" s="23">
        <v>0</v>
      </c>
      <c r="N42" s="24">
        <v>16430</v>
      </c>
    </row>
    <row r="43" spans="2:14" x14ac:dyDescent="0.2">
      <c r="B43" s="33" t="s">
        <v>101</v>
      </c>
      <c r="C43" s="18" t="s">
        <v>106</v>
      </c>
      <c r="D43" s="18" t="s">
        <v>107</v>
      </c>
      <c r="E43" s="23">
        <v>0.48293857888398234</v>
      </c>
      <c r="F43" s="23">
        <v>0.51686069851465277</v>
      </c>
      <c r="G43" s="23">
        <v>2.007226013649137E-4</v>
      </c>
      <c r="H43" s="23">
        <v>2.007226013649137E-4</v>
      </c>
      <c r="I43" s="24">
        <v>24910</v>
      </c>
      <c r="J43" s="23">
        <v>0.47621592731159806</v>
      </c>
      <c r="K43" s="23">
        <v>0.52324959914484237</v>
      </c>
      <c r="L43" s="23">
        <v>0</v>
      </c>
      <c r="M43" s="23">
        <v>0</v>
      </c>
      <c r="N43" s="24">
        <v>9355</v>
      </c>
    </row>
    <row r="44" spans="2:14" x14ac:dyDescent="0.2">
      <c r="B44" s="33" t="s">
        <v>101</v>
      </c>
      <c r="C44" s="18" t="s">
        <v>108</v>
      </c>
      <c r="D44" s="18" t="s">
        <v>109</v>
      </c>
      <c r="E44" s="23">
        <v>0.48321307613017228</v>
      </c>
      <c r="F44" s="23">
        <v>0.51671329701074953</v>
      </c>
      <c r="G44" s="23">
        <v>7.3626859078191725E-5</v>
      </c>
      <c r="H44" s="23">
        <v>0</v>
      </c>
      <c r="I44" s="24">
        <v>67910</v>
      </c>
      <c r="J44" s="23">
        <v>0.47744721689059499</v>
      </c>
      <c r="K44" s="23">
        <v>0.52255278310940501</v>
      </c>
      <c r="L44" s="23">
        <v>0</v>
      </c>
      <c r="M44" s="23">
        <v>0</v>
      </c>
      <c r="N44" s="24">
        <v>20840</v>
      </c>
    </row>
    <row r="45" spans="2:14" x14ac:dyDescent="0.2">
      <c r="B45" s="33" t="s">
        <v>110</v>
      </c>
      <c r="C45" s="18" t="s">
        <v>111</v>
      </c>
      <c r="D45" s="18" t="s">
        <v>112</v>
      </c>
      <c r="E45" s="23">
        <v>0.47837578087457955</v>
      </c>
      <c r="F45" s="23">
        <v>0.4919509851033157</v>
      </c>
      <c r="G45" s="23">
        <v>2.402691013935608E-4</v>
      </c>
      <c r="H45" s="23">
        <v>2.9432964920711197E-2</v>
      </c>
      <c r="I45" s="24">
        <v>41620</v>
      </c>
      <c r="J45" s="23">
        <v>0.47824213700990953</v>
      </c>
      <c r="K45" s="23">
        <v>0.50667815596725552</v>
      </c>
      <c r="L45" s="23">
        <v>4.3084877208099956E-4</v>
      </c>
      <c r="M45" s="23">
        <v>1.4648858250753986E-2</v>
      </c>
      <c r="N45" s="24">
        <v>11605</v>
      </c>
    </row>
    <row r="46" spans="2:14" x14ac:dyDescent="0.2">
      <c r="B46" s="33" t="s">
        <v>110</v>
      </c>
      <c r="C46" s="18" t="s">
        <v>113</v>
      </c>
      <c r="D46" s="18" t="s">
        <v>114</v>
      </c>
      <c r="E46" s="23">
        <v>0.47923831032181902</v>
      </c>
      <c r="F46" s="23">
        <v>0.52060770928501776</v>
      </c>
      <c r="G46" s="23">
        <v>1.5398039316327054E-4</v>
      </c>
      <c r="H46" s="23">
        <v>0</v>
      </c>
      <c r="I46" s="24">
        <v>97415</v>
      </c>
      <c r="J46" s="23">
        <v>0.46458706213244694</v>
      </c>
      <c r="K46" s="23">
        <v>0.53515724878547688</v>
      </c>
      <c r="L46" s="23">
        <v>0</v>
      </c>
      <c r="M46" s="23">
        <v>0</v>
      </c>
      <c r="N46" s="24">
        <v>19555</v>
      </c>
    </row>
    <row r="47" spans="2:14" x14ac:dyDescent="0.2">
      <c r="B47" s="33" t="s">
        <v>110</v>
      </c>
      <c r="C47" s="18" t="s">
        <v>115</v>
      </c>
      <c r="D47" s="18" t="s">
        <v>116</v>
      </c>
      <c r="E47" s="23">
        <v>0.48751269035532996</v>
      </c>
      <c r="F47" s="23">
        <v>0.51221658206429777</v>
      </c>
      <c r="G47" s="23">
        <v>2.0304568527918781E-4</v>
      </c>
      <c r="H47" s="23">
        <v>1.3536379018612522E-4</v>
      </c>
      <c r="I47" s="24">
        <v>73875</v>
      </c>
      <c r="J47" s="23">
        <v>0.48329448329448327</v>
      </c>
      <c r="K47" s="23">
        <v>0.51670551670551668</v>
      </c>
      <c r="L47" s="23">
        <v>0</v>
      </c>
      <c r="M47" s="23">
        <v>0</v>
      </c>
      <c r="N47" s="24">
        <v>12870</v>
      </c>
    </row>
    <row r="48" spans="2:14" x14ac:dyDescent="0.2">
      <c r="B48" s="33" t="s">
        <v>117</v>
      </c>
      <c r="C48" s="18" t="s">
        <v>118</v>
      </c>
      <c r="D48" s="18" t="s">
        <v>119</v>
      </c>
      <c r="E48" s="23">
        <v>0.4725177304964539</v>
      </c>
      <c r="F48" s="23">
        <v>0.52117809298660367</v>
      </c>
      <c r="G48" s="23">
        <v>3.9401103230890468E-4</v>
      </c>
      <c r="H48" s="23">
        <v>5.9101654846335696E-3</v>
      </c>
      <c r="I48" s="24">
        <v>50760</v>
      </c>
      <c r="J48" s="23">
        <v>0.45920398009950247</v>
      </c>
      <c r="K48" s="23">
        <v>0.53532338308457716</v>
      </c>
      <c r="L48" s="23">
        <v>4.9751243781094524E-4</v>
      </c>
      <c r="M48" s="23">
        <v>4.9751243781094526E-3</v>
      </c>
      <c r="N48" s="24">
        <v>10050</v>
      </c>
    </row>
    <row r="49" spans="2:14" x14ac:dyDescent="0.2">
      <c r="B49" s="33" t="s">
        <v>117</v>
      </c>
      <c r="C49" s="18" t="s">
        <v>120</v>
      </c>
      <c r="D49" s="18" t="s">
        <v>121</v>
      </c>
      <c r="E49" s="23">
        <v>0.47683755404570721</v>
      </c>
      <c r="F49" s="23">
        <v>0.52295655754581016</v>
      </c>
      <c r="G49" s="23">
        <v>0</v>
      </c>
      <c r="H49" s="23">
        <v>0</v>
      </c>
      <c r="I49" s="24">
        <v>24285</v>
      </c>
      <c r="J49" s="23">
        <v>0.47098065376917947</v>
      </c>
      <c r="K49" s="23">
        <v>0.52901934623082059</v>
      </c>
      <c r="L49" s="23">
        <v>0</v>
      </c>
      <c r="M49" s="23">
        <v>0</v>
      </c>
      <c r="N49" s="24">
        <v>7495</v>
      </c>
    </row>
    <row r="50" spans="2:14" x14ac:dyDescent="0.2">
      <c r="B50" s="33" t="s">
        <v>117</v>
      </c>
      <c r="C50" s="18" t="s">
        <v>122</v>
      </c>
      <c r="D50" s="18" t="s">
        <v>123</v>
      </c>
      <c r="E50" s="23">
        <v>0.47274365520348399</v>
      </c>
      <c r="F50" s="23">
        <v>0.52680582670070586</v>
      </c>
      <c r="G50" s="23">
        <v>0</v>
      </c>
      <c r="H50" s="23">
        <v>3.0034539720678779E-4</v>
      </c>
      <c r="I50" s="24">
        <v>33295</v>
      </c>
      <c r="J50" s="23">
        <v>0.4833729216152019</v>
      </c>
      <c r="K50" s="23">
        <v>0.51662707838479816</v>
      </c>
      <c r="L50" s="23">
        <v>0</v>
      </c>
      <c r="M50" s="23">
        <v>0</v>
      </c>
      <c r="N50" s="24">
        <v>8420</v>
      </c>
    </row>
    <row r="51" spans="2:14" x14ac:dyDescent="0.2">
      <c r="B51" s="33" t="s">
        <v>117</v>
      </c>
      <c r="C51" s="18" t="s">
        <v>124</v>
      </c>
      <c r="D51" s="18" t="s">
        <v>125</v>
      </c>
      <c r="E51" s="23">
        <v>0.47060185185185183</v>
      </c>
      <c r="F51" s="23">
        <v>0.52893518518518523</v>
      </c>
      <c r="G51" s="23">
        <v>4.6296296296296298E-4</v>
      </c>
      <c r="H51" s="23">
        <v>0</v>
      </c>
      <c r="I51" s="24">
        <v>43200</v>
      </c>
      <c r="J51" s="23">
        <v>0.46599402092675635</v>
      </c>
      <c r="K51" s="23">
        <v>0.53325859491778771</v>
      </c>
      <c r="L51" s="23">
        <v>7.4738415545590436E-4</v>
      </c>
      <c r="M51" s="23">
        <v>0</v>
      </c>
      <c r="N51" s="24">
        <v>13380</v>
      </c>
    </row>
    <row r="52" spans="2:14" x14ac:dyDescent="0.2">
      <c r="B52" s="33" t="s">
        <v>117</v>
      </c>
      <c r="C52" s="18" t="s">
        <v>126</v>
      </c>
      <c r="D52" s="18" t="s">
        <v>127</v>
      </c>
      <c r="E52" s="23">
        <v>0.48451022199924748</v>
      </c>
      <c r="F52" s="23">
        <v>0.51511350808980305</v>
      </c>
      <c r="G52" s="23">
        <v>1.2542330364981815E-4</v>
      </c>
      <c r="H52" s="23">
        <v>2.508466072996363E-4</v>
      </c>
      <c r="I52" s="24">
        <v>39865</v>
      </c>
      <c r="J52" s="23">
        <v>0.46729602157788269</v>
      </c>
      <c r="K52" s="23">
        <v>0.53270397842211736</v>
      </c>
      <c r="L52" s="23">
        <v>0</v>
      </c>
      <c r="M52" s="23">
        <v>0</v>
      </c>
      <c r="N52" s="24">
        <v>7415</v>
      </c>
    </row>
    <row r="53" spans="2:14" x14ac:dyDescent="0.2">
      <c r="B53" s="33" t="s">
        <v>117</v>
      </c>
      <c r="C53" s="18" t="s">
        <v>128</v>
      </c>
      <c r="D53" s="18" t="s">
        <v>129</v>
      </c>
      <c r="E53" s="23">
        <v>0.46177793151158769</v>
      </c>
      <c r="F53" s="23">
        <v>0.53787616741611899</v>
      </c>
      <c r="G53" s="23">
        <v>3.4590107229332413E-4</v>
      </c>
      <c r="H53" s="23">
        <v>3.4590107229332413E-4</v>
      </c>
      <c r="I53" s="24">
        <v>14455</v>
      </c>
      <c r="J53" s="23">
        <v>0.43884892086330934</v>
      </c>
      <c r="K53" s="23">
        <v>0.5611510791366906</v>
      </c>
      <c r="L53" s="23">
        <v>0</v>
      </c>
      <c r="M53" s="23">
        <v>0</v>
      </c>
      <c r="N53" s="24">
        <v>695</v>
      </c>
    </row>
    <row r="54" spans="2:14" x14ac:dyDescent="0.2">
      <c r="B54" s="33" t="s">
        <v>130</v>
      </c>
      <c r="C54" s="18" t="s">
        <v>131</v>
      </c>
      <c r="D54" s="18" t="s">
        <v>132</v>
      </c>
      <c r="E54" s="23">
        <v>0.47583207894296703</v>
      </c>
      <c r="F54" s="23">
        <v>0.52400066900819531</v>
      </c>
      <c r="G54" s="23">
        <v>0</v>
      </c>
      <c r="H54" s="23">
        <v>0</v>
      </c>
      <c r="I54" s="24">
        <v>29895</v>
      </c>
      <c r="J54" s="23">
        <v>0.46584938704028023</v>
      </c>
      <c r="K54" s="23">
        <v>0.53415061295971977</v>
      </c>
      <c r="L54" s="23">
        <v>0</v>
      </c>
      <c r="M54" s="23">
        <v>0</v>
      </c>
      <c r="N54" s="24">
        <v>5710</v>
      </c>
    </row>
    <row r="55" spans="2:14" x14ac:dyDescent="0.2">
      <c r="B55" s="33" t="s">
        <v>130</v>
      </c>
      <c r="C55" s="18" t="s">
        <v>133</v>
      </c>
      <c r="D55" s="18" t="s">
        <v>134</v>
      </c>
      <c r="E55" s="23">
        <v>0.47806354009077157</v>
      </c>
      <c r="F55" s="23">
        <v>0.52168431669188098</v>
      </c>
      <c r="G55" s="23">
        <v>0</v>
      </c>
      <c r="H55" s="23">
        <v>2.5214321734745338E-4</v>
      </c>
      <c r="I55" s="24">
        <v>19830</v>
      </c>
      <c r="J55" s="23">
        <v>0.49188727583262171</v>
      </c>
      <c r="K55" s="23">
        <v>0.50811272416737829</v>
      </c>
      <c r="L55" s="23">
        <v>0</v>
      </c>
      <c r="M55" s="23">
        <v>0</v>
      </c>
      <c r="N55" s="24">
        <v>5855</v>
      </c>
    </row>
    <row r="56" spans="2:14" x14ac:dyDescent="0.2">
      <c r="B56" s="33" t="s">
        <v>130</v>
      </c>
      <c r="C56" s="18" t="s">
        <v>135</v>
      </c>
      <c r="D56" s="18" t="s">
        <v>136</v>
      </c>
      <c r="E56" s="23">
        <v>0.48309006763972945</v>
      </c>
      <c r="F56" s="23">
        <v>0.51690993236027061</v>
      </c>
      <c r="G56" s="23">
        <v>0</v>
      </c>
      <c r="H56" s="23">
        <v>0</v>
      </c>
      <c r="I56" s="24">
        <v>14045</v>
      </c>
      <c r="J56" s="23">
        <v>0.48303934871099052</v>
      </c>
      <c r="K56" s="23">
        <v>0.51696065128900948</v>
      </c>
      <c r="L56" s="23">
        <v>0</v>
      </c>
      <c r="M56" s="23">
        <v>0</v>
      </c>
      <c r="N56" s="24">
        <v>3685</v>
      </c>
    </row>
    <row r="57" spans="2:14" x14ac:dyDescent="0.2">
      <c r="B57" s="33" t="s">
        <v>130</v>
      </c>
      <c r="C57" s="18" t="s">
        <v>137</v>
      </c>
      <c r="D57" s="18" t="s">
        <v>138</v>
      </c>
      <c r="E57" s="23">
        <v>0.48584905660377359</v>
      </c>
      <c r="F57" s="23">
        <v>0.51415094339622647</v>
      </c>
      <c r="G57" s="23">
        <v>0</v>
      </c>
      <c r="H57" s="23">
        <v>0</v>
      </c>
      <c r="I57" s="24">
        <v>12720</v>
      </c>
      <c r="J57" s="23" t="s">
        <v>558</v>
      </c>
      <c r="K57" s="23" t="s">
        <v>558</v>
      </c>
      <c r="L57" s="23" t="s">
        <v>558</v>
      </c>
      <c r="M57" s="23" t="s">
        <v>558</v>
      </c>
      <c r="N57" s="24" t="s">
        <v>558</v>
      </c>
    </row>
    <row r="58" spans="2:14" x14ac:dyDescent="0.2">
      <c r="B58" s="33" t="s">
        <v>130</v>
      </c>
      <c r="C58" s="18" t="s">
        <v>139</v>
      </c>
      <c r="D58" s="18" t="s">
        <v>140</v>
      </c>
      <c r="E58" s="23">
        <v>0.47633358377160029</v>
      </c>
      <c r="F58" s="23">
        <v>0.52366641622839971</v>
      </c>
      <c r="G58" s="23">
        <v>0</v>
      </c>
      <c r="H58" s="23">
        <v>0</v>
      </c>
      <c r="I58" s="24">
        <v>6655</v>
      </c>
      <c r="J58" s="23">
        <v>0.46825396825396826</v>
      </c>
      <c r="K58" s="23">
        <v>0.53174603174603174</v>
      </c>
      <c r="L58" s="23">
        <v>0</v>
      </c>
      <c r="M58" s="23">
        <v>0</v>
      </c>
      <c r="N58" s="24">
        <v>2520</v>
      </c>
    </row>
    <row r="59" spans="2:14" x14ac:dyDescent="0.2">
      <c r="B59" s="33" t="s">
        <v>130</v>
      </c>
      <c r="C59" s="18" t="s">
        <v>141</v>
      </c>
      <c r="D59" s="18" t="s">
        <v>142</v>
      </c>
      <c r="E59" s="23">
        <v>0.49000370233246948</v>
      </c>
      <c r="F59" s="23">
        <v>0.50944094779711213</v>
      </c>
      <c r="G59" s="23">
        <v>3.7023324694557573E-4</v>
      </c>
      <c r="H59" s="23">
        <v>1.8511662347278786E-4</v>
      </c>
      <c r="I59" s="24">
        <v>27010</v>
      </c>
      <c r="J59" s="23">
        <v>0.46271186440677964</v>
      </c>
      <c r="K59" s="23">
        <v>0.53728813559322031</v>
      </c>
      <c r="L59" s="23">
        <v>0</v>
      </c>
      <c r="M59" s="23">
        <v>0</v>
      </c>
      <c r="N59" s="24">
        <v>2950</v>
      </c>
    </row>
    <row r="60" spans="2:14" x14ac:dyDescent="0.2">
      <c r="B60" s="33" t="s">
        <v>130</v>
      </c>
      <c r="C60" s="18" t="s">
        <v>143</v>
      </c>
      <c r="D60" s="18" t="s">
        <v>144</v>
      </c>
      <c r="E60" s="23">
        <v>0.48037790697674421</v>
      </c>
      <c r="F60" s="23">
        <v>0.51913759689922478</v>
      </c>
      <c r="G60" s="23">
        <v>4.8449612403100775E-4</v>
      </c>
      <c r="H60" s="23">
        <v>0</v>
      </c>
      <c r="I60" s="24">
        <v>20640</v>
      </c>
      <c r="J60" s="23">
        <v>0.47355371900826448</v>
      </c>
      <c r="K60" s="23">
        <v>0.52561983471074381</v>
      </c>
      <c r="L60" s="23">
        <v>0</v>
      </c>
      <c r="M60" s="23">
        <v>0</v>
      </c>
      <c r="N60" s="24">
        <v>6050</v>
      </c>
    </row>
    <row r="61" spans="2:14" ht="6.75" customHeight="1" x14ac:dyDescent="0.2">
      <c r="I61" s="24"/>
    </row>
    <row r="62" spans="2:14" x14ac:dyDescent="0.2">
      <c r="B62" s="33" t="s">
        <v>54</v>
      </c>
      <c r="C62" s="18" t="s">
        <v>145</v>
      </c>
      <c r="D62" s="21" t="s">
        <v>146</v>
      </c>
      <c r="E62" s="23">
        <v>0.49365175332527206</v>
      </c>
      <c r="F62" s="23">
        <v>0.50634824667472789</v>
      </c>
      <c r="G62" s="23">
        <v>0</v>
      </c>
      <c r="H62" s="23">
        <v>3.0229746070133009E-4</v>
      </c>
      <c r="I62" s="24">
        <v>16540</v>
      </c>
      <c r="J62" s="23" t="s">
        <v>558</v>
      </c>
      <c r="K62" s="23" t="s">
        <v>558</v>
      </c>
      <c r="L62" s="23" t="s">
        <v>558</v>
      </c>
      <c r="M62" s="23" t="s">
        <v>558</v>
      </c>
      <c r="N62" s="24" t="s">
        <v>558</v>
      </c>
    </row>
    <row r="63" spans="2:14" x14ac:dyDescent="0.2">
      <c r="B63" s="33" t="s">
        <v>54</v>
      </c>
      <c r="C63" s="18" t="s">
        <v>147</v>
      </c>
      <c r="D63" s="21" t="s">
        <v>148</v>
      </c>
      <c r="E63" s="23">
        <v>0.48791405550581918</v>
      </c>
      <c r="F63" s="23">
        <v>0.51163831692032224</v>
      </c>
      <c r="G63" s="23">
        <v>4.4762757385854968E-4</v>
      </c>
      <c r="H63" s="23">
        <v>0</v>
      </c>
      <c r="I63" s="24">
        <v>11170</v>
      </c>
      <c r="J63" s="23">
        <v>0.49075215782983972</v>
      </c>
      <c r="K63" s="23">
        <v>0.50924784217016028</v>
      </c>
      <c r="L63" s="23">
        <v>1.2330456226880395E-3</v>
      </c>
      <c r="M63" s="23">
        <v>0</v>
      </c>
      <c r="N63" s="24">
        <v>4055</v>
      </c>
    </row>
    <row r="64" spans="2:14" x14ac:dyDescent="0.2">
      <c r="B64" s="33" t="s">
        <v>54</v>
      </c>
      <c r="C64" s="18" t="s">
        <v>149</v>
      </c>
      <c r="D64" s="21" t="s">
        <v>150</v>
      </c>
      <c r="E64" s="23">
        <v>0.4689655172413793</v>
      </c>
      <c r="F64" s="23">
        <v>0.53103448275862064</v>
      </c>
      <c r="G64" s="23">
        <v>0</v>
      </c>
      <c r="H64" s="23">
        <v>0</v>
      </c>
      <c r="I64" s="24">
        <v>8700</v>
      </c>
      <c r="J64" s="23">
        <v>0.46205059920106523</v>
      </c>
      <c r="K64" s="23">
        <v>0.5366178428761651</v>
      </c>
      <c r="L64" s="23">
        <v>0</v>
      </c>
      <c r="M64" s="23">
        <v>0</v>
      </c>
      <c r="N64" s="24">
        <v>3755</v>
      </c>
    </row>
    <row r="65" spans="2:14" x14ac:dyDescent="0.2">
      <c r="B65" s="33" t="s">
        <v>54</v>
      </c>
      <c r="C65" s="18" t="s">
        <v>151</v>
      </c>
      <c r="D65" s="21" t="s">
        <v>152</v>
      </c>
      <c r="E65" s="23">
        <v>0.48863636363636365</v>
      </c>
      <c r="F65" s="23">
        <v>0.51100852272727271</v>
      </c>
      <c r="G65" s="23">
        <v>0</v>
      </c>
      <c r="H65" s="23">
        <v>0</v>
      </c>
      <c r="I65" s="24">
        <v>14080</v>
      </c>
      <c r="J65" s="23">
        <v>0.48090277777777779</v>
      </c>
      <c r="K65" s="23">
        <v>0.51909722222222221</v>
      </c>
      <c r="L65" s="23">
        <v>0</v>
      </c>
      <c r="M65" s="23">
        <v>0</v>
      </c>
      <c r="N65" s="24">
        <v>5760</v>
      </c>
    </row>
    <row r="66" spans="2:14" x14ac:dyDescent="0.2">
      <c r="B66" s="33" t="s">
        <v>54</v>
      </c>
      <c r="C66" s="18" t="s">
        <v>153</v>
      </c>
      <c r="D66" s="21" t="s">
        <v>154</v>
      </c>
      <c r="E66" s="23">
        <v>0.46049046321525888</v>
      </c>
      <c r="F66" s="23">
        <v>0.53950953678474112</v>
      </c>
      <c r="G66" s="23">
        <v>0</v>
      </c>
      <c r="H66" s="23">
        <v>0</v>
      </c>
      <c r="I66" s="24">
        <v>7340</v>
      </c>
      <c r="J66" s="23">
        <v>0.48863636363636365</v>
      </c>
      <c r="K66" s="23">
        <v>0.51136363636363635</v>
      </c>
      <c r="L66" s="23">
        <v>0</v>
      </c>
      <c r="M66" s="23">
        <v>0</v>
      </c>
      <c r="N66" s="24">
        <v>1320</v>
      </c>
    </row>
    <row r="67" spans="2:14" x14ac:dyDescent="0.2">
      <c r="B67" s="33" t="s">
        <v>54</v>
      </c>
      <c r="C67" s="18" t="s">
        <v>155</v>
      </c>
      <c r="D67" s="21" t="s">
        <v>156</v>
      </c>
      <c r="E67" s="23">
        <v>0.48028517386876179</v>
      </c>
      <c r="F67" s="23">
        <v>0.5195693292594209</v>
      </c>
      <c r="G67" s="23">
        <v>1.4549687181725592E-4</v>
      </c>
      <c r="H67" s="23">
        <v>0</v>
      </c>
      <c r="I67" s="24">
        <v>34365</v>
      </c>
      <c r="J67" s="23">
        <v>0.46507352941176472</v>
      </c>
      <c r="K67" s="23">
        <v>0.53431372549019607</v>
      </c>
      <c r="L67" s="23">
        <v>0</v>
      </c>
      <c r="M67" s="23">
        <v>0</v>
      </c>
      <c r="N67" s="24">
        <v>8160</v>
      </c>
    </row>
    <row r="68" spans="2:14" x14ac:dyDescent="0.2">
      <c r="B68" s="33" t="s">
        <v>54</v>
      </c>
      <c r="C68" s="18" t="s">
        <v>157</v>
      </c>
      <c r="D68" s="21" t="s">
        <v>158</v>
      </c>
      <c r="E68" s="23">
        <v>0.48576214405360135</v>
      </c>
      <c r="F68" s="23">
        <v>0.5142378559463987</v>
      </c>
      <c r="G68" s="23">
        <v>0</v>
      </c>
      <c r="H68" s="23">
        <v>0</v>
      </c>
      <c r="I68" s="24">
        <v>8955</v>
      </c>
      <c r="J68" s="23">
        <v>0.46547884187082406</v>
      </c>
      <c r="K68" s="23">
        <v>0.534521158129176</v>
      </c>
      <c r="L68" s="23">
        <v>0</v>
      </c>
      <c r="M68" s="23">
        <v>0</v>
      </c>
      <c r="N68" s="24">
        <v>2245</v>
      </c>
    </row>
    <row r="69" spans="2:14" x14ac:dyDescent="0.2">
      <c r="B69" s="33" t="s">
        <v>54</v>
      </c>
      <c r="C69" s="18" t="s">
        <v>159</v>
      </c>
      <c r="D69" s="21" t="s">
        <v>160</v>
      </c>
      <c r="E69" s="23">
        <v>0.48962818003913894</v>
      </c>
      <c r="F69" s="23">
        <v>0.50998043052837572</v>
      </c>
      <c r="G69" s="23">
        <v>0</v>
      </c>
      <c r="H69" s="23">
        <v>0</v>
      </c>
      <c r="I69" s="24">
        <v>12775</v>
      </c>
      <c r="J69" s="23">
        <v>0.4838709677419355</v>
      </c>
      <c r="K69" s="23">
        <v>0.5161290322580645</v>
      </c>
      <c r="L69" s="23">
        <v>0</v>
      </c>
      <c r="M69" s="23">
        <v>0</v>
      </c>
      <c r="N69" s="24">
        <v>3100</v>
      </c>
    </row>
    <row r="70" spans="2:14" x14ac:dyDescent="0.2">
      <c r="B70" s="33" t="s">
        <v>54</v>
      </c>
      <c r="C70" s="18" t="s">
        <v>161</v>
      </c>
      <c r="D70" s="21" t="s">
        <v>162</v>
      </c>
      <c r="E70" s="23">
        <v>0.46802507836990598</v>
      </c>
      <c r="F70" s="23">
        <v>0.52006269592476484</v>
      </c>
      <c r="G70" s="23">
        <v>3.1347962382445143E-4</v>
      </c>
      <c r="H70" s="23">
        <v>1.1912225705329153E-2</v>
      </c>
      <c r="I70" s="24">
        <v>15950</v>
      </c>
      <c r="J70" s="23">
        <v>0.48172757475083056</v>
      </c>
      <c r="K70" s="23">
        <v>0.51328903654485047</v>
      </c>
      <c r="L70" s="23">
        <v>0</v>
      </c>
      <c r="M70" s="23">
        <v>4.9833887043189366E-3</v>
      </c>
      <c r="N70" s="24">
        <v>3010</v>
      </c>
    </row>
    <row r="71" spans="2:14" x14ac:dyDescent="0.2">
      <c r="B71" s="33" t="s">
        <v>54</v>
      </c>
      <c r="C71" s="18" t="s">
        <v>163</v>
      </c>
      <c r="D71" s="21" t="s">
        <v>164</v>
      </c>
      <c r="E71" s="23">
        <v>0.47797468354430378</v>
      </c>
      <c r="F71" s="23">
        <v>0.52151898734177216</v>
      </c>
      <c r="G71" s="23">
        <v>5.0632911392405066E-4</v>
      </c>
      <c r="H71" s="23">
        <v>0</v>
      </c>
      <c r="I71" s="24">
        <v>9875</v>
      </c>
      <c r="J71" s="23">
        <v>0.48</v>
      </c>
      <c r="K71" s="23">
        <v>0.53333333333333333</v>
      </c>
      <c r="L71" s="23">
        <v>0</v>
      </c>
      <c r="M71" s="23">
        <v>0</v>
      </c>
      <c r="N71" s="24">
        <v>375</v>
      </c>
    </row>
    <row r="72" spans="2:14" x14ac:dyDescent="0.2">
      <c r="B72" s="33" t="s">
        <v>54</v>
      </c>
      <c r="C72" s="18" t="s">
        <v>165</v>
      </c>
      <c r="D72" s="21" t="s">
        <v>166</v>
      </c>
      <c r="E72" s="23">
        <v>0.47839506172839508</v>
      </c>
      <c r="F72" s="23">
        <v>0.52160493827160492</v>
      </c>
      <c r="G72" s="23">
        <v>0</v>
      </c>
      <c r="H72" s="23">
        <v>0</v>
      </c>
      <c r="I72" s="24">
        <v>6480</v>
      </c>
      <c r="J72" s="23">
        <v>0.49160671462829736</v>
      </c>
      <c r="K72" s="23">
        <v>0.50839328537170259</v>
      </c>
      <c r="L72" s="23">
        <v>0</v>
      </c>
      <c r="M72" s="23">
        <v>0</v>
      </c>
      <c r="N72" s="24">
        <v>2085</v>
      </c>
    </row>
    <row r="73" spans="2:14" x14ac:dyDescent="0.2">
      <c r="B73" s="33" t="s">
        <v>54</v>
      </c>
      <c r="C73" s="18" t="s">
        <v>167</v>
      </c>
      <c r="D73" s="21" t="s">
        <v>168</v>
      </c>
      <c r="E73" s="23">
        <v>0.4680177327422419</v>
      </c>
      <c r="F73" s="23">
        <v>0.53134895503483215</v>
      </c>
      <c r="G73" s="23">
        <v>0</v>
      </c>
      <c r="H73" s="23">
        <v>0</v>
      </c>
      <c r="I73" s="24">
        <v>7895</v>
      </c>
      <c r="J73" s="23">
        <v>0.45476190476190476</v>
      </c>
      <c r="K73" s="23">
        <v>0.54523809523809519</v>
      </c>
      <c r="L73" s="23">
        <v>0</v>
      </c>
      <c r="M73" s="23">
        <v>0</v>
      </c>
      <c r="N73" s="24">
        <v>4200</v>
      </c>
    </row>
    <row r="74" spans="2:14" x14ac:dyDescent="0.2">
      <c r="B74" s="33" t="s">
        <v>54</v>
      </c>
      <c r="C74" s="18" t="s">
        <v>169</v>
      </c>
      <c r="D74" s="21" t="s">
        <v>170</v>
      </c>
      <c r="E74" s="23">
        <v>0.47705845380263984</v>
      </c>
      <c r="F74" s="23">
        <v>0.52294154619736011</v>
      </c>
      <c r="G74" s="23">
        <v>0</v>
      </c>
      <c r="H74" s="23">
        <v>0</v>
      </c>
      <c r="I74" s="24">
        <v>7955</v>
      </c>
      <c r="J74" s="23">
        <v>0.45098039215686275</v>
      </c>
      <c r="K74" s="23">
        <v>0.5490196078431373</v>
      </c>
      <c r="L74" s="23">
        <v>0</v>
      </c>
      <c r="M74" s="23">
        <v>0</v>
      </c>
      <c r="N74" s="24">
        <v>2295</v>
      </c>
    </row>
    <row r="75" spans="2:14" x14ac:dyDescent="0.2">
      <c r="B75" s="33" t="s">
        <v>67</v>
      </c>
      <c r="C75" s="18" t="s">
        <v>171</v>
      </c>
      <c r="D75" s="21" t="s">
        <v>172</v>
      </c>
      <c r="E75" s="23">
        <v>0.43255131964809385</v>
      </c>
      <c r="F75" s="23">
        <v>0.56634897360703818</v>
      </c>
      <c r="G75" s="23">
        <v>1.0997067448680353E-3</v>
      </c>
      <c r="H75" s="23">
        <v>0</v>
      </c>
      <c r="I75" s="24">
        <v>13640</v>
      </c>
      <c r="J75" s="23">
        <v>0.4642857142857143</v>
      </c>
      <c r="K75" s="23">
        <v>0.5357142857142857</v>
      </c>
      <c r="L75" s="23">
        <v>0</v>
      </c>
      <c r="M75" s="23">
        <v>0</v>
      </c>
      <c r="N75" s="24">
        <v>6860</v>
      </c>
    </row>
    <row r="76" spans="2:14" x14ac:dyDescent="0.2">
      <c r="B76" s="33" t="s">
        <v>67</v>
      </c>
      <c r="C76" s="18" t="s">
        <v>173</v>
      </c>
      <c r="D76" s="21" t="s">
        <v>174</v>
      </c>
      <c r="E76" s="23">
        <v>0.50177584846093137</v>
      </c>
      <c r="F76" s="23">
        <v>0.49822415153906868</v>
      </c>
      <c r="G76" s="23">
        <v>0</v>
      </c>
      <c r="H76" s="23">
        <v>1.973164956590371E-4</v>
      </c>
      <c r="I76" s="24">
        <v>25340</v>
      </c>
      <c r="J76" s="23">
        <v>0.5006858710562414</v>
      </c>
      <c r="K76" s="23">
        <v>0.4993141289437586</v>
      </c>
      <c r="L76" s="23">
        <v>0</v>
      </c>
      <c r="M76" s="23">
        <v>0</v>
      </c>
      <c r="N76" s="24">
        <v>7290</v>
      </c>
    </row>
    <row r="77" spans="2:14" x14ac:dyDescent="0.2">
      <c r="B77" s="33" t="s">
        <v>67</v>
      </c>
      <c r="C77" s="18" t="s">
        <v>175</v>
      </c>
      <c r="D77" s="21" t="s">
        <v>176</v>
      </c>
      <c r="E77" s="23">
        <v>0.46889952153110048</v>
      </c>
      <c r="F77" s="23">
        <v>0.53110047846889952</v>
      </c>
      <c r="G77" s="23">
        <v>0</v>
      </c>
      <c r="H77" s="23">
        <v>0</v>
      </c>
      <c r="I77" s="24">
        <v>12540</v>
      </c>
      <c r="J77" s="23">
        <v>0.47916666666666669</v>
      </c>
      <c r="K77" s="23">
        <v>0.52192982456140347</v>
      </c>
      <c r="L77" s="23">
        <v>0</v>
      </c>
      <c r="M77" s="23">
        <v>0</v>
      </c>
      <c r="N77" s="24">
        <v>4560</v>
      </c>
    </row>
    <row r="78" spans="2:14" x14ac:dyDescent="0.2">
      <c r="B78" s="33" t="s">
        <v>67</v>
      </c>
      <c r="C78" s="18" t="s">
        <v>177</v>
      </c>
      <c r="D78" s="21" t="s">
        <v>178</v>
      </c>
      <c r="E78" s="23">
        <v>0.47331240188383045</v>
      </c>
      <c r="F78" s="23">
        <v>0.52629513343799061</v>
      </c>
      <c r="G78" s="23">
        <v>0</v>
      </c>
      <c r="H78" s="23">
        <v>3.9246467817896392E-4</v>
      </c>
      <c r="I78" s="24">
        <v>12740</v>
      </c>
      <c r="J78" s="23" t="s">
        <v>558</v>
      </c>
      <c r="K78" s="23" t="s">
        <v>558</v>
      </c>
      <c r="L78" s="23" t="s">
        <v>558</v>
      </c>
      <c r="M78" s="23" t="s">
        <v>558</v>
      </c>
      <c r="N78" s="24" t="s">
        <v>558</v>
      </c>
    </row>
    <row r="79" spans="2:14" x14ac:dyDescent="0.2">
      <c r="B79" s="33" t="s">
        <v>67</v>
      </c>
      <c r="C79" s="18" t="s">
        <v>179</v>
      </c>
      <c r="D79" s="21" t="s">
        <v>180</v>
      </c>
      <c r="E79" s="23">
        <v>0.47894736842105262</v>
      </c>
      <c r="F79" s="23">
        <v>0.52061403508771931</v>
      </c>
      <c r="G79" s="23">
        <v>0</v>
      </c>
      <c r="H79" s="23">
        <v>4.3859649122807018E-4</v>
      </c>
      <c r="I79" s="24">
        <v>11400</v>
      </c>
      <c r="J79" s="23">
        <v>0.49234135667396062</v>
      </c>
      <c r="K79" s="23">
        <v>0.50765864332603938</v>
      </c>
      <c r="L79" s="23">
        <v>0</v>
      </c>
      <c r="M79" s="23">
        <v>0</v>
      </c>
      <c r="N79" s="24">
        <v>2285</v>
      </c>
    </row>
    <row r="80" spans="2:14" x14ac:dyDescent="0.2">
      <c r="B80" s="33" t="s">
        <v>67</v>
      </c>
      <c r="C80" s="18" t="s">
        <v>181</v>
      </c>
      <c r="D80" s="21" t="s">
        <v>182</v>
      </c>
      <c r="E80" s="23">
        <v>0.47616683217477657</v>
      </c>
      <c r="F80" s="23">
        <v>0.50794438927507446</v>
      </c>
      <c r="G80" s="23">
        <v>1.5888778550148957E-2</v>
      </c>
      <c r="H80" s="23">
        <v>0</v>
      </c>
      <c r="I80" s="24">
        <v>10070</v>
      </c>
      <c r="J80" s="23">
        <v>0.46962233169129719</v>
      </c>
      <c r="K80" s="23">
        <v>0.50574712643678166</v>
      </c>
      <c r="L80" s="23">
        <v>2.6272577996715927E-2</v>
      </c>
      <c r="M80" s="23">
        <v>0</v>
      </c>
      <c r="N80" s="24">
        <v>3045</v>
      </c>
    </row>
    <row r="81" spans="2:14" x14ac:dyDescent="0.2">
      <c r="B81" s="33" t="s">
        <v>67</v>
      </c>
      <c r="C81" s="18" t="s">
        <v>183</v>
      </c>
      <c r="D81" s="21" t="s">
        <v>184</v>
      </c>
      <c r="E81" s="23">
        <v>0.45852534562211983</v>
      </c>
      <c r="F81" s="23">
        <v>0.54147465437788023</v>
      </c>
      <c r="G81" s="23">
        <v>0</v>
      </c>
      <c r="H81" s="23">
        <v>0</v>
      </c>
      <c r="I81" s="24">
        <v>10850</v>
      </c>
      <c r="J81" s="23">
        <v>0.455026455026455</v>
      </c>
      <c r="K81" s="23">
        <v>0.544973544973545</v>
      </c>
      <c r="L81" s="23">
        <v>0</v>
      </c>
      <c r="M81" s="23">
        <v>0</v>
      </c>
      <c r="N81" s="24">
        <v>1890</v>
      </c>
    </row>
    <row r="82" spans="2:14" x14ac:dyDescent="0.2">
      <c r="B82" s="33" t="s">
        <v>67</v>
      </c>
      <c r="C82" s="18" t="s">
        <v>185</v>
      </c>
      <c r="D82" s="21" t="s">
        <v>186</v>
      </c>
      <c r="E82" s="23">
        <v>0.4766530868066437</v>
      </c>
      <c r="F82" s="23">
        <v>0.52334691319335636</v>
      </c>
      <c r="G82" s="23">
        <v>0</v>
      </c>
      <c r="H82" s="23">
        <v>0</v>
      </c>
      <c r="I82" s="24">
        <v>15955</v>
      </c>
      <c r="J82" s="23">
        <v>0.47047434656340753</v>
      </c>
      <c r="K82" s="23">
        <v>0.53049370764762827</v>
      </c>
      <c r="L82" s="23">
        <v>0</v>
      </c>
      <c r="M82" s="23">
        <v>0</v>
      </c>
      <c r="N82" s="24">
        <v>5165</v>
      </c>
    </row>
    <row r="83" spans="2:14" x14ac:dyDescent="0.2">
      <c r="B83" s="33" t="s">
        <v>67</v>
      </c>
      <c r="C83" s="18" t="s">
        <v>187</v>
      </c>
      <c r="D83" s="21" t="s">
        <v>188</v>
      </c>
      <c r="E83" s="23" t="s">
        <v>558</v>
      </c>
      <c r="F83" s="23" t="s">
        <v>558</v>
      </c>
      <c r="G83" s="23" t="s">
        <v>558</v>
      </c>
      <c r="H83" s="23" t="s">
        <v>558</v>
      </c>
      <c r="I83" s="24" t="s">
        <v>558</v>
      </c>
      <c r="J83" s="23" t="s">
        <v>558</v>
      </c>
      <c r="K83" s="23" t="s">
        <v>558</v>
      </c>
      <c r="L83" s="23" t="s">
        <v>558</v>
      </c>
      <c r="M83" s="23" t="s">
        <v>558</v>
      </c>
      <c r="N83" s="24" t="s">
        <v>558</v>
      </c>
    </row>
    <row r="84" spans="2:14" x14ac:dyDescent="0.2">
      <c r="B84" s="33" t="s">
        <v>67</v>
      </c>
      <c r="C84" s="18" t="s">
        <v>189</v>
      </c>
      <c r="D84" s="21" t="s">
        <v>190</v>
      </c>
      <c r="E84" s="23">
        <v>0.45818181818181819</v>
      </c>
      <c r="F84" s="23">
        <v>0.54036363636363638</v>
      </c>
      <c r="G84" s="23">
        <v>7.2727272727272723E-4</v>
      </c>
      <c r="H84" s="23">
        <v>0</v>
      </c>
      <c r="I84" s="24">
        <v>6875</v>
      </c>
      <c r="J84" s="23" t="s">
        <v>558</v>
      </c>
      <c r="K84" s="23" t="s">
        <v>558</v>
      </c>
      <c r="L84" s="23" t="s">
        <v>558</v>
      </c>
      <c r="M84" s="23" t="s">
        <v>558</v>
      </c>
      <c r="N84" s="24" t="s">
        <v>558</v>
      </c>
    </row>
    <row r="85" spans="2:14" x14ac:dyDescent="0.2">
      <c r="B85" s="33" t="s">
        <v>67</v>
      </c>
      <c r="C85" s="18" t="s">
        <v>191</v>
      </c>
      <c r="D85" s="21" t="s">
        <v>192</v>
      </c>
      <c r="E85" s="23">
        <v>0.46541737649063031</v>
      </c>
      <c r="F85" s="23">
        <v>0.53458262350936969</v>
      </c>
      <c r="G85" s="23">
        <v>0</v>
      </c>
      <c r="H85" s="23">
        <v>0</v>
      </c>
      <c r="I85" s="24">
        <v>14675</v>
      </c>
      <c r="J85" s="23">
        <v>0.46996466431095407</v>
      </c>
      <c r="K85" s="23">
        <v>0.53003533568904593</v>
      </c>
      <c r="L85" s="23">
        <v>0</v>
      </c>
      <c r="M85" s="23">
        <v>0</v>
      </c>
      <c r="N85" s="24">
        <v>4245</v>
      </c>
    </row>
    <row r="86" spans="2:14" x14ac:dyDescent="0.2">
      <c r="B86" s="33" t="s">
        <v>67</v>
      </c>
      <c r="C86" s="18" t="s">
        <v>193</v>
      </c>
      <c r="D86" s="21" t="s">
        <v>194</v>
      </c>
      <c r="E86" s="23">
        <v>0.49907373101148572</v>
      </c>
      <c r="F86" s="23">
        <v>0.50055576139310853</v>
      </c>
      <c r="G86" s="23">
        <v>0</v>
      </c>
      <c r="H86" s="23">
        <v>0</v>
      </c>
      <c r="I86" s="24">
        <v>13495</v>
      </c>
      <c r="J86" s="23" t="s">
        <v>558</v>
      </c>
      <c r="K86" s="23" t="s">
        <v>558</v>
      </c>
      <c r="L86" s="23" t="s">
        <v>558</v>
      </c>
      <c r="M86" s="23" t="s">
        <v>558</v>
      </c>
      <c r="N86" s="24" t="s">
        <v>558</v>
      </c>
    </row>
    <row r="87" spans="2:14" x14ac:dyDescent="0.2">
      <c r="B87" s="33" t="s">
        <v>67</v>
      </c>
      <c r="C87" s="18" t="s">
        <v>195</v>
      </c>
      <c r="D87" s="21" t="s">
        <v>196</v>
      </c>
      <c r="E87" s="23">
        <v>0.48095659875996455</v>
      </c>
      <c r="F87" s="23">
        <v>0.51904340124003545</v>
      </c>
      <c r="G87" s="23">
        <v>0</v>
      </c>
      <c r="H87" s="23">
        <v>0</v>
      </c>
      <c r="I87" s="24">
        <v>5645</v>
      </c>
      <c r="J87" s="23">
        <v>0.4</v>
      </c>
      <c r="K87" s="23">
        <v>0.6</v>
      </c>
      <c r="L87" s="23">
        <v>0</v>
      </c>
      <c r="M87" s="23">
        <v>0</v>
      </c>
      <c r="N87" s="24">
        <v>100</v>
      </c>
    </row>
    <row r="88" spans="2:14" x14ac:dyDescent="0.2">
      <c r="B88" s="33" t="s">
        <v>67</v>
      </c>
      <c r="C88" s="18" t="s">
        <v>197</v>
      </c>
      <c r="D88" s="21" t="s">
        <v>198</v>
      </c>
      <c r="E88" s="23">
        <v>0.47655786350148366</v>
      </c>
      <c r="F88" s="23">
        <v>0.5230464886251236</v>
      </c>
      <c r="G88" s="23">
        <v>3.956478733926805E-4</v>
      </c>
      <c r="H88" s="23">
        <v>1.9782393669634025E-4</v>
      </c>
      <c r="I88" s="24">
        <v>25275</v>
      </c>
      <c r="J88" s="23" t="s">
        <v>558</v>
      </c>
      <c r="K88" s="23" t="s">
        <v>558</v>
      </c>
      <c r="L88" s="23" t="s">
        <v>558</v>
      </c>
      <c r="M88" s="23" t="s">
        <v>558</v>
      </c>
      <c r="N88" s="24" t="s">
        <v>558</v>
      </c>
    </row>
    <row r="89" spans="2:14" x14ac:dyDescent="0.2">
      <c r="B89" s="33" t="s">
        <v>67</v>
      </c>
      <c r="C89" s="18" t="s">
        <v>199</v>
      </c>
      <c r="D89" s="21" t="s">
        <v>200</v>
      </c>
      <c r="E89" s="23">
        <v>0.48179611650485438</v>
      </c>
      <c r="F89" s="23">
        <v>0.51759708737864074</v>
      </c>
      <c r="G89" s="23">
        <v>0</v>
      </c>
      <c r="H89" s="23">
        <v>0</v>
      </c>
      <c r="I89" s="24">
        <v>8240</v>
      </c>
      <c r="J89" s="23">
        <v>0.50774526678141141</v>
      </c>
      <c r="K89" s="23">
        <v>0.49053356282271943</v>
      </c>
      <c r="L89" s="23">
        <v>0</v>
      </c>
      <c r="M89" s="23">
        <v>0</v>
      </c>
      <c r="N89" s="24">
        <v>2905</v>
      </c>
    </row>
    <row r="90" spans="2:14" x14ac:dyDescent="0.2">
      <c r="B90" s="33" t="s">
        <v>67</v>
      </c>
      <c r="C90" s="18" t="s">
        <v>201</v>
      </c>
      <c r="D90" s="21" t="s">
        <v>202</v>
      </c>
      <c r="E90" s="23">
        <v>0.51185770750988147</v>
      </c>
      <c r="F90" s="23">
        <v>0.48814229249011859</v>
      </c>
      <c r="G90" s="23">
        <v>0</v>
      </c>
      <c r="H90" s="23">
        <v>0</v>
      </c>
      <c r="I90" s="24">
        <v>5060</v>
      </c>
      <c r="J90" s="23">
        <v>0.49333333333333335</v>
      </c>
      <c r="K90" s="23">
        <v>0.50444444444444447</v>
      </c>
      <c r="L90" s="23">
        <v>0</v>
      </c>
      <c r="M90" s="23">
        <v>0</v>
      </c>
      <c r="N90" s="24">
        <v>2250</v>
      </c>
    </row>
    <row r="91" spans="2:14" x14ac:dyDescent="0.2">
      <c r="B91" s="33" t="s">
        <v>67</v>
      </c>
      <c r="C91" s="18" t="s">
        <v>203</v>
      </c>
      <c r="D91" s="21" t="s">
        <v>204</v>
      </c>
      <c r="E91" s="23">
        <v>0.47125140924464487</v>
      </c>
      <c r="F91" s="23">
        <v>0.52762119503945881</v>
      </c>
      <c r="G91" s="23">
        <v>1.1273957158962795E-3</v>
      </c>
      <c r="H91" s="23">
        <v>3.7579857196542651E-4</v>
      </c>
      <c r="I91" s="24">
        <v>13305</v>
      </c>
      <c r="J91" s="23">
        <v>0.46349206349206351</v>
      </c>
      <c r="K91" s="23">
        <v>0.53650793650793649</v>
      </c>
      <c r="L91" s="23">
        <v>0</v>
      </c>
      <c r="M91" s="23">
        <v>0</v>
      </c>
      <c r="N91" s="24">
        <v>3150</v>
      </c>
    </row>
    <row r="92" spans="2:14" x14ac:dyDescent="0.2">
      <c r="B92" s="33" t="s">
        <v>67</v>
      </c>
      <c r="C92" s="18" t="s">
        <v>205</v>
      </c>
      <c r="D92" s="21" t="s">
        <v>206</v>
      </c>
      <c r="E92" s="23">
        <v>0.48548026805658973</v>
      </c>
      <c r="F92" s="23">
        <v>0.51451973194341027</v>
      </c>
      <c r="G92" s="23">
        <v>0</v>
      </c>
      <c r="H92" s="23">
        <v>0</v>
      </c>
      <c r="I92" s="24">
        <v>6715</v>
      </c>
      <c r="J92" s="23">
        <v>0.48328267477203646</v>
      </c>
      <c r="K92" s="23">
        <v>0.51671732522796354</v>
      </c>
      <c r="L92" s="23">
        <v>0</v>
      </c>
      <c r="M92" s="23">
        <v>0</v>
      </c>
      <c r="N92" s="24">
        <v>1645</v>
      </c>
    </row>
    <row r="93" spans="2:14" x14ac:dyDescent="0.2">
      <c r="B93" s="33" t="s">
        <v>78</v>
      </c>
      <c r="C93" s="18" t="s">
        <v>207</v>
      </c>
      <c r="D93" s="21" t="s">
        <v>208</v>
      </c>
      <c r="E93" s="23" t="s">
        <v>558</v>
      </c>
      <c r="F93" s="23" t="s">
        <v>558</v>
      </c>
      <c r="G93" s="23" t="s">
        <v>558</v>
      </c>
      <c r="H93" s="23" t="s">
        <v>558</v>
      </c>
      <c r="I93" s="24" t="s">
        <v>558</v>
      </c>
      <c r="J93" s="23" t="s">
        <v>558</v>
      </c>
      <c r="K93" s="23" t="s">
        <v>558</v>
      </c>
      <c r="L93" s="23" t="s">
        <v>558</v>
      </c>
      <c r="M93" s="23" t="s">
        <v>558</v>
      </c>
      <c r="N93" s="24" t="s">
        <v>558</v>
      </c>
    </row>
    <row r="94" spans="2:14" x14ac:dyDescent="0.2">
      <c r="B94" s="33" t="s">
        <v>78</v>
      </c>
      <c r="C94" s="18" t="s">
        <v>209</v>
      </c>
      <c r="D94" s="21" t="s">
        <v>210</v>
      </c>
      <c r="E94" s="23">
        <v>0.46969696969696972</v>
      </c>
      <c r="F94" s="23">
        <v>0.52961432506887052</v>
      </c>
      <c r="G94" s="23">
        <v>0</v>
      </c>
      <c r="H94" s="23">
        <v>0</v>
      </c>
      <c r="I94" s="24">
        <v>7260</v>
      </c>
      <c r="J94" s="23">
        <v>0.46697038724373574</v>
      </c>
      <c r="K94" s="23">
        <v>0.53075170842824604</v>
      </c>
      <c r="L94" s="23">
        <v>0</v>
      </c>
      <c r="M94" s="23">
        <v>0</v>
      </c>
      <c r="N94" s="24">
        <v>2195</v>
      </c>
    </row>
    <row r="95" spans="2:14" x14ac:dyDescent="0.2">
      <c r="B95" s="33" t="s">
        <v>78</v>
      </c>
      <c r="C95" s="18" t="s">
        <v>211</v>
      </c>
      <c r="D95" s="21" t="s">
        <v>212</v>
      </c>
      <c r="E95" s="23">
        <v>0.47118891320204231</v>
      </c>
      <c r="F95" s="23">
        <v>0.52881108679795774</v>
      </c>
      <c r="G95" s="23">
        <v>0</v>
      </c>
      <c r="H95" s="23">
        <v>0</v>
      </c>
      <c r="I95" s="24">
        <v>6855</v>
      </c>
      <c r="J95" s="23" t="s">
        <v>558</v>
      </c>
      <c r="K95" s="23" t="s">
        <v>558</v>
      </c>
      <c r="L95" s="23" t="s">
        <v>558</v>
      </c>
      <c r="M95" s="23" t="s">
        <v>558</v>
      </c>
      <c r="N95" s="24" t="s">
        <v>558</v>
      </c>
    </row>
    <row r="96" spans="2:14" x14ac:dyDescent="0.2">
      <c r="B96" s="33" t="s">
        <v>78</v>
      </c>
      <c r="C96" s="18" t="s">
        <v>213</v>
      </c>
      <c r="D96" s="21" t="s">
        <v>214</v>
      </c>
      <c r="E96" s="23">
        <v>0.47067520946278957</v>
      </c>
      <c r="F96" s="23">
        <v>0.52981764415968458</v>
      </c>
      <c r="G96" s="23">
        <v>0</v>
      </c>
      <c r="H96" s="23">
        <v>0</v>
      </c>
      <c r="I96" s="24">
        <v>10145</v>
      </c>
      <c r="J96" s="23">
        <v>0.4218009478672986</v>
      </c>
      <c r="K96" s="23">
        <v>0.5781990521327014</v>
      </c>
      <c r="L96" s="23">
        <v>0</v>
      </c>
      <c r="M96" s="23">
        <v>0</v>
      </c>
      <c r="N96" s="24">
        <v>3165</v>
      </c>
    </row>
    <row r="97" spans="2:14" x14ac:dyDescent="0.2">
      <c r="B97" s="33" t="s">
        <v>78</v>
      </c>
      <c r="C97" s="18" t="s">
        <v>215</v>
      </c>
      <c r="D97" s="21" t="s">
        <v>216</v>
      </c>
      <c r="E97" s="23">
        <v>0.47879508521601266</v>
      </c>
      <c r="F97" s="23">
        <v>0.52120491478398734</v>
      </c>
      <c r="G97" s="23">
        <v>0</v>
      </c>
      <c r="H97" s="23">
        <v>0</v>
      </c>
      <c r="I97" s="24">
        <v>12615</v>
      </c>
      <c r="J97" s="23">
        <v>0.49302325581395351</v>
      </c>
      <c r="K97" s="23">
        <v>0.50697674418604655</v>
      </c>
      <c r="L97" s="23">
        <v>0</v>
      </c>
      <c r="M97" s="23">
        <v>0</v>
      </c>
      <c r="N97" s="24">
        <v>2150</v>
      </c>
    </row>
    <row r="98" spans="2:14" x14ac:dyDescent="0.2">
      <c r="B98" s="33" t="s">
        <v>78</v>
      </c>
      <c r="C98" s="18" t="s">
        <v>217</v>
      </c>
      <c r="D98" s="21" t="s">
        <v>218</v>
      </c>
      <c r="E98" s="23">
        <v>0.47554714941907594</v>
      </c>
      <c r="F98" s="23">
        <v>0.5239124560929479</v>
      </c>
      <c r="G98" s="23">
        <v>0</v>
      </c>
      <c r="H98" s="23">
        <v>5.4039448797622261E-4</v>
      </c>
      <c r="I98" s="24">
        <v>18505</v>
      </c>
      <c r="J98" s="23" t="s">
        <v>558</v>
      </c>
      <c r="K98" s="23" t="s">
        <v>558</v>
      </c>
      <c r="L98" s="23" t="s">
        <v>558</v>
      </c>
      <c r="M98" s="23" t="s">
        <v>558</v>
      </c>
      <c r="N98" s="24" t="s">
        <v>558</v>
      </c>
    </row>
    <row r="99" spans="2:14" x14ac:dyDescent="0.2">
      <c r="B99" s="33" t="s">
        <v>78</v>
      </c>
      <c r="C99" s="18" t="s">
        <v>219</v>
      </c>
      <c r="D99" s="21" t="s">
        <v>220</v>
      </c>
      <c r="E99" s="23">
        <v>0.49834983498349833</v>
      </c>
      <c r="F99" s="23">
        <v>0.50055005500550054</v>
      </c>
      <c r="G99" s="23">
        <v>7.334066740007334E-4</v>
      </c>
      <c r="H99" s="23">
        <v>0</v>
      </c>
      <c r="I99" s="24">
        <v>13635</v>
      </c>
      <c r="J99" s="23">
        <v>0.4825174825174825</v>
      </c>
      <c r="K99" s="23">
        <v>0.5174825174825175</v>
      </c>
      <c r="L99" s="23">
        <v>0</v>
      </c>
      <c r="M99" s="23">
        <v>0</v>
      </c>
      <c r="N99" s="24">
        <v>3575</v>
      </c>
    </row>
    <row r="100" spans="2:14" x14ac:dyDescent="0.2">
      <c r="B100" s="33" t="s">
        <v>78</v>
      </c>
      <c r="C100" s="18" t="s">
        <v>221</v>
      </c>
      <c r="D100" s="21" t="s">
        <v>222</v>
      </c>
      <c r="E100" s="23">
        <v>0.48507840161861404</v>
      </c>
      <c r="F100" s="23">
        <v>0.51492159838138596</v>
      </c>
      <c r="G100" s="23">
        <v>0</v>
      </c>
      <c r="H100" s="23">
        <v>0</v>
      </c>
      <c r="I100" s="24">
        <v>9885</v>
      </c>
      <c r="J100" s="23">
        <v>0.45359019264448336</v>
      </c>
      <c r="K100" s="23">
        <v>0.54640980735551659</v>
      </c>
      <c r="L100" s="23">
        <v>0</v>
      </c>
      <c r="M100" s="23">
        <v>0</v>
      </c>
      <c r="N100" s="24">
        <v>2855</v>
      </c>
    </row>
    <row r="101" spans="2:14" x14ac:dyDescent="0.2">
      <c r="B101" s="33" t="s">
        <v>78</v>
      </c>
      <c r="C101" s="18" t="s">
        <v>223</v>
      </c>
      <c r="D101" s="21" t="s">
        <v>224</v>
      </c>
      <c r="E101" s="23">
        <v>0.47985568250150329</v>
      </c>
      <c r="F101" s="23">
        <v>0.52074564040889959</v>
      </c>
      <c r="G101" s="23">
        <v>0</v>
      </c>
      <c r="H101" s="23">
        <v>0</v>
      </c>
      <c r="I101" s="24">
        <v>8315</v>
      </c>
      <c r="J101" s="23">
        <v>0.45132743362831856</v>
      </c>
      <c r="K101" s="23">
        <v>0.55088495575221241</v>
      </c>
      <c r="L101" s="23">
        <v>0</v>
      </c>
      <c r="M101" s="23">
        <v>0</v>
      </c>
      <c r="N101" s="24">
        <v>2260</v>
      </c>
    </row>
    <row r="102" spans="2:14" x14ac:dyDescent="0.2">
      <c r="B102" s="33" t="s">
        <v>78</v>
      </c>
      <c r="C102" s="18" t="s">
        <v>225</v>
      </c>
      <c r="D102" s="21" t="s">
        <v>226</v>
      </c>
      <c r="E102" s="23">
        <v>0.49334698055271237</v>
      </c>
      <c r="F102" s="23">
        <v>0.50665301944728758</v>
      </c>
      <c r="G102" s="23">
        <v>0</v>
      </c>
      <c r="H102" s="23">
        <v>0</v>
      </c>
      <c r="I102" s="24">
        <v>9770</v>
      </c>
      <c r="J102" s="23">
        <v>0.46143250688705234</v>
      </c>
      <c r="K102" s="23">
        <v>0.53719008264462809</v>
      </c>
      <c r="L102" s="23">
        <v>0</v>
      </c>
      <c r="M102" s="23">
        <v>0</v>
      </c>
      <c r="N102" s="24">
        <v>3630</v>
      </c>
    </row>
    <row r="103" spans="2:14" x14ac:dyDescent="0.2">
      <c r="B103" s="33" t="s">
        <v>78</v>
      </c>
      <c r="C103" s="18" t="s">
        <v>227</v>
      </c>
      <c r="D103" s="21" t="s">
        <v>228</v>
      </c>
      <c r="E103" s="23" t="s">
        <v>558</v>
      </c>
      <c r="F103" s="23" t="s">
        <v>558</v>
      </c>
      <c r="G103" s="23" t="s">
        <v>558</v>
      </c>
      <c r="H103" s="23" t="s">
        <v>558</v>
      </c>
      <c r="I103" s="24" t="s">
        <v>558</v>
      </c>
      <c r="J103" s="23" t="s">
        <v>558</v>
      </c>
      <c r="K103" s="23" t="s">
        <v>558</v>
      </c>
      <c r="L103" s="23" t="s">
        <v>558</v>
      </c>
      <c r="M103" s="23" t="s">
        <v>558</v>
      </c>
      <c r="N103" s="24" t="s">
        <v>558</v>
      </c>
    </row>
    <row r="104" spans="2:14" x14ac:dyDescent="0.2">
      <c r="B104" s="33" t="s">
        <v>78</v>
      </c>
      <c r="C104" s="18" t="s">
        <v>229</v>
      </c>
      <c r="D104" s="21" t="s">
        <v>230</v>
      </c>
      <c r="E104" s="23" t="s">
        <v>558</v>
      </c>
      <c r="F104" s="23" t="s">
        <v>558</v>
      </c>
      <c r="G104" s="23" t="s">
        <v>558</v>
      </c>
      <c r="H104" s="23" t="s">
        <v>558</v>
      </c>
      <c r="I104" s="24" t="s">
        <v>558</v>
      </c>
      <c r="J104" s="23" t="s">
        <v>558</v>
      </c>
      <c r="K104" s="23" t="s">
        <v>558</v>
      </c>
      <c r="L104" s="23" t="s">
        <v>558</v>
      </c>
      <c r="M104" s="23" t="s">
        <v>558</v>
      </c>
      <c r="N104" s="24" t="s">
        <v>558</v>
      </c>
    </row>
    <row r="105" spans="2:14" x14ac:dyDescent="0.2">
      <c r="B105" s="33" t="s">
        <v>78</v>
      </c>
      <c r="C105" s="18" t="s">
        <v>231</v>
      </c>
      <c r="D105" s="21" t="s">
        <v>232</v>
      </c>
      <c r="E105" s="23">
        <v>0.4669284204167925</v>
      </c>
      <c r="F105" s="23">
        <v>0.53186348535185746</v>
      </c>
      <c r="G105" s="23">
        <v>9.0607067351253397E-4</v>
      </c>
      <c r="H105" s="23">
        <v>3.0202355783751132E-4</v>
      </c>
      <c r="I105" s="24">
        <v>16555</v>
      </c>
      <c r="J105" s="23">
        <v>0.44776119402985076</v>
      </c>
      <c r="K105" s="23">
        <v>0.55130597014925375</v>
      </c>
      <c r="L105" s="23">
        <v>9.3283582089552237E-4</v>
      </c>
      <c r="M105" s="23">
        <v>0</v>
      </c>
      <c r="N105" s="24">
        <v>5360</v>
      </c>
    </row>
    <row r="106" spans="2:14" x14ac:dyDescent="0.2">
      <c r="B106" s="33" t="s">
        <v>78</v>
      </c>
      <c r="C106" s="18" t="s">
        <v>233</v>
      </c>
      <c r="D106" s="21" t="s">
        <v>234</v>
      </c>
      <c r="E106" s="23">
        <v>0.48240343347639486</v>
      </c>
      <c r="F106" s="23">
        <v>0.51745350500715304</v>
      </c>
      <c r="G106" s="23">
        <v>0</v>
      </c>
      <c r="H106" s="23">
        <v>1.430615164520744E-4</v>
      </c>
      <c r="I106" s="24">
        <v>34950</v>
      </c>
      <c r="J106" s="23">
        <v>0.47712739793408754</v>
      </c>
      <c r="K106" s="23">
        <v>0.52287260206591246</v>
      </c>
      <c r="L106" s="23">
        <v>0</v>
      </c>
      <c r="M106" s="23">
        <v>0</v>
      </c>
      <c r="N106" s="24">
        <v>10165</v>
      </c>
    </row>
    <row r="107" spans="2:14" x14ac:dyDescent="0.2">
      <c r="B107" s="33" t="s">
        <v>78</v>
      </c>
      <c r="C107" s="18" t="s">
        <v>235</v>
      </c>
      <c r="D107" s="21" t="s">
        <v>236</v>
      </c>
      <c r="E107" s="23">
        <v>0.47536334633108829</v>
      </c>
      <c r="F107" s="23">
        <v>0.52499113789436369</v>
      </c>
      <c r="G107" s="23">
        <v>0</v>
      </c>
      <c r="H107" s="23">
        <v>0</v>
      </c>
      <c r="I107" s="24">
        <v>14105</v>
      </c>
      <c r="J107" s="23" t="s">
        <v>558</v>
      </c>
      <c r="K107" s="23" t="s">
        <v>558</v>
      </c>
      <c r="L107" s="23" t="s">
        <v>558</v>
      </c>
      <c r="M107" s="23" t="s">
        <v>558</v>
      </c>
      <c r="N107" s="24" t="s">
        <v>558</v>
      </c>
    </row>
    <row r="108" spans="2:14" x14ac:dyDescent="0.2">
      <c r="B108" s="33" t="s">
        <v>78</v>
      </c>
      <c r="C108" s="18" t="s">
        <v>237</v>
      </c>
      <c r="D108" s="21" t="s">
        <v>238</v>
      </c>
      <c r="E108" s="23">
        <v>0.47422907488986782</v>
      </c>
      <c r="F108" s="23">
        <v>0.52555066079295154</v>
      </c>
      <c r="G108" s="23">
        <v>0</v>
      </c>
      <c r="H108" s="23">
        <v>2.2026431718061675E-4</v>
      </c>
      <c r="I108" s="24">
        <v>22700</v>
      </c>
      <c r="J108" s="23">
        <v>0.49496981891348091</v>
      </c>
      <c r="K108" s="23">
        <v>0.50503018108651909</v>
      </c>
      <c r="L108" s="23">
        <v>0</v>
      </c>
      <c r="M108" s="23">
        <v>0</v>
      </c>
      <c r="N108" s="24">
        <v>4970</v>
      </c>
    </row>
    <row r="109" spans="2:14" x14ac:dyDescent="0.2">
      <c r="B109" s="33" t="s">
        <v>78</v>
      </c>
      <c r="C109" s="18" t="s">
        <v>239</v>
      </c>
      <c r="D109" s="21" t="s">
        <v>240</v>
      </c>
      <c r="E109" s="23">
        <v>0.48484848484848486</v>
      </c>
      <c r="F109" s="23">
        <v>0.51410658307210033</v>
      </c>
      <c r="G109" s="23">
        <v>0</v>
      </c>
      <c r="H109" s="23">
        <v>1.0449320794148381E-3</v>
      </c>
      <c r="I109" s="24">
        <v>23925</v>
      </c>
      <c r="J109" s="23">
        <v>0.45557924662402277</v>
      </c>
      <c r="K109" s="23">
        <v>0.54442075337597728</v>
      </c>
      <c r="L109" s="23">
        <v>0</v>
      </c>
      <c r="M109" s="23">
        <v>7.1073205401563609E-4</v>
      </c>
      <c r="N109" s="24">
        <v>7035</v>
      </c>
    </row>
    <row r="110" spans="2:14" x14ac:dyDescent="0.2">
      <c r="B110" s="33" t="s">
        <v>78</v>
      </c>
      <c r="C110" s="18" t="s">
        <v>241</v>
      </c>
      <c r="D110" s="21" t="s">
        <v>242</v>
      </c>
      <c r="E110" s="23">
        <v>0.48652159792140304</v>
      </c>
      <c r="F110" s="23">
        <v>0.51347840207859696</v>
      </c>
      <c r="G110" s="23">
        <v>0</v>
      </c>
      <c r="H110" s="23">
        <v>0</v>
      </c>
      <c r="I110" s="24">
        <v>15395</v>
      </c>
      <c r="J110" s="23">
        <v>0.47881694644284573</v>
      </c>
      <c r="K110" s="23">
        <v>0.52118305355715433</v>
      </c>
      <c r="L110" s="23">
        <v>0</v>
      </c>
      <c r="M110" s="23">
        <v>0</v>
      </c>
      <c r="N110" s="24">
        <v>6255</v>
      </c>
    </row>
    <row r="111" spans="2:14" x14ac:dyDescent="0.2">
      <c r="B111" s="33" t="s">
        <v>78</v>
      </c>
      <c r="C111" s="18" t="s">
        <v>243</v>
      </c>
      <c r="D111" s="21" t="s">
        <v>244</v>
      </c>
      <c r="E111" s="23">
        <v>0.48144220572640511</v>
      </c>
      <c r="F111" s="23">
        <v>0.51855779427359494</v>
      </c>
      <c r="G111" s="23">
        <v>0</v>
      </c>
      <c r="H111" s="23">
        <v>0</v>
      </c>
      <c r="I111" s="24">
        <v>9430</v>
      </c>
      <c r="J111" s="23">
        <v>0.45254237288135596</v>
      </c>
      <c r="K111" s="23">
        <v>0.5474576271186441</v>
      </c>
      <c r="L111" s="23">
        <v>0</v>
      </c>
      <c r="M111" s="23">
        <v>0</v>
      </c>
      <c r="N111" s="24">
        <v>2950</v>
      </c>
    </row>
    <row r="112" spans="2:14" x14ac:dyDescent="0.2">
      <c r="B112" s="33" t="s">
        <v>78</v>
      </c>
      <c r="C112" s="18" t="s">
        <v>245</v>
      </c>
      <c r="D112" s="21" t="s">
        <v>246</v>
      </c>
      <c r="E112" s="23">
        <v>0.48392921632358255</v>
      </c>
      <c r="F112" s="23">
        <v>0.5157096424702059</v>
      </c>
      <c r="G112" s="23">
        <v>3.6114120621162876E-4</v>
      </c>
      <c r="H112" s="23">
        <v>0</v>
      </c>
      <c r="I112" s="24">
        <v>13845</v>
      </c>
      <c r="J112" s="23">
        <v>0.47098976109215018</v>
      </c>
      <c r="K112" s="23">
        <v>0.52787258248009106</v>
      </c>
      <c r="L112" s="23">
        <v>1.1376564277588168E-3</v>
      </c>
      <c r="M112" s="23">
        <v>0</v>
      </c>
      <c r="N112" s="24">
        <v>4395</v>
      </c>
    </row>
    <row r="113" spans="2:14" x14ac:dyDescent="0.2">
      <c r="B113" s="33" t="s">
        <v>78</v>
      </c>
      <c r="C113" s="18" t="s">
        <v>247</v>
      </c>
      <c r="D113" s="21" t="s">
        <v>248</v>
      </c>
      <c r="E113" s="23">
        <v>0.485620377978636</v>
      </c>
      <c r="F113" s="23">
        <v>0.514379622021364</v>
      </c>
      <c r="G113" s="23">
        <v>0</v>
      </c>
      <c r="H113" s="23">
        <v>0</v>
      </c>
      <c r="I113" s="24">
        <v>6085</v>
      </c>
      <c r="J113" s="23">
        <v>0.47058823529411764</v>
      </c>
      <c r="K113" s="23">
        <v>0.53186274509803921</v>
      </c>
      <c r="L113" s="23">
        <v>0</v>
      </c>
      <c r="M113" s="23">
        <v>0</v>
      </c>
      <c r="N113" s="24">
        <v>2040</v>
      </c>
    </row>
    <row r="114" spans="2:14" x14ac:dyDescent="0.2">
      <c r="B114" s="33" t="s">
        <v>101</v>
      </c>
      <c r="C114" s="18" t="s">
        <v>249</v>
      </c>
      <c r="D114" s="21" t="s">
        <v>250</v>
      </c>
      <c r="E114" s="23">
        <v>0.46948356807511737</v>
      </c>
      <c r="F114" s="23">
        <v>0.53051643192488263</v>
      </c>
      <c r="G114" s="23">
        <v>0</v>
      </c>
      <c r="H114" s="23">
        <v>0</v>
      </c>
      <c r="I114" s="24">
        <v>6390</v>
      </c>
      <c r="J114" s="23">
        <v>0.47540983606557374</v>
      </c>
      <c r="K114" s="23">
        <v>0.52131147540983602</v>
      </c>
      <c r="L114" s="23">
        <v>0</v>
      </c>
      <c r="M114" s="23">
        <v>0</v>
      </c>
      <c r="N114" s="24">
        <v>1525</v>
      </c>
    </row>
    <row r="115" spans="2:14" x14ac:dyDescent="0.2">
      <c r="B115" s="33" t="s">
        <v>101</v>
      </c>
      <c r="C115" s="18" t="s">
        <v>251</v>
      </c>
      <c r="D115" s="21" t="s">
        <v>252</v>
      </c>
      <c r="E115" s="23">
        <v>0.48180815876515987</v>
      </c>
      <c r="F115" s="23">
        <v>0.51764057331863289</v>
      </c>
      <c r="G115" s="23">
        <v>5.5126791620727675E-4</v>
      </c>
      <c r="H115" s="23">
        <v>0</v>
      </c>
      <c r="I115" s="24">
        <v>9070</v>
      </c>
      <c r="J115" s="23">
        <v>0.46404109589041098</v>
      </c>
      <c r="K115" s="23">
        <v>0.53595890410958902</v>
      </c>
      <c r="L115" s="23">
        <v>0</v>
      </c>
      <c r="M115" s="23">
        <v>0</v>
      </c>
      <c r="N115" s="24">
        <v>2920</v>
      </c>
    </row>
    <row r="116" spans="2:14" x14ac:dyDescent="0.2">
      <c r="B116" s="33" t="s">
        <v>101</v>
      </c>
      <c r="C116" s="18" t="s">
        <v>253</v>
      </c>
      <c r="D116" s="21" t="s">
        <v>254</v>
      </c>
      <c r="E116" s="23">
        <v>0.4720982142857143</v>
      </c>
      <c r="F116" s="23">
        <v>0.5279017857142857</v>
      </c>
      <c r="G116" s="23">
        <v>0</v>
      </c>
      <c r="H116" s="23">
        <v>0</v>
      </c>
      <c r="I116" s="24">
        <v>8960</v>
      </c>
      <c r="J116" s="23">
        <v>0.48101265822784811</v>
      </c>
      <c r="K116" s="23">
        <v>0.51898734177215189</v>
      </c>
      <c r="L116" s="23">
        <v>0</v>
      </c>
      <c r="M116" s="23">
        <v>0</v>
      </c>
      <c r="N116" s="24">
        <v>2370</v>
      </c>
    </row>
    <row r="117" spans="2:14" x14ac:dyDescent="0.2">
      <c r="B117" s="33" t="s">
        <v>101</v>
      </c>
      <c r="C117" s="18" t="s">
        <v>255</v>
      </c>
      <c r="D117" s="21" t="s">
        <v>256</v>
      </c>
      <c r="E117" s="23">
        <v>0.48568761667703797</v>
      </c>
      <c r="F117" s="23">
        <v>0.51431238332296203</v>
      </c>
      <c r="G117" s="23">
        <v>0</v>
      </c>
      <c r="H117" s="23">
        <v>0</v>
      </c>
      <c r="I117" s="24">
        <v>16070</v>
      </c>
      <c r="J117" s="23">
        <v>0.46693877551020407</v>
      </c>
      <c r="K117" s="23">
        <v>0.53306122448979587</v>
      </c>
      <c r="L117" s="23">
        <v>0</v>
      </c>
      <c r="M117" s="23">
        <v>0</v>
      </c>
      <c r="N117" s="24">
        <v>6125</v>
      </c>
    </row>
    <row r="118" spans="2:14" x14ac:dyDescent="0.2">
      <c r="B118" s="33" t="s">
        <v>101</v>
      </c>
      <c r="C118" s="18" t="s">
        <v>257</v>
      </c>
      <c r="D118" s="21" t="s">
        <v>258</v>
      </c>
      <c r="E118" s="23" t="s">
        <v>558</v>
      </c>
      <c r="F118" s="23" t="s">
        <v>558</v>
      </c>
      <c r="G118" s="23" t="s">
        <v>558</v>
      </c>
      <c r="H118" s="23" t="s">
        <v>558</v>
      </c>
      <c r="I118" s="24" t="s">
        <v>558</v>
      </c>
      <c r="J118" s="23" t="s">
        <v>558</v>
      </c>
      <c r="K118" s="23" t="s">
        <v>558</v>
      </c>
      <c r="L118" s="23" t="s">
        <v>558</v>
      </c>
      <c r="M118" s="23" t="s">
        <v>558</v>
      </c>
      <c r="N118" s="24" t="s">
        <v>558</v>
      </c>
    </row>
    <row r="119" spans="2:14" x14ac:dyDescent="0.2">
      <c r="B119" s="33" t="s">
        <v>101</v>
      </c>
      <c r="C119" s="18" t="s">
        <v>259</v>
      </c>
      <c r="D119" s="21" t="s">
        <v>260</v>
      </c>
      <c r="E119" s="23">
        <v>0.4862585883822611</v>
      </c>
      <c r="F119" s="23">
        <v>0.5137414116177389</v>
      </c>
      <c r="G119" s="23">
        <v>0</v>
      </c>
      <c r="H119" s="23">
        <v>0</v>
      </c>
      <c r="I119" s="24">
        <v>16010</v>
      </c>
      <c r="J119" s="23">
        <v>0.46462264150943394</v>
      </c>
      <c r="K119" s="23">
        <v>0.535377358490566</v>
      </c>
      <c r="L119" s="23">
        <v>0</v>
      </c>
      <c r="M119" s="23">
        <v>0</v>
      </c>
      <c r="N119" s="24">
        <v>4240</v>
      </c>
    </row>
    <row r="120" spans="2:14" x14ac:dyDescent="0.2">
      <c r="B120" s="33" t="s">
        <v>101</v>
      </c>
      <c r="C120" s="18" t="s">
        <v>261</v>
      </c>
      <c r="D120" s="21" t="s">
        <v>262</v>
      </c>
      <c r="E120" s="23">
        <v>0.443500424808836</v>
      </c>
      <c r="F120" s="23">
        <v>0.556499575191164</v>
      </c>
      <c r="G120" s="23">
        <v>0</v>
      </c>
      <c r="H120" s="23">
        <v>0</v>
      </c>
      <c r="I120" s="24">
        <v>5885</v>
      </c>
      <c r="J120" s="23" t="s">
        <v>558</v>
      </c>
      <c r="K120" s="23" t="s">
        <v>558</v>
      </c>
      <c r="L120" s="23" t="s">
        <v>558</v>
      </c>
      <c r="M120" s="23" t="s">
        <v>558</v>
      </c>
      <c r="N120" s="24" t="s">
        <v>558</v>
      </c>
    </row>
    <row r="121" spans="2:14" x14ac:dyDescent="0.2">
      <c r="B121" s="33" t="s">
        <v>101</v>
      </c>
      <c r="C121" s="18" t="s">
        <v>263</v>
      </c>
      <c r="D121" s="21" t="s">
        <v>264</v>
      </c>
      <c r="E121" s="23">
        <v>0.48371647509578541</v>
      </c>
      <c r="F121" s="23">
        <v>0.51628352490421459</v>
      </c>
      <c r="G121" s="23">
        <v>0</v>
      </c>
      <c r="H121" s="23">
        <v>0</v>
      </c>
      <c r="I121" s="24">
        <v>5220</v>
      </c>
      <c r="J121" s="23">
        <v>0.47674418604651164</v>
      </c>
      <c r="K121" s="23">
        <v>0.52325581395348841</v>
      </c>
      <c r="L121" s="23">
        <v>0</v>
      </c>
      <c r="M121" s="23">
        <v>0</v>
      </c>
      <c r="N121" s="24">
        <v>1290</v>
      </c>
    </row>
    <row r="122" spans="2:14" x14ac:dyDescent="0.2">
      <c r="B122" s="33" t="s">
        <v>101</v>
      </c>
      <c r="C122" s="18" t="s">
        <v>265</v>
      </c>
      <c r="D122" s="21" t="s">
        <v>266</v>
      </c>
      <c r="E122" s="23">
        <v>0.49200193892389726</v>
      </c>
      <c r="F122" s="23">
        <v>0.50799806107610279</v>
      </c>
      <c r="G122" s="23">
        <v>0</v>
      </c>
      <c r="H122" s="23">
        <v>0</v>
      </c>
      <c r="I122" s="24">
        <v>10315</v>
      </c>
      <c r="J122" s="23">
        <v>0.48191365227537925</v>
      </c>
      <c r="K122" s="23">
        <v>0.51808634772462081</v>
      </c>
      <c r="L122" s="23">
        <v>0</v>
      </c>
      <c r="M122" s="23">
        <v>0</v>
      </c>
      <c r="N122" s="24">
        <v>4285</v>
      </c>
    </row>
    <row r="123" spans="2:14" x14ac:dyDescent="0.2">
      <c r="B123" s="33" t="s">
        <v>101</v>
      </c>
      <c r="C123" s="18" t="s">
        <v>267</v>
      </c>
      <c r="D123" s="21" t="s">
        <v>268</v>
      </c>
      <c r="E123" s="23">
        <v>0.48732894069944249</v>
      </c>
      <c r="F123" s="23">
        <v>0.51267105930055756</v>
      </c>
      <c r="G123" s="23">
        <v>2.5342118601115053E-4</v>
      </c>
      <c r="H123" s="23">
        <v>0</v>
      </c>
      <c r="I123" s="24">
        <v>19730</v>
      </c>
      <c r="J123" s="23">
        <v>0.47789473684210526</v>
      </c>
      <c r="K123" s="23">
        <v>0.52210526315789474</v>
      </c>
      <c r="L123" s="23">
        <v>0</v>
      </c>
      <c r="M123" s="23">
        <v>0</v>
      </c>
      <c r="N123" s="24">
        <v>7125</v>
      </c>
    </row>
    <row r="124" spans="2:14" x14ac:dyDescent="0.2">
      <c r="B124" s="33" t="s">
        <v>101</v>
      </c>
      <c r="C124" s="18" t="s">
        <v>269</v>
      </c>
      <c r="D124" s="21" t="s">
        <v>270</v>
      </c>
      <c r="E124" s="23">
        <v>0.48717183770883055</v>
      </c>
      <c r="F124" s="23">
        <v>0.51252983293556087</v>
      </c>
      <c r="G124" s="23">
        <v>0</v>
      </c>
      <c r="H124" s="23">
        <v>0</v>
      </c>
      <c r="I124" s="24">
        <v>16760</v>
      </c>
      <c r="J124" s="23">
        <v>0.49189189189189192</v>
      </c>
      <c r="K124" s="23">
        <v>0.5067567567567568</v>
      </c>
      <c r="L124" s="23">
        <v>0</v>
      </c>
      <c r="M124" s="23">
        <v>0</v>
      </c>
      <c r="N124" s="24">
        <v>3700</v>
      </c>
    </row>
    <row r="125" spans="2:14" x14ac:dyDescent="0.2">
      <c r="B125" s="33" t="s">
        <v>101</v>
      </c>
      <c r="C125" s="18" t="s">
        <v>271</v>
      </c>
      <c r="D125" s="21" t="s">
        <v>272</v>
      </c>
      <c r="E125" s="23">
        <v>0.49241146711635753</v>
      </c>
      <c r="F125" s="23">
        <v>0.507026419336706</v>
      </c>
      <c r="G125" s="23">
        <v>0</v>
      </c>
      <c r="H125" s="23">
        <v>0</v>
      </c>
      <c r="I125" s="24">
        <v>8895</v>
      </c>
      <c r="J125" s="23">
        <v>0.49375000000000002</v>
      </c>
      <c r="K125" s="23">
        <v>0.50624999999999998</v>
      </c>
      <c r="L125" s="23">
        <v>0</v>
      </c>
      <c r="M125" s="23">
        <v>0</v>
      </c>
      <c r="N125" s="24">
        <v>2400</v>
      </c>
    </row>
    <row r="126" spans="2:14" x14ac:dyDescent="0.2">
      <c r="B126" s="33" t="s">
        <v>101</v>
      </c>
      <c r="C126" s="18" t="s">
        <v>273</v>
      </c>
      <c r="D126" s="21" t="s">
        <v>274</v>
      </c>
      <c r="E126" s="23" t="s">
        <v>558</v>
      </c>
      <c r="F126" s="23" t="s">
        <v>558</v>
      </c>
      <c r="G126" s="23" t="s">
        <v>558</v>
      </c>
      <c r="H126" s="23" t="s">
        <v>558</v>
      </c>
      <c r="I126" s="24" t="s">
        <v>558</v>
      </c>
      <c r="J126" s="23" t="s">
        <v>558</v>
      </c>
      <c r="K126" s="23" t="s">
        <v>558</v>
      </c>
      <c r="L126" s="23" t="s">
        <v>558</v>
      </c>
      <c r="M126" s="23" t="s">
        <v>558</v>
      </c>
      <c r="N126" s="24" t="s">
        <v>558</v>
      </c>
    </row>
    <row r="127" spans="2:14" x14ac:dyDescent="0.2">
      <c r="B127" s="33" t="s">
        <v>101</v>
      </c>
      <c r="C127" s="18" t="s">
        <v>275</v>
      </c>
      <c r="D127" s="21" t="s">
        <v>276</v>
      </c>
      <c r="E127" s="23">
        <v>0.47228144989339021</v>
      </c>
      <c r="F127" s="23">
        <v>0.52718550106609807</v>
      </c>
      <c r="G127" s="23">
        <v>0</v>
      </c>
      <c r="H127" s="23">
        <v>0</v>
      </c>
      <c r="I127" s="24">
        <v>9380</v>
      </c>
      <c r="J127" s="23">
        <v>0.46957671957671959</v>
      </c>
      <c r="K127" s="23">
        <v>0.52910052910052907</v>
      </c>
      <c r="L127" s="23">
        <v>0</v>
      </c>
      <c r="M127" s="23">
        <v>0</v>
      </c>
      <c r="N127" s="24">
        <v>3780</v>
      </c>
    </row>
    <row r="128" spans="2:14" x14ac:dyDescent="0.2">
      <c r="B128" s="33" t="s">
        <v>101</v>
      </c>
      <c r="C128" s="18" t="s">
        <v>277</v>
      </c>
      <c r="D128" s="21" t="s">
        <v>278</v>
      </c>
      <c r="E128" s="23">
        <v>0.46650366748166261</v>
      </c>
      <c r="F128" s="23">
        <v>0.53349633251833739</v>
      </c>
      <c r="G128" s="23">
        <v>0</v>
      </c>
      <c r="H128" s="23">
        <v>0</v>
      </c>
      <c r="I128" s="24">
        <v>10225</v>
      </c>
      <c r="J128" s="23">
        <v>0.45333333333333331</v>
      </c>
      <c r="K128" s="23">
        <v>0.54666666666666663</v>
      </c>
      <c r="L128" s="23">
        <v>0</v>
      </c>
      <c r="M128" s="23">
        <v>0</v>
      </c>
      <c r="N128" s="24">
        <v>5625</v>
      </c>
    </row>
    <row r="129" spans="2:14" x14ac:dyDescent="0.2">
      <c r="B129" s="33" t="s">
        <v>101</v>
      </c>
      <c r="C129" s="18" t="s">
        <v>279</v>
      </c>
      <c r="D129" s="21" t="s">
        <v>280</v>
      </c>
      <c r="E129" s="23">
        <v>0.56059009483667022</v>
      </c>
      <c r="F129" s="23">
        <v>0.43835616438356162</v>
      </c>
      <c r="G129" s="23">
        <v>0</v>
      </c>
      <c r="H129" s="23">
        <v>0</v>
      </c>
      <c r="I129" s="24">
        <v>4745</v>
      </c>
      <c r="J129" s="23">
        <v>0.55978260869565222</v>
      </c>
      <c r="K129" s="23">
        <v>0.44021739130434784</v>
      </c>
      <c r="L129" s="23">
        <v>0</v>
      </c>
      <c r="M129" s="23">
        <v>0</v>
      </c>
      <c r="N129" s="24">
        <v>920</v>
      </c>
    </row>
    <row r="130" spans="2:14" x14ac:dyDescent="0.2">
      <c r="B130" s="33" t="s">
        <v>101</v>
      </c>
      <c r="C130" s="18" t="s">
        <v>281</v>
      </c>
      <c r="D130" s="21" t="s">
        <v>282</v>
      </c>
      <c r="E130" s="23">
        <v>0.47724477244772445</v>
      </c>
      <c r="F130" s="23">
        <v>0.52275522755227555</v>
      </c>
      <c r="G130" s="23">
        <v>0</v>
      </c>
      <c r="H130" s="23">
        <v>0</v>
      </c>
      <c r="I130" s="24">
        <v>12195</v>
      </c>
      <c r="J130" s="23" t="s">
        <v>558</v>
      </c>
      <c r="K130" s="23" t="s">
        <v>558</v>
      </c>
      <c r="L130" s="23" t="s">
        <v>558</v>
      </c>
      <c r="M130" s="23" t="s">
        <v>558</v>
      </c>
      <c r="N130" s="24" t="s">
        <v>558</v>
      </c>
    </row>
    <row r="131" spans="2:14" x14ac:dyDescent="0.2">
      <c r="B131" s="33" t="s">
        <v>101</v>
      </c>
      <c r="C131" s="18" t="s">
        <v>283</v>
      </c>
      <c r="D131" s="21" t="s">
        <v>284</v>
      </c>
      <c r="E131" s="23">
        <v>0.4814555633310007</v>
      </c>
      <c r="F131" s="23">
        <v>0.5185444366689993</v>
      </c>
      <c r="G131" s="23">
        <v>0</v>
      </c>
      <c r="H131" s="23">
        <v>0</v>
      </c>
      <c r="I131" s="24">
        <v>7145</v>
      </c>
      <c r="J131" s="23" t="s">
        <v>558</v>
      </c>
      <c r="K131" s="23" t="s">
        <v>558</v>
      </c>
      <c r="L131" s="23" t="s">
        <v>558</v>
      </c>
      <c r="M131" s="23" t="s">
        <v>558</v>
      </c>
      <c r="N131" s="24" t="s">
        <v>558</v>
      </c>
    </row>
    <row r="132" spans="2:14" x14ac:dyDescent="0.2">
      <c r="B132" s="33" t="s">
        <v>101</v>
      </c>
      <c r="C132" s="18" t="s">
        <v>285</v>
      </c>
      <c r="D132" s="21" t="s">
        <v>286</v>
      </c>
      <c r="E132" s="23">
        <v>0.48846153846153845</v>
      </c>
      <c r="F132" s="23">
        <v>0.5115384615384615</v>
      </c>
      <c r="G132" s="23">
        <v>0</v>
      </c>
      <c r="H132" s="23">
        <v>0</v>
      </c>
      <c r="I132" s="24">
        <v>13000</v>
      </c>
      <c r="J132" s="23">
        <v>0.48345784418356458</v>
      </c>
      <c r="K132" s="23">
        <v>0.51654215581643548</v>
      </c>
      <c r="L132" s="23">
        <v>0</v>
      </c>
      <c r="M132" s="23">
        <v>0</v>
      </c>
      <c r="N132" s="24">
        <v>4685</v>
      </c>
    </row>
    <row r="133" spans="2:14" x14ac:dyDescent="0.2">
      <c r="B133" s="33" t="s">
        <v>101</v>
      </c>
      <c r="C133" s="18" t="s">
        <v>287</v>
      </c>
      <c r="D133" s="21" t="s">
        <v>288</v>
      </c>
      <c r="E133" s="23">
        <v>0.49578742709008428</v>
      </c>
      <c r="F133" s="23">
        <v>0.50356448476992866</v>
      </c>
      <c r="G133" s="23">
        <v>3.2404406999351912E-4</v>
      </c>
      <c r="H133" s="23">
        <v>3.2404406999351912E-4</v>
      </c>
      <c r="I133" s="24">
        <v>15430</v>
      </c>
      <c r="J133" s="23">
        <v>0.51413189771197843</v>
      </c>
      <c r="K133" s="23">
        <v>0.48586810228802152</v>
      </c>
      <c r="L133" s="23">
        <v>0</v>
      </c>
      <c r="M133" s="23">
        <v>0</v>
      </c>
      <c r="N133" s="24">
        <v>3715</v>
      </c>
    </row>
    <row r="134" spans="2:14" x14ac:dyDescent="0.2">
      <c r="B134" s="33" t="s">
        <v>101</v>
      </c>
      <c r="C134" s="18" t="s">
        <v>289</v>
      </c>
      <c r="D134" s="21" t="s">
        <v>290</v>
      </c>
      <c r="E134" s="23">
        <v>0.4585666293393057</v>
      </c>
      <c r="F134" s="23">
        <v>0.53975363941769317</v>
      </c>
      <c r="G134" s="23">
        <v>5.5991041433370661E-4</v>
      </c>
      <c r="H134" s="23">
        <v>1.6797312430011197E-3</v>
      </c>
      <c r="I134" s="24">
        <v>8930</v>
      </c>
      <c r="J134" s="23" t="s">
        <v>558</v>
      </c>
      <c r="K134" s="23" t="s">
        <v>558</v>
      </c>
      <c r="L134" s="23" t="s">
        <v>558</v>
      </c>
      <c r="M134" s="23" t="s">
        <v>558</v>
      </c>
      <c r="N134" s="24" t="s">
        <v>558</v>
      </c>
    </row>
    <row r="135" spans="2:14" x14ac:dyDescent="0.2">
      <c r="B135" s="33" t="s">
        <v>101</v>
      </c>
      <c r="C135" s="18" t="s">
        <v>291</v>
      </c>
      <c r="D135" s="21" t="s">
        <v>292</v>
      </c>
      <c r="E135" s="23" t="s">
        <v>558</v>
      </c>
      <c r="F135" s="23" t="s">
        <v>558</v>
      </c>
      <c r="G135" s="23" t="s">
        <v>558</v>
      </c>
      <c r="H135" s="23" t="s">
        <v>558</v>
      </c>
      <c r="I135" s="24" t="s">
        <v>558</v>
      </c>
      <c r="J135" s="23" t="s">
        <v>558</v>
      </c>
      <c r="K135" s="23" t="s">
        <v>558</v>
      </c>
      <c r="L135" s="23" t="s">
        <v>558</v>
      </c>
      <c r="M135" s="23" t="s">
        <v>558</v>
      </c>
      <c r="N135" s="24" t="s">
        <v>558</v>
      </c>
    </row>
    <row r="136" spans="2:14" x14ac:dyDescent="0.2">
      <c r="B136" s="33" t="s">
        <v>110</v>
      </c>
      <c r="C136" s="18" t="s">
        <v>293</v>
      </c>
      <c r="D136" s="21" t="s">
        <v>294</v>
      </c>
      <c r="E136" s="23">
        <v>0.56356736242884253</v>
      </c>
      <c r="F136" s="23">
        <v>0.43643263757115752</v>
      </c>
      <c r="G136" s="23">
        <v>0</v>
      </c>
      <c r="H136" s="23">
        <v>0</v>
      </c>
      <c r="I136" s="24">
        <v>5270</v>
      </c>
      <c r="J136" s="23">
        <v>0.56521739130434778</v>
      </c>
      <c r="K136" s="23">
        <v>0.43478260869565216</v>
      </c>
      <c r="L136" s="23">
        <v>0</v>
      </c>
      <c r="M136" s="23">
        <v>0</v>
      </c>
      <c r="N136" s="24">
        <v>1380</v>
      </c>
    </row>
    <row r="137" spans="2:14" x14ac:dyDescent="0.2">
      <c r="B137" s="33" t="s">
        <v>110</v>
      </c>
      <c r="C137" s="18" t="s">
        <v>295</v>
      </c>
      <c r="D137" s="21" t="s">
        <v>296</v>
      </c>
      <c r="E137" s="23">
        <v>0.50478292862398821</v>
      </c>
      <c r="F137" s="23">
        <v>0.49521707137601179</v>
      </c>
      <c r="G137" s="23">
        <v>0</v>
      </c>
      <c r="H137" s="23">
        <v>0</v>
      </c>
      <c r="I137" s="24">
        <v>6795</v>
      </c>
      <c r="J137" s="23">
        <v>0.50771869639794165</v>
      </c>
      <c r="K137" s="23">
        <v>0.4922813036020583</v>
      </c>
      <c r="L137" s="23">
        <v>0</v>
      </c>
      <c r="M137" s="23">
        <v>0</v>
      </c>
      <c r="N137" s="24">
        <v>2915</v>
      </c>
    </row>
    <row r="138" spans="2:14" x14ac:dyDescent="0.2">
      <c r="B138" s="33" t="s">
        <v>110</v>
      </c>
      <c r="C138" s="18" t="s">
        <v>297</v>
      </c>
      <c r="D138" s="21" t="s">
        <v>298</v>
      </c>
      <c r="E138" s="23">
        <v>0.47284929835265405</v>
      </c>
      <c r="F138" s="23">
        <v>0.5271507016473459</v>
      </c>
      <c r="G138" s="23">
        <v>0</v>
      </c>
      <c r="H138" s="23">
        <v>0</v>
      </c>
      <c r="I138" s="24">
        <v>8195</v>
      </c>
      <c r="J138" s="23">
        <v>0.43243243243243246</v>
      </c>
      <c r="K138" s="23">
        <v>0.56576576576576576</v>
      </c>
      <c r="L138" s="23">
        <v>0</v>
      </c>
      <c r="M138" s="23">
        <v>0</v>
      </c>
      <c r="N138" s="24">
        <v>2775</v>
      </c>
    </row>
    <row r="139" spans="2:14" x14ac:dyDescent="0.2">
      <c r="B139" s="33" t="s">
        <v>110</v>
      </c>
      <c r="C139" s="18" t="s">
        <v>299</v>
      </c>
      <c r="D139" s="21" t="s">
        <v>300</v>
      </c>
      <c r="E139" s="23">
        <v>0.47682119205298013</v>
      </c>
      <c r="F139" s="23">
        <v>0.52223273415326399</v>
      </c>
      <c r="G139" s="23">
        <v>0</v>
      </c>
      <c r="H139" s="23">
        <v>0</v>
      </c>
      <c r="I139" s="24">
        <v>5285</v>
      </c>
      <c r="J139" s="23">
        <v>0.4642857142857143</v>
      </c>
      <c r="K139" s="23">
        <v>0.53869047619047616</v>
      </c>
      <c r="L139" s="23">
        <v>0</v>
      </c>
      <c r="M139" s="23">
        <v>0</v>
      </c>
      <c r="N139" s="24">
        <v>1680</v>
      </c>
    </row>
    <row r="140" spans="2:14" x14ac:dyDescent="0.2">
      <c r="B140" s="33" t="s">
        <v>110</v>
      </c>
      <c r="C140" s="18" t="s">
        <v>301</v>
      </c>
      <c r="D140" s="21" t="s">
        <v>302</v>
      </c>
      <c r="E140" s="23">
        <v>0.48451327433628316</v>
      </c>
      <c r="F140" s="23">
        <v>0.51438053097345138</v>
      </c>
      <c r="G140" s="23">
        <v>1.1061946902654867E-3</v>
      </c>
      <c r="H140" s="23">
        <v>0</v>
      </c>
      <c r="I140" s="24">
        <v>4520</v>
      </c>
      <c r="J140" s="23" t="s">
        <v>558</v>
      </c>
      <c r="K140" s="23" t="s">
        <v>558</v>
      </c>
      <c r="L140" s="23" t="s">
        <v>558</v>
      </c>
      <c r="M140" s="23" t="s">
        <v>558</v>
      </c>
      <c r="N140" s="24" t="s">
        <v>558</v>
      </c>
    </row>
    <row r="141" spans="2:14" x14ac:dyDescent="0.2">
      <c r="B141" s="33" t="s">
        <v>110</v>
      </c>
      <c r="C141" s="18" t="s">
        <v>303</v>
      </c>
      <c r="D141" s="21" t="s">
        <v>304</v>
      </c>
      <c r="E141" s="23">
        <v>0.44035674470457081</v>
      </c>
      <c r="F141" s="23">
        <v>0.46859903381642515</v>
      </c>
      <c r="G141" s="23">
        <v>0</v>
      </c>
      <c r="H141" s="23">
        <v>9.1044221479004081E-2</v>
      </c>
      <c r="I141" s="24">
        <v>13455</v>
      </c>
      <c r="J141" s="23">
        <v>0.45663716814159294</v>
      </c>
      <c r="K141" s="23">
        <v>0.4849557522123894</v>
      </c>
      <c r="L141" s="23">
        <v>0</v>
      </c>
      <c r="M141" s="23">
        <v>6.0176991150442477E-2</v>
      </c>
      <c r="N141" s="24">
        <v>2825</v>
      </c>
    </row>
    <row r="142" spans="2:14" x14ac:dyDescent="0.2">
      <c r="B142" s="33" t="s">
        <v>110</v>
      </c>
      <c r="C142" s="18" t="s">
        <v>305</v>
      </c>
      <c r="D142" s="21" t="s">
        <v>306</v>
      </c>
      <c r="E142" s="23">
        <v>0.48924949290060854</v>
      </c>
      <c r="F142" s="23">
        <v>0.51034482758620692</v>
      </c>
      <c r="G142" s="23">
        <v>4.0567951318458417E-4</v>
      </c>
      <c r="H142" s="23">
        <v>0</v>
      </c>
      <c r="I142" s="24">
        <v>12325</v>
      </c>
      <c r="J142" s="23">
        <v>0.46666666666666667</v>
      </c>
      <c r="K142" s="23">
        <v>0.53162393162393162</v>
      </c>
      <c r="L142" s="23">
        <v>0</v>
      </c>
      <c r="M142" s="23">
        <v>0</v>
      </c>
      <c r="N142" s="24">
        <v>2925</v>
      </c>
    </row>
    <row r="143" spans="2:14" x14ac:dyDescent="0.2">
      <c r="B143" s="33" t="s">
        <v>110</v>
      </c>
      <c r="C143" s="18" t="s">
        <v>307</v>
      </c>
      <c r="D143" s="21" t="s">
        <v>308</v>
      </c>
      <c r="E143" s="23">
        <v>0.4852103120759837</v>
      </c>
      <c r="F143" s="23">
        <v>0.51451831750339216</v>
      </c>
      <c r="G143" s="23">
        <v>2.7137042062415199E-4</v>
      </c>
      <c r="H143" s="23">
        <v>0</v>
      </c>
      <c r="I143" s="24">
        <v>18425</v>
      </c>
      <c r="J143" s="23">
        <v>0.4889103182256509</v>
      </c>
      <c r="K143" s="23">
        <v>0.51205400192864026</v>
      </c>
      <c r="L143" s="23">
        <v>0</v>
      </c>
      <c r="M143" s="23">
        <v>0</v>
      </c>
      <c r="N143" s="24">
        <v>5185</v>
      </c>
    </row>
    <row r="144" spans="2:14" x14ac:dyDescent="0.2">
      <c r="B144" s="33" t="s">
        <v>110</v>
      </c>
      <c r="C144" s="18" t="s">
        <v>309</v>
      </c>
      <c r="D144" s="21" t="s">
        <v>310</v>
      </c>
      <c r="E144" s="23" t="s">
        <v>558</v>
      </c>
      <c r="F144" s="23" t="s">
        <v>558</v>
      </c>
      <c r="G144" s="23" t="s">
        <v>558</v>
      </c>
      <c r="H144" s="23" t="s">
        <v>558</v>
      </c>
      <c r="I144" s="24" t="s">
        <v>558</v>
      </c>
      <c r="J144" s="23" t="s">
        <v>558</v>
      </c>
      <c r="K144" s="23" t="s">
        <v>558</v>
      </c>
      <c r="L144" s="23" t="s">
        <v>558</v>
      </c>
      <c r="M144" s="23" t="s">
        <v>558</v>
      </c>
      <c r="N144" s="24" t="s">
        <v>558</v>
      </c>
    </row>
    <row r="145" spans="2:14" x14ac:dyDescent="0.2">
      <c r="B145" s="33" t="s">
        <v>110</v>
      </c>
      <c r="C145" s="18" t="s">
        <v>311</v>
      </c>
      <c r="D145" s="21" t="s">
        <v>312</v>
      </c>
      <c r="E145" s="23">
        <v>0.47806950978904234</v>
      </c>
      <c r="F145" s="23">
        <v>0.52177872211261189</v>
      </c>
      <c r="G145" s="23">
        <v>3.0353619669145547E-4</v>
      </c>
      <c r="H145" s="23">
        <v>0</v>
      </c>
      <c r="I145" s="24">
        <v>32945</v>
      </c>
      <c r="J145" s="23" t="s">
        <v>558</v>
      </c>
      <c r="K145" s="23" t="s">
        <v>558</v>
      </c>
      <c r="L145" s="23" t="s">
        <v>558</v>
      </c>
      <c r="M145" s="23" t="s">
        <v>558</v>
      </c>
      <c r="N145" s="24" t="s">
        <v>558</v>
      </c>
    </row>
    <row r="146" spans="2:14" x14ac:dyDescent="0.2">
      <c r="B146" s="33" t="s">
        <v>110</v>
      </c>
      <c r="C146" s="18" t="s">
        <v>313</v>
      </c>
      <c r="D146" s="21" t="s">
        <v>314</v>
      </c>
      <c r="E146" s="23">
        <v>0.47510017172295366</v>
      </c>
      <c r="F146" s="23">
        <v>0.52461362335432171</v>
      </c>
      <c r="G146" s="23">
        <v>2.8620492272467084E-4</v>
      </c>
      <c r="H146" s="23">
        <v>0</v>
      </c>
      <c r="I146" s="24">
        <v>17470</v>
      </c>
      <c r="J146" s="23" t="s">
        <v>558</v>
      </c>
      <c r="K146" s="23" t="s">
        <v>558</v>
      </c>
      <c r="L146" s="23" t="s">
        <v>558</v>
      </c>
      <c r="M146" s="23" t="s">
        <v>558</v>
      </c>
      <c r="N146" s="24" t="s">
        <v>558</v>
      </c>
    </row>
    <row r="147" spans="2:14" x14ac:dyDescent="0.2">
      <c r="B147" s="33" t="s">
        <v>110</v>
      </c>
      <c r="C147" s="18" t="s">
        <v>315</v>
      </c>
      <c r="D147" s="21" t="s">
        <v>316</v>
      </c>
      <c r="E147" s="23">
        <v>0.48247291268323772</v>
      </c>
      <c r="F147" s="23">
        <v>0.51688973868706178</v>
      </c>
      <c r="G147" s="23">
        <v>0</v>
      </c>
      <c r="H147" s="23">
        <v>6.3734862970044612E-4</v>
      </c>
      <c r="I147" s="24">
        <v>7845</v>
      </c>
      <c r="J147" s="23" t="s">
        <v>558</v>
      </c>
      <c r="K147" s="23" t="s">
        <v>558</v>
      </c>
      <c r="L147" s="23" t="s">
        <v>558</v>
      </c>
      <c r="M147" s="23" t="s">
        <v>558</v>
      </c>
      <c r="N147" s="24" t="s">
        <v>558</v>
      </c>
    </row>
    <row r="148" spans="2:14" x14ac:dyDescent="0.2">
      <c r="B148" s="33" t="s">
        <v>110</v>
      </c>
      <c r="C148" s="18" t="s">
        <v>317</v>
      </c>
      <c r="D148" s="21" t="s">
        <v>318</v>
      </c>
      <c r="E148" s="23">
        <v>0.4793401413982718</v>
      </c>
      <c r="F148" s="23">
        <v>0.52065985860172825</v>
      </c>
      <c r="G148" s="23">
        <v>0</v>
      </c>
      <c r="H148" s="23">
        <v>0</v>
      </c>
      <c r="I148" s="24">
        <v>31825</v>
      </c>
      <c r="J148" s="23">
        <v>0.46734809767177737</v>
      </c>
      <c r="K148" s="23">
        <v>0.53265190232822257</v>
      </c>
      <c r="L148" s="23">
        <v>0</v>
      </c>
      <c r="M148" s="23">
        <v>0</v>
      </c>
      <c r="N148" s="24">
        <v>8805</v>
      </c>
    </row>
    <row r="149" spans="2:14" x14ac:dyDescent="0.2">
      <c r="B149" s="33" t="s">
        <v>110</v>
      </c>
      <c r="C149" s="18" t="s">
        <v>319</v>
      </c>
      <c r="D149" s="21" t="s">
        <v>320</v>
      </c>
      <c r="E149" s="23">
        <v>0.48795180722891568</v>
      </c>
      <c r="F149" s="23">
        <v>0.51204819277108438</v>
      </c>
      <c r="G149" s="23">
        <v>0</v>
      </c>
      <c r="H149" s="23">
        <v>0</v>
      </c>
      <c r="I149" s="24">
        <v>8300</v>
      </c>
      <c r="J149" s="23">
        <v>0.47686832740213525</v>
      </c>
      <c r="K149" s="23">
        <v>0.52313167259786475</v>
      </c>
      <c r="L149" s="23">
        <v>0</v>
      </c>
      <c r="M149" s="23">
        <v>0</v>
      </c>
      <c r="N149" s="24">
        <v>2810</v>
      </c>
    </row>
    <row r="150" spans="2:14" x14ac:dyDescent="0.2">
      <c r="B150" s="33" t="s">
        <v>110</v>
      </c>
      <c r="C150" s="18" t="s">
        <v>321</v>
      </c>
      <c r="D150" s="21" t="s">
        <v>322</v>
      </c>
      <c r="E150" s="23">
        <v>0.47529812606473593</v>
      </c>
      <c r="F150" s="23">
        <v>0.52413401476433841</v>
      </c>
      <c r="G150" s="23">
        <v>0</v>
      </c>
      <c r="H150" s="23">
        <v>0</v>
      </c>
      <c r="I150" s="24">
        <v>8805</v>
      </c>
      <c r="J150" s="23">
        <v>0.44883303411131059</v>
      </c>
      <c r="K150" s="23">
        <v>0.55116696588868941</v>
      </c>
      <c r="L150" s="23">
        <v>0</v>
      </c>
      <c r="M150" s="23">
        <v>0</v>
      </c>
      <c r="N150" s="24">
        <v>2785</v>
      </c>
    </row>
    <row r="151" spans="2:14" x14ac:dyDescent="0.2">
      <c r="B151" s="33" t="s">
        <v>110</v>
      </c>
      <c r="C151" s="18" t="s">
        <v>323</v>
      </c>
      <c r="D151" s="21" t="s">
        <v>324</v>
      </c>
      <c r="E151" s="23">
        <v>0.50055309734513276</v>
      </c>
      <c r="F151" s="23">
        <v>0.49944690265486724</v>
      </c>
      <c r="G151" s="23">
        <v>0</v>
      </c>
      <c r="H151" s="23">
        <v>0</v>
      </c>
      <c r="I151" s="24">
        <v>9040</v>
      </c>
      <c r="J151" s="23">
        <v>0.4812925170068027</v>
      </c>
      <c r="K151" s="23">
        <v>0.51870748299319724</v>
      </c>
      <c r="L151" s="23">
        <v>0</v>
      </c>
      <c r="M151" s="23">
        <v>0</v>
      </c>
      <c r="N151" s="24">
        <v>2940</v>
      </c>
    </row>
    <row r="152" spans="2:14" x14ac:dyDescent="0.2">
      <c r="B152" s="33" t="s">
        <v>110</v>
      </c>
      <c r="C152" s="18" t="s">
        <v>325</v>
      </c>
      <c r="D152" s="21" t="s">
        <v>326</v>
      </c>
      <c r="E152" s="23">
        <v>0.48119233498935415</v>
      </c>
      <c r="F152" s="23">
        <v>0.51951738821859472</v>
      </c>
      <c r="G152" s="23">
        <v>0</v>
      </c>
      <c r="H152" s="23">
        <v>0</v>
      </c>
      <c r="I152" s="24">
        <v>7045</v>
      </c>
      <c r="J152" s="23">
        <v>0.44918699186991867</v>
      </c>
      <c r="K152" s="23">
        <v>0.54878048780487809</v>
      </c>
      <c r="L152" s="23">
        <v>0</v>
      </c>
      <c r="M152" s="23">
        <v>0</v>
      </c>
      <c r="N152" s="24">
        <v>2460</v>
      </c>
    </row>
    <row r="153" spans="2:14" x14ac:dyDescent="0.2">
      <c r="B153" s="33" t="s">
        <v>110</v>
      </c>
      <c r="C153" s="18" t="s">
        <v>327</v>
      </c>
      <c r="D153" s="21" t="s">
        <v>328</v>
      </c>
      <c r="E153" s="23">
        <v>0.48908296943231439</v>
      </c>
      <c r="F153" s="23">
        <v>0.51091703056768556</v>
      </c>
      <c r="G153" s="23">
        <v>0</v>
      </c>
      <c r="H153" s="23">
        <v>0</v>
      </c>
      <c r="I153" s="24">
        <v>8015</v>
      </c>
      <c r="J153" s="23">
        <v>0.47113163972286376</v>
      </c>
      <c r="K153" s="23">
        <v>0.52655889145496537</v>
      </c>
      <c r="L153" s="23">
        <v>0</v>
      </c>
      <c r="M153" s="23">
        <v>0</v>
      </c>
      <c r="N153" s="24">
        <v>2165</v>
      </c>
    </row>
    <row r="154" spans="2:14" x14ac:dyDescent="0.2">
      <c r="B154" s="33" t="s">
        <v>110</v>
      </c>
      <c r="C154" s="18" t="s">
        <v>329</v>
      </c>
      <c r="D154" s="21" t="s">
        <v>330</v>
      </c>
      <c r="E154" s="23">
        <v>0.48604492852280462</v>
      </c>
      <c r="F154" s="23">
        <v>0.51395507147719532</v>
      </c>
      <c r="G154" s="23">
        <v>0</v>
      </c>
      <c r="H154" s="23">
        <v>0</v>
      </c>
      <c r="I154" s="24">
        <v>7345</v>
      </c>
      <c r="J154" s="23">
        <v>0.49473684210526314</v>
      </c>
      <c r="K154" s="23">
        <v>0.50526315789473686</v>
      </c>
      <c r="L154" s="23">
        <v>0</v>
      </c>
      <c r="M154" s="23">
        <v>0</v>
      </c>
      <c r="N154" s="24">
        <v>2375</v>
      </c>
    </row>
    <row r="155" spans="2:14" x14ac:dyDescent="0.2">
      <c r="B155" s="33" t="s">
        <v>117</v>
      </c>
      <c r="C155" s="18" t="s">
        <v>331</v>
      </c>
      <c r="D155" s="21" t="s">
        <v>332</v>
      </c>
      <c r="E155" s="23">
        <v>0.46209386281588449</v>
      </c>
      <c r="F155" s="23">
        <v>0.53790613718411551</v>
      </c>
      <c r="G155" s="23">
        <v>0</v>
      </c>
      <c r="H155" s="23">
        <v>0</v>
      </c>
      <c r="I155" s="24">
        <v>6925</v>
      </c>
      <c r="J155" s="23">
        <v>0.43884892086330934</v>
      </c>
      <c r="K155" s="23">
        <v>0.5611510791366906</v>
      </c>
      <c r="L155" s="23">
        <v>0</v>
      </c>
      <c r="M155" s="23">
        <v>0</v>
      </c>
      <c r="N155" s="24">
        <v>695</v>
      </c>
    </row>
    <row r="156" spans="2:14" x14ac:dyDescent="0.2">
      <c r="B156" s="33" t="s">
        <v>117</v>
      </c>
      <c r="C156" s="18" t="s">
        <v>333</v>
      </c>
      <c r="D156" s="21" t="s">
        <v>334</v>
      </c>
      <c r="E156" s="23">
        <v>0.47135537959944107</v>
      </c>
      <c r="F156" s="23">
        <v>0.52817885421518396</v>
      </c>
      <c r="G156" s="23">
        <v>4.657661853749418E-4</v>
      </c>
      <c r="H156" s="23">
        <v>0</v>
      </c>
      <c r="I156" s="24">
        <v>10735</v>
      </c>
      <c r="J156" s="23" t="s">
        <v>558</v>
      </c>
      <c r="K156" s="23" t="s">
        <v>558</v>
      </c>
      <c r="L156" s="23" t="s">
        <v>558</v>
      </c>
      <c r="M156" s="23" t="s">
        <v>558</v>
      </c>
      <c r="N156" s="24" t="s">
        <v>558</v>
      </c>
    </row>
    <row r="157" spans="2:14" x14ac:dyDescent="0.2">
      <c r="B157" s="33" t="s">
        <v>117</v>
      </c>
      <c r="C157" s="18" t="s">
        <v>335</v>
      </c>
      <c r="D157" s="21" t="s">
        <v>336</v>
      </c>
      <c r="E157" s="23">
        <v>0.47245857590685175</v>
      </c>
      <c r="F157" s="23">
        <v>0.52709359605911332</v>
      </c>
      <c r="G157" s="23">
        <v>4.4782803403493058E-4</v>
      </c>
      <c r="H157" s="23">
        <v>0</v>
      </c>
      <c r="I157" s="24">
        <v>11165</v>
      </c>
      <c r="J157" s="23" t="s">
        <v>558</v>
      </c>
      <c r="K157" s="23" t="s">
        <v>558</v>
      </c>
      <c r="L157" s="23" t="s">
        <v>558</v>
      </c>
      <c r="M157" s="23" t="s">
        <v>558</v>
      </c>
      <c r="N157" s="24" t="s">
        <v>558</v>
      </c>
    </row>
    <row r="158" spans="2:14" x14ac:dyDescent="0.2">
      <c r="B158" s="33" t="s">
        <v>117</v>
      </c>
      <c r="C158" s="18" t="s">
        <v>337</v>
      </c>
      <c r="D158" s="21" t="s">
        <v>338</v>
      </c>
      <c r="E158" s="23">
        <v>0.45675020210185935</v>
      </c>
      <c r="F158" s="23">
        <v>0.54001616814874698</v>
      </c>
      <c r="G158" s="23">
        <v>8.0840743734842356E-4</v>
      </c>
      <c r="H158" s="23">
        <v>2.8294260307194824E-3</v>
      </c>
      <c r="I158" s="24">
        <v>12370</v>
      </c>
      <c r="J158" s="23">
        <v>0.45878136200716846</v>
      </c>
      <c r="K158" s="23">
        <v>0.53882915173237755</v>
      </c>
      <c r="L158" s="23">
        <v>1.1947431302270011E-3</v>
      </c>
      <c r="M158" s="23">
        <v>1.1947431302270011E-3</v>
      </c>
      <c r="N158" s="24">
        <v>4185</v>
      </c>
    </row>
    <row r="159" spans="2:14" x14ac:dyDescent="0.2">
      <c r="B159" s="33" t="s">
        <v>117</v>
      </c>
      <c r="C159" s="18" t="s">
        <v>339</v>
      </c>
      <c r="D159" s="21" t="s">
        <v>340</v>
      </c>
      <c r="E159" s="23">
        <v>0.45180447693010506</v>
      </c>
      <c r="F159" s="23">
        <v>0.54819552306989494</v>
      </c>
      <c r="G159" s="23">
        <v>0</v>
      </c>
      <c r="H159" s="23">
        <v>0</v>
      </c>
      <c r="I159" s="24">
        <v>10945</v>
      </c>
      <c r="J159" s="23">
        <v>0.47572815533980584</v>
      </c>
      <c r="K159" s="23">
        <v>0.52427184466019416</v>
      </c>
      <c r="L159" s="23">
        <v>0</v>
      </c>
      <c r="M159" s="23">
        <v>0</v>
      </c>
      <c r="N159" s="24">
        <v>2575</v>
      </c>
    </row>
    <row r="160" spans="2:14" x14ac:dyDescent="0.2">
      <c r="B160" s="33" t="s">
        <v>117</v>
      </c>
      <c r="C160" s="18" t="s">
        <v>341</v>
      </c>
      <c r="D160" s="21" t="s">
        <v>342</v>
      </c>
      <c r="E160" s="23">
        <v>0.47683755404570721</v>
      </c>
      <c r="F160" s="23">
        <v>0.52295655754581016</v>
      </c>
      <c r="G160" s="23">
        <v>0</v>
      </c>
      <c r="H160" s="23">
        <v>0</v>
      </c>
      <c r="I160" s="24">
        <v>24285</v>
      </c>
      <c r="J160" s="23">
        <v>0.47098065376917947</v>
      </c>
      <c r="K160" s="23">
        <v>0.52901934623082059</v>
      </c>
      <c r="L160" s="23">
        <v>0</v>
      </c>
      <c r="M160" s="23">
        <v>0</v>
      </c>
      <c r="N160" s="24">
        <v>7495</v>
      </c>
    </row>
    <row r="161" spans="2:14" x14ac:dyDescent="0.2">
      <c r="B161" s="33" t="s">
        <v>117</v>
      </c>
      <c r="C161" s="18" t="s">
        <v>343</v>
      </c>
      <c r="D161" s="21" t="s">
        <v>344</v>
      </c>
      <c r="E161" s="23">
        <v>0.45698427382053652</v>
      </c>
      <c r="F161" s="23">
        <v>0.54162812210915823</v>
      </c>
      <c r="G161" s="23">
        <v>1.3876040703052729E-3</v>
      </c>
      <c r="H161" s="23">
        <v>0</v>
      </c>
      <c r="I161" s="24">
        <v>10810</v>
      </c>
      <c r="J161" s="23">
        <v>0.45609065155807366</v>
      </c>
      <c r="K161" s="23">
        <v>0.54249291784702547</v>
      </c>
      <c r="L161" s="23">
        <v>1.4164305949008499E-3</v>
      </c>
      <c r="M161" s="23">
        <v>0</v>
      </c>
      <c r="N161" s="24">
        <v>3530</v>
      </c>
    </row>
    <row r="162" spans="2:14" x14ac:dyDescent="0.2">
      <c r="B162" s="33" t="s">
        <v>117</v>
      </c>
      <c r="C162" s="18" t="s">
        <v>345</v>
      </c>
      <c r="D162" s="21" t="s">
        <v>346</v>
      </c>
      <c r="E162" s="23">
        <v>0.46958855098389984</v>
      </c>
      <c r="F162" s="23">
        <v>0.53041144901610016</v>
      </c>
      <c r="G162" s="23">
        <v>0</v>
      </c>
      <c r="H162" s="23">
        <v>0</v>
      </c>
      <c r="I162" s="24">
        <v>5590</v>
      </c>
      <c r="J162" s="23">
        <v>0.50210970464135019</v>
      </c>
      <c r="K162" s="23">
        <v>0.49789029535864981</v>
      </c>
      <c r="L162" s="23">
        <v>0</v>
      </c>
      <c r="M162" s="23">
        <v>0</v>
      </c>
      <c r="N162" s="24">
        <v>1185</v>
      </c>
    </row>
    <row r="163" spans="2:14" x14ac:dyDescent="0.2">
      <c r="B163" s="33" t="s">
        <v>117</v>
      </c>
      <c r="C163" s="18" t="s">
        <v>347</v>
      </c>
      <c r="D163" s="21" t="s">
        <v>348</v>
      </c>
      <c r="E163" s="23">
        <v>0.47332542975696501</v>
      </c>
      <c r="F163" s="23">
        <v>0.51066982809721395</v>
      </c>
      <c r="G163" s="23">
        <v>2.9638411381149968E-4</v>
      </c>
      <c r="H163" s="23">
        <v>1.5708358032009484E-2</v>
      </c>
      <c r="I163" s="24">
        <v>16870</v>
      </c>
      <c r="J163" s="23">
        <v>0.45199409158050219</v>
      </c>
      <c r="K163" s="23">
        <v>0.53618906942392908</v>
      </c>
      <c r="L163" s="23">
        <v>0</v>
      </c>
      <c r="M163" s="23">
        <v>1.1816838995568686E-2</v>
      </c>
      <c r="N163" s="24">
        <v>3385</v>
      </c>
    </row>
    <row r="164" spans="2:14" x14ac:dyDescent="0.2">
      <c r="B164" s="33" t="s">
        <v>117</v>
      </c>
      <c r="C164" s="18" t="s">
        <v>349</v>
      </c>
      <c r="D164" s="21" t="s">
        <v>350</v>
      </c>
      <c r="E164" s="23">
        <v>0.49010140028971511</v>
      </c>
      <c r="F164" s="23">
        <v>0.50941574118783195</v>
      </c>
      <c r="G164" s="23">
        <v>0</v>
      </c>
      <c r="H164" s="23">
        <v>4.8285852245292128E-4</v>
      </c>
      <c r="I164" s="24">
        <v>10355</v>
      </c>
      <c r="J164" s="23">
        <v>0.47070707070707068</v>
      </c>
      <c r="K164" s="23">
        <v>0.53131313131313129</v>
      </c>
      <c r="L164" s="23">
        <v>0</v>
      </c>
      <c r="M164" s="23">
        <v>0</v>
      </c>
      <c r="N164" s="24">
        <v>2475</v>
      </c>
    </row>
    <row r="165" spans="2:14" x14ac:dyDescent="0.2">
      <c r="B165" s="33" t="s">
        <v>117</v>
      </c>
      <c r="C165" s="18" t="s">
        <v>351</v>
      </c>
      <c r="D165" s="21" t="s">
        <v>352</v>
      </c>
      <c r="E165" s="23">
        <v>0.48529945553539022</v>
      </c>
      <c r="F165" s="23">
        <v>0.51470054446460978</v>
      </c>
      <c r="G165" s="23">
        <v>0</v>
      </c>
      <c r="H165" s="23">
        <v>0</v>
      </c>
      <c r="I165" s="24">
        <v>13775</v>
      </c>
      <c r="J165" s="23">
        <v>0.45273631840796019</v>
      </c>
      <c r="K165" s="23">
        <v>0.54726368159203975</v>
      </c>
      <c r="L165" s="23">
        <v>0</v>
      </c>
      <c r="M165" s="23">
        <v>0</v>
      </c>
      <c r="N165" s="24">
        <v>5025</v>
      </c>
    </row>
    <row r="166" spans="2:14" x14ac:dyDescent="0.2">
      <c r="B166" s="33" t="s">
        <v>117</v>
      </c>
      <c r="C166" s="18" t="s">
        <v>353</v>
      </c>
      <c r="D166" s="21" t="s">
        <v>354</v>
      </c>
      <c r="E166" s="23">
        <v>0.47486238532110092</v>
      </c>
      <c r="F166" s="23">
        <v>0.52513761467889908</v>
      </c>
      <c r="G166" s="23">
        <v>0</v>
      </c>
      <c r="H166" s="23">
        <v>0</v>
      </c>
      <c r="I166" s="24">
        <v>13625</v>
      </c>
      <c r="J166" s="23">
        <v>0.45930776426566883</v>
      </c>
      <c r="K166" s="23">
        <v>0.53975678203928901</v>
      </c>
      <c r="L166" s="23">
        <v>0</v>
      </c>
      <c r="M166" s="23">
        <v>0</v>
      </c>
      <c r="N166" s="24">
        <v>5345</v>
      </c>
    </row>
    <row r="167" spans="2:14" x14ac:dyDescent="0.2">
      <c r="B167" s="33" t="s">
        <v>117</v>
      </c>
      <c r="C167" s="18" t="s">
        <v>355</v>
      </c>
      <c r="D167" s="21" t="s">
        <v>356</v>
      </c>
      <c r="E167" s="23">
        <v>0.49299902311950505</v>
      </c>
      <c r="F167" s="23">
        <v>0.50634972321719307</v>
      </c>
      <c r="G167" s="23">
        <v>0</v>
      </c>
      <c r="H167" s="23">
        <v>6.5125366330185612E-4</v>
      </c>
      <c r="I167" s="24">
        <v>15355</v>
      </c>
      <c r="J167" s="23">
        <v>0.497907949790795</v>
      </c>
      <c r="K167" s="23">
        <v>0.502092050209205</v>
      </c>
      <c r="L167" s="23">
        <v>0</v>
      </c>
      <c r="M167" s="23">
        <v>0</v>
      </c>
      <c r="N167" s="24">
        <v>2390</v>
      </c>
    </row>
    <row r="168" spans="2:14" x14ac:dyDescent="0.2">
      <c r="B168" s="33" t="s">
        <v>117</v>
      </c>
      <c r="C168" s="18" t="s">
        <v>357</v>
      </c>
      <c r="D168" s="21" t="s">
        <v>358</v>
      </c>
      <c r="E168" s="23">
        <v>0.46148738379814075</v>
      </c>
      <c r="F168" s="23">
        <v>0.53784860557768921</v>
      </c>
      <c r="G168" s="23">
        <v>0</v>
      </c>
      <c r="H168" s="23">
        <v>6.6401062416998667E-4</v>
      </c>
      <c r="I168" s="24">
        <v>7530</v>
      </c>
      <c r="J168" s="23" t="s">
        <v>558</v>
      </c>
      <c r="K168" s="23" t="s">
        <v>558</v>
      </c>
      <c r="L168" s="23" t="s">
        <v>558</v>
      </c>
      <c r="M168" s="23" t="s">
        <v>558</v>
      </c>
      <c r="N168" s="24" t="s">
        <v>558</v>
      </c>
    </row>
    <row r="169" spans="2:14" ht="14.85" customHeight="1" x14ac:dyDescent="0.2">
      <c r="B169" s="33" t="s">
        <v>117</v>
      </c>
      <c r="C169" s="18" t="s">
        <v>359</v>
      </c>
      <c r="D169" s="21" t="s">
        <v>360</v>
      </c>
      <c r="E169" s="23" t="s">
        <v>558</v>
      </c>
      <c r="F169" s="23" t="s">
        <v>558</v>
      </c>
      <c r="G169" s="23" t="s">
        <v>558</v>
      </c>
      <c r="H169" s="23" t="s">
        <v>558</v>
      </c>
      <c r="I169" s="24" t="s">
        <v>558</v>
      </c>
      <c r="J169" s="23" t="s">
        <v>558</v>
      </c>
      <c r="K169" s="23" t="s">
        <v>558</v>
      </c>
      <c r="L169" s="23" t="s">
        <v>558</v>
      </c>
      <c r="M169" s="23" t="s">
        <v>558</v>
      </c>
      <c r="N169" s="24" t="s">
        <v>558</v>
      </c>
    </row>
    <row r="170" spans="2:14" x14ac:dyDescent="0.2">
      <c r="B170" s="33" t="s">
        <v>117</v>
      </c>
      <c r="C170" s="18" t="s">
        <v>361</v>
      </c>
      <c r="D170" s="21" t="s">
        <v>362</v>
      </c>
      <c r="E170" s="23">
        <v>0.47779886148007589</v>
      </c>
      <c r="F170" s="23">
        <v>0.5218216318785579</v>
      </c>
      <c r="G170" s="23">
        <v>3.7950664136622391E-4</v>
      </c>
      <c r="H170" s="23">
        <v>0</v>
      </c>
      <c r="I170" s="24">
        <v>13175</v>
      </c>
      <c r="J170" s="23">
        <v>0.47289156626506024</v>
      </c>
      <c r="K170" s="23">
        <v>0.52710843373493976</v>
      </c>
      <c r="L170" s="23">
        <v>0</v>
      </c>
      <c r="M170" s="23">
        <v>0</v>
      </c>
      <c r="N170" s="24">
        <v>3320</v>
      </c>
    </row>
    <row r="171" spans="2:14" x14ac:dyDescent="0.2">
      <c r="B171" s="33" t="s">
        <v>117</v>
      </c>
      <c r="C171" s="18" t="s">
        <v>363</v>
      </c>
      <c r="D171" s="21" t="s">
        <v>364</v>
      </c>
      <c r="E171" s="23">
        <v>0.48299776286353469</v>
      </c>
      <c r="F171" s="23">
        <v>0.51655480984340041</v>
      </c>
      <c r="G171" s="23">
        <v>0</v>
      </c>
      <c r="H171" s="23">
        <v>4.4742729306487697E-4</v>
      </c>
      <c r="I171" s="24">
        <v>22350</v>
      </c>
      <c r="J171" s="23">
        <v>0.48674080410607357</v>
      </c>
      <c r="K171" s="23">
        <v>0.51240376390076992</v>
      </c>
      <c r="L171" s="23">
        <v>0</v>
      </c>
      <c r="M171" s="23">
        <v>0</v>
      </c>
      <c r="N171" s="24">
        <v>5845</v>
      </c>
    </row>
    <row r="172" spans="2:14" x14ac:dyDescent="0.2">
      <c r="B172" s="33" t="s">
        <v>130</v>
      </c>
      <c r="C172" s="18" t="s">
        <v>365</v>
      </c>
      <c r="D172" s="21" t="s">
        <v>366</v>
      </c>
      <c r="E172" s="23">
        <v>0.47731755424063116</v>
      </c>
      <c r="F172" s="23">
        <v>0.52268244575936884</v>
      </c>
      <c r="G172" s="23">
        <v>0</v>
      </c>
      <c r="H172" s="23">
        <v>0</v>
      </c>
      <c r="I172" s="24">
        <v>5070</v>
      </c>
      <c r="J172" s="23">
        <v>0.47</v>
      </c>
      <c r="K172" s="23">
        <v>0.53</v>
      </c>
      <c r="L172" s="23">
        <v>0</v>
      </c>
      <c r="M172" s="23">
        <v>0</v>
      </c>
      <c r="N172" s="24">
        <v>2000</v>
      </c>
    </row>
    <row r="173" spans="2:14" x14ac:dyDescent="0.2">
      <c r="B173" s="33" t="s">
        <v>130</v>
      </c>
      <c r="C173" s="18" t="s">
        <v>367</v>
      </c>
      <c r="D173" s="21" t="s">
        <v>368</v>
      </c>
      <c r="E173" s="23">
        <v>0.48309006763972945</v>
      </c>
      <c r="F173" s="23">
        <v>0.51690993236027061</v>
      </c>
      <c r="G173" s="23">
        <v>0</v>
      </c>
      <c r="H173" s="23">
        <v>0</v>
      </c>
      <c r="I173" s="24">
        <v>14045</v>
      </c>
      <c r="J173" s="23">
        <v>0.48303934871099052</v>
      </c>
      <c r="K173" s="23">
        <v>0.51696065128900948</v>
      </c>
      <c r="L173" s="23">
        <v>0</v>
      </c>
      <c r="M173" s="23">
        <v>0</v>
      </c>
      <c r="N173" s="24">
        <v>3685</v>
      </c>
    </row>
    <row r="174" spans="2:14" x14ac:dyDescent="0.2">
      <c r="B174" s="33" t="s">
        <v>130</v>
      </c>
      <c r="C174" s="18" t="s">
        <v>369</v>
      </c>
      <c r="D174" s="21" t="s">
        <v>370</v>
      </c>
      <c r="E174" s="23">
        <v>0.484822934232715</v>
      </c>
      <c r="F174" s="23">
        <v>0.51349072512647553</v>
      </c>
      <c r="G174" s="23">
        <v>0</v>
      </c>
      <c r="H174" s="23">
        <v>8.4317032040472171E-4</v>
      </c>
      <c r="I174" s="24">
        <v>5930</v>
      </c>
      <c r="J174" s="23">
        <v>0.50402144772117963</v>
      </c>
      <c r="K174" s="23">
        <v>0.49597855227882037</v>
      </c>
      <c r="L174" s="23">
        <v>0</v>
      </c>
      <c r="M174" s="23">
        <v>0</v>
      </c>
      <c r="N174" s="24">
        <v>1865</v>
      </c>
    </row>
    <row r="175" spans="2:14" x14ac:dyDescent="0.2">
      <c r="B175" s="33" t="s">
        <v>130</v>
      </c>
      <c r="C175" s="18" t="s">
        <v>371</v>
      </c>
      <c r="D175" s="21" t="s">
        <v>372</v>
      </c>
      <c r="E175" s="23">
        <v>0.48041919470490901</v>
      </c>
      <c r="F175" s="23">
        <v>0.51958080529509099</v>
      </c>
      <c r="G175" s="23">
        <v>0</v>
      </c>
      <c r="H175" s="23">
        <v>0</v>
      </c>
      <c r="I175" s="24">
        <v>9065</v>
      </c>
      <c r="J175" s="23">
        <v>0.46271186440677964</v>
      </c>
      <c r="K175" s="23">
        <v>0.53728813559322031</v>
      </c>
      <c r="L175" s="23">
        <v>0</v>
      </c>
      <c r="M175" s="23">
        <v>0</v>
      </c>
      <c r="N175" s="24">
        <v>2950</v>
      </c>
    </row>
    <row r="176" spans="2:14" x14ac:dyDescent="0.2">
      <c r="B176" s="33" t="s">
        <v>130</v>
      </c>
      <c r="C176" s="18" t="s">
        <v>373</v>
      </c>
      <c r="D176" s="21" t="s">
        <v>374</v>
      </c>
      <c r="E176" s="23">
        <v>0.47633358377160029</v>
      </c>
      <c r="F176" s="23">
        <v>0.52366641622839971</v>
      </c>
      <c r="G176" s="23">
        <v>0</v>
      </c>
      <c r="H176" s="23">
        <v>0</v>
      </c>
      <c r="I176" s="24">
        <v>6655</v>
      </c>
      <c r="J176" s="23">
        <v>0.46825396825396826</v>
      </c>
      <c r="K176" s="23">
        <v>0.53174603174603174</v>
      </c>
      <c r="L176" s="23">
        <v>0</v>
      </c>
      <c r="M176" s="23">
        <v>0</v>
      </c>
      <c r="N176" s="24">
        <v>2520</v>
      </c>
    </row>
    <row r="177" spans="2:14" x14ac:dyDescent="0.2">
      <c r="B177" s="33" t="s">
        <v>130</v>
      </c>
      <c r="C177" s="18" t="s">
        <v>375</v>
      </c>
      <c r="D177" s="21" t="s">
        <v>376</v>
      </c>
      <c r="E177" s="23">
        <v>0.48153359127682027</v>
      </c>
      <c r="F177" s="23">
        <v>0.51846640872317973</v>
      </c>
      <c r="G177" s="23">
        <v>0</v>
      </c>
      <c r="H177" s="23">
        <v>0</v>
      </c>
      <c r="I177" s="24">
        <v>14215</v>
      </c>
      <c r="J177" s="23" t="s">
        <v>558</v>
      </c>
      <c r="K177" s="23" t="s">
        <v>558</v>
      </c>
      <c r="L177" s="23" t="s">
        <v>558</v>
      </c>
      <c r="M177" s="23" t="s">
        <v>558</v>
      </c>
      <c r="N177" s="24" t="s">
        <v>558</v>
      </c>
    </row>
    <row r="178" spans="2:14" x14ac:dyDescent="0.2">
      <c r="B178" s="33" t="s">
        <v>130</v>
      </c>
      <c r="C178" s="18" t="s">
        <v>377</v>
      </c>
      <c r="D178" s="21" t="s">
        <v>378</v>
      </c>
      <c r="E178" s="23">
        <v>0.47368421052631576</v>
      </c>
      <c r="F178" s="23">
        <v>0.52631578947368418</v>
      </c>
      <c r="G178" s="23">
        <v>0</v>
      </c>
      <c r="H178" s="23">
        <v>0</v>
      </c>
      <c r="I178" s="24">
        <v>8930</v>
      </c>
      <c r="J178" s="23">
        <v>0.48217636022514071</v>
      </c>
      <c r="K178" s="23">
        <v>0.51782363977485923</v>
      </c>
      <c r="L178" s="23">
        <v>0</v>
      </c>
      <c r="M178" s="23">
        <v>0</v>
      </c>
      <c r="N178" s="24">
        <v>2665</v>
      </c>
    </row>
    <row r="179" spans="2:14" x14ac:dyDescent="0.2">
      <c r="B179" s="33" t="s">
        <v>130</v>
      </c>
      <c r="C179" s="18" t="s">
        <v>379</v>
      </c>
      <c r="D179" s="21" t="s">
        <v>380</v>
      </c>
      <c r="E179" s="23">
        <v>0.47738693467336685</v>
      </c>
      <c r="F179" s="23">
        <v>0.52160804020100504</v>
      </c>
      <c r="G179" s="23">
        <v>0</v>
      </c>
      <c r="H179" s="23">
        <v>0</v>
      </c>
      <c r="I179" s="24">
        <v>4975</v>
      </c>
      <c r="J179" s="23">
        <v>0.49433962264150944</v>
      </c>
      <c r="K179" s="23">
        <v>0.50566037735849056</v>
      </c>
      <c r="L179" s="23">
        <v>0</v>
      </c>
      <c r="M179" s="23">
        <v>0</v>
      </c>
      <c r="N179" s="24">
        <v>1325</v>
      </c>
    </row>
    <row r="180" spans="2:14" x14ac:dyDescent="0.2">
      <c r="B180" s="33" t="s">
        <v>130</v>
      </c>
      <c r="C180" s="18" t="s">
        <v>381</v>
      </c>
      <c r="D180" s="21" t="s">
        <v>382</v>
      </c>
      <c r="E180" s="23">
        <v>0.48584905660377359</v>
      </c>
      <c r="F180" s="23">
        <v>0.51415094339622647</v>
      </c>
      <c r="G180" s="23">
        <v>0</v>
      </c>
      <c r="H180" s="23">
        <v>0</v>
      </c>
      <c r="I180" s="24">
        <v>12720</v>
      </c>
      <c r="J180" s="23" t="s">
        <v>558</v>
      </c>
      <c r="K180" s="23" t="s">
        <v>558</v>
      </c>
      <c r="L180" s="23" t="s">
        <v>558</v>
      </c>
      <c r="M180" s="23" t="s">
        <v>558</v>
      </c>
      <c r="N180" s="24" t="s">
        <v>558</v>
      </c>
    </row>
    <row r="181" spans="2:14" x14ac:dyDescent="0.2">
      <c r="B181" s="33" t="s">
        <v>130</v>
      </c>
      <c r="C181" s="18" t="s">
        <v>383</v>
      </c>
      <c r="D181" s="21" t="s">
        <v>384</v>
      </c>
      <c r="E181" s="23">
        <v>0.47743300423131169</v>
      </c>
      <c r="F181" s="23">
        <v>0.52256699576868826</v>
      </c>
      <c r="G181" s="23">
        <v>0</v>
      </c>
      <c r="H181" s="23">
        <v>0</v>
      </c>
      <c r="I181" s="24">
        <v>7090</v>
      </c>
      <c r="J181" s="23">
        <v>0.47912087912087914</v>
      </c>
      <c r="K181" s="23">
        <v>0.52307692307692311</v>
      </c>
      <c r="L181" s="23">
        <v>0</v>
      </c>
      <c r="M181" s="23">
        <v>0</v>
      </c>
      <c r="N181" s="24">
        <v>2275</v>
      </c>
    </row>
    <row r="182" spans="2:14" x14ac:dyDescent="0.2">
      <c r="B182" s="33" t="s">
        <v>130</v>
      </c>
      <c r="C182" s="18" t="s">
        <v>385</v>
      </c>
      <c r="D182" s="21" t="s">
        <v>386</v>
      </c>
      <c r="E182" s="23">
        <v>0.49512398996935081</v>
      </c>
      <c r="F182" s="23">
        <v>0.50431875174143215</v>
      </c>
      <c r="G182" s="23">
        <v>5.5725828921705215E-4</v>
      </c>
      <c r="H182" s="23">
        <v>2.7862914460852607E-4</v>
      </c>
      <c r="I182" s="24">
        <v>17945</v>
      </c>
      <c r="J182" s="23" t="s">
        <v>558</v>
      </c>
      <c r="K182" s="23" t="s">
        <v>558</v>
      </c>
      <c r="L182" s="23" t="s">
        <v>558</v>
      </c>
      <c r="M182" s="23" t="s">
        <v>558</v>
      </c>
      <c r="N182" s="24" t="s">
        <v>558</v>
      </c>
    </row>
    <row r="183" spans="2:14" x14ac:dyDescent="0.2">
      <c r="B183" s="33" t="s">
        <v>130</v>
      </c>
      <c r="C183" s="18" t="s">
        <v>387</v>
      </c>
      <c r="D183" s="21" t="s">
        <v>388</v>
      </c>
      <c r="E183" s="23">
        <v>0.48137443802183688</v>
      </c>
      <c r="F183" s="23">
        <v>0.51798330122029546</v>
      </c>
      <c r="G183" s="23">
        <v>6.4226075786769424E-4</v>
      </c>
      <c r="H183" s="23">
        <v>0</v>
      </c>
      <c r="I183" s="24">
        <v>15570</v>
      </c>
      <c r="J183" s="23">
        <v>0.47654320987654319</v>
      </c>
      <c r="K183" s="23">
        <v>0.52345679012345681</v>
      </c>
      <c r="L183" s="23">
        <v>0</v>
      </c>
      <c r="M183" s="23">
        <v>0</v>
      </c>
      <c r="N183" s="24">
        <v>4050</v>
      </c>
    </row>
    <row r="184" spans="2:14" x14ac:dyDescent="0.2">
      <c r="B184" s="33" t="s">
        <v>130</v>
      </c>
      <c r="C184" s="18" t="s">
        <v>389</v>
      </c>
      <c r="D184" s="21" t="s">
        <v>390</v>
      </c>
      <c r="E184" s="23">
        <v>0.46507566938300349</v>
      </c>
      <c r="F184" s="23">
        <v>0.53492433061699651</v>
      </c>
      <c r="G184" s="23">
        <v>0</v>
      </c>
      <c r="H184" s="23">
        <v>0</v>
      </c>
      <c r="I184" s="24">
        <v>8590</v>
      </c>
      <c r="J184" s="23">
        <v>0.45705967976710332</v>
      </c>
      <c r="K184" s="23">
        <v>0.54294032023289662</v>
      </c>
      <c r="L184" s="23">
        <v>0</v>
      </c>
      <c r="M184" s="23">
        <v>0</v>
      </c>
      <c r="N184" s="24">
        <v>3435</v>
      </c>
    </row>
    <row r="185" spans="2:14" x14ac:dyDescent="0.2">
      <c r="B185"/>
      <c r="C185"/>
      <c r="D185"/>
      <c r="E185"/>
      <c r="F185"/>
      <c r="G185"/>
      <c r="H185"/>
      <c r="I185"/>
      <c r="J185"/>
      <c r="K185"/>
      <c r="L185"/>
      <c r="M185"/>
      <c r="N185"/>
    </row>
    <row r="186" spans="2:14" x14ac:dyDescent="0.2">
      <c r="B186" s="35" t="s">
        <v>391</v>
      </c>
    </row>
    <row r="187" spans="2:14" x14ac:dyDescent="0.2">
      <c r="B187" s="16"/>
    </row>
    <row r="188" spans="2:14" x14ac:dyDescent="0.2">
      <c r="B188" s="16" t="s">
        <v>392</v>
      </c>
    </row>
    <row r="189" spans="2:14" x14ac:dyDescent="0.2">
      <c r="B189" s="16" t="s">
        <v>393</v>
      </c>
    </row>
    <row r="190" spans="2:14" x14ac:dyDescent="0.2">
      <c r="B190" s="16" t="s">
        <v>394</v>
      </c>
    </row>
    <row r="191" spans="2:14" x14ac:dyDescent="0.2">
      <c r="B191" s="79" t="s">
        <v>531</v>
      </c>
    </row>
    <row r="192" spans="2:14" x14ac:dyDescent="0.2">
      <c r="B192" s="78" t="s">
        <v>532</v>
      </c>
    </row>
    <row r="193" spans="2:3" x14ac:dyDescent="0.2">
      <c r="B193" s="16"/>
    </row>
    <row r="194" spans="2:3" x14ac:dyDescent="0.2">
      <c r="B194" s="16"/>
    </row>
    <row r="195" spans="2:3" x14ac:dyDescent="0.2">
      <c r="B195" s="16"/>
    </row>
    <row r="196" spans="2:3" x14ac:dyDescent="0.2">
      <c r="B196" s="16"/>
    </row>
    <row r="197" spans="2:3" x14ac:dyDescent="0.2">
      <c r="B197" s="16"/>
    </row>
    <row r="198" spans="2:3" x14ac:dyDescent="0.2">
      <c r="B198" s="16"/>
    </row>
    <row r="199" spans="2:3" x14ac:dyDescent="0.2">
      <c r="B199" s="16"/>
    </row>
    <row r="200" spans="2:3" x14ac:dyDescent="0.2">
      <c r="B200" s="16"/>
      <c r="C200" s="14"/>
    </row>
    <row r="201" spans="2:3" x14ac:dyDescent="0.2">
      <c r="B201" s="16"/>
    </row>
    <row r="202" spans="2:3" x14ac:dyDescent="0.2">
      <c r="B202" s="16"/>
    </row>
    <row r="203" spans="2:3" x14ac:dyDescent="0.2">
      <c r="B203" s="16"/>
    </row>
    <row r="204" spans="2:3" x14ac:dyDescent="0.2">
      <c r="B204" s="16"/>
    </row>
    <row r="205" spans="2:3" x14ac:dyDescent="0.2">
      <c r="B205" s="16"/>
    </row>
    <row r="206" spans="2:3" x14ac:dyDescent="0.2">
      <c r="B206" s="16"/>
    </row>
    <row r="207" spans="2:3" x14ac:dyDescent="0.2">
      <c r="B207" s="16"/>
    </row>
    <row r="208" spans="2:3" x14ac:dyDescent="0.2">
      <c r="B208" s="16"/>
    </row>
    <row r="209" spans="2:2" x14ac:dyDescent="0.2">
      <c r="B209" s="16"/>
    </row>
    <row r="210" spans="2:2" x14ac:dyDescent="0.2">
      <c r="B210" s="16"/>
    </row>
    <row r="211" spans="2:2" x14ac:dyDescent="0.2">
      <c r="B211" s="16"/>
    </row>
    <row r="212" spans="2:2" x14ac:dyDescent="0.2">
      <c r="B212" s="16"/>
    </row>
    <row r="213" spans="2:2" x14ac:dyDescent="0.2">
      <c r="B213" s="16"/>
    </row>
    <row r="214" spans="2:2" x14ac:dyDescent="0.2">
      <c r="B214" s="16"/>
    </row>
    <row r="215" spans="2:2" x14ac:dyDescent="0.2">
      <c r="B215" s="16"/>
    </row>
    <row r="216" spans="2:2" x14ac:dyDescent="0.2">
      <c r="B216" s="16"/>
    </row>
    <row r="217" spans="2:2" x14ac:dyDescent="0.2">
      <c r="B217" s="16"/>
    </row>
    <row r="218" spans="2:2" x14ac:dyDescent="0.2">
      <c r="B218" s="16"/>
    </row>
    <row r="219" spans="2:2" x14ac:dyDescent="0.2">
      <c r="B219" s="16"/>
    </row>
    <row r="220" spans="2:2" x14ac:dyDescent="0.2">
      <c r="B220" s="16"/>
    </row>
    <row r="221" spans="2:2" x14ac:dyDescent="0.2">
      <c r="B221" s="16"/>
    </row>
    <row r="222" spans="2:2" x14ac:dyDescent="0.2">
      <c r="B222" s="16"/>
    </row>
    <row r="223" spans="2:2" x14ac:dyDescent="0.2">
      <c r="B223" s="16"/>
    </row>
    <row r="224" spans="2:2" x14ac:dyDescent="0.2">
      <c r="B224" s="16"/>
    </row>
    <row r="225" spans="2:2" x14ac:dyDescent="0.2">
      <c r="B225" s="16"/>
    </row>
    <row r="226" spans="2:2" x14ac:dyDescent="0.2">
      <c r="B226" s="16"/>
    </row>
    <row r="227" spans="2:2" x14ac:dyDescent="0.2">
      <c r="B227" s="16"/>
    </row>
    <row r="228" spans="2:2" x14ac:dyDescent="0.2">
      <c r="B228" s="16"/>
    </row>
    <row r="229" spans="2:2" x14ac:dyDescent="0.2">
      <c r="B229" s="16"/>
    </row>
    <row r="230" spans="2:2" x14ac:dyDescent="0.2">
      <c r="B230" s="16"/>
    </row>
    <row r="231" spans="2:2" x14ac:dyDescent="0.2">
      <c r="B231" s="16"/>
    </row>
    <row r="232" spans="2:2" x14ac:dyDescent="0.2">
      <c r="B232" s="16"/>
    </row>
    <row r="233" spans="2:2" x14ac:dyDescent="0.2">
      <c r="B233" s="16"/>
    </row>
    <row r="234" spans="2:2" x14ac:dyDescent="0.2">
      <c r="B234" s="16"/>
    </row>
    <row r="235" spans="2:2" x14ac:dyDescent="0.2">
      <c r="B235" s="16"/>
    </row>
    <row r="236" spans="2:2" x14ac:dyDescent="0.2">
      <c r="B236" s="16"/>
    </row>
    <row r="237" spans="2:2" x14ac:dyDescent="0.2">
      <c r="B237" s="16"/>
    </row>
    <row r="238" spans="2:2" x14ac:dyDescent="0.2">
      <c r="B238" s="16"/>
    </row>
    <row r="239" spans="2:2" x14ac:dyDescent="0.2">
      <c r="B239" s="16"/>
    </row>
    <row r="240" spans="2:2" x14ac:dyDescent="0.2">
      <c r="B240" s="16"/>
    </row>
    <row r="241" spans="2:2" x14ac:dyDescent="0.2">
      <c r="B241" s="16"/>
    </row>
    <row r="242" spans="2:2" x14ac:dyDescent="0.2">
      <c r="B242" s="16"/>
    </row>
    <row r="243" spans="2:2" x14ac:dyDescent="0.2">
      <c r="B243" s="16"/>
    </row>
    <row r="244" spans="2:2" x14ac:dyDescent="0.2">
      <c r="B244" s="16"/>
    </row>
    <row r="245" spans="2:2" x14ac:dyDescent="0.2">
      <c r="B245" s="16"/>
    </row>
    <row r="246" spans="2:2" x14ac:dyDescent="0.2">
      <c r="B246" s="16"/>
    </row>
    <row r="247" spans="2:2" x14ac:dyDescent="0.2">
      <c r="B247" s="16"/>
    </row>
    <row r="248" spans="2:2" x14ac:dyDescent="0.2">
      <c r="B248" s="16"/>
    </row>
    <row r="249" spans="2:2" x14ac:dyDescent="0.2">
      <c r="B249" s="16"/>
    </row>
    <row r="250" spans="2:2" x14ac:dyDescent="0.2">
      <c r="B250" s="16"/>
    </row>
    <row r="251" spans="2:2" x14ac:dyDescent="0.2">
      <c r="B251" s="16"/>
    </row>
    <row r="252" spans="2:2" x14ac:dyDescent="0.2">
      <c r="B252" s="16"/>
    </row>
    <row r="253" spans="2:2" x14ac:dyDescent="0.2">
      <c r="B253" s="16"/>
    </row>
    <row r="254" spans="2:2" x14ac:dyDescent="0.2">
      <c r="B254" s="16"/>
    </row>
    <row r="255" spans="2:2" x14ac:dyDescent="0.2">
      <c r="B255" s="16"/>
    </row>
    <row r="256" spans="2:2" x14ac:dyDescent="0.2">
      <c r="B256" s="16"/>
    </row>
    <row r="257" spans="2:2" x14ac:dyDescent="0.2">
      <c r="B257" s="16"/>
    </row>
    <row r="258" spans="2:2" x14ac:dyDescent="0.2">
      <c r="B258" s="16"/>
    </row>
    <row r="259" spans="2:2" x14ac:dyDescent="0.2">
      <c r="B259" s="16"/>
    </row>
    <row r="260" spans="2:2" x14ac:dyDescent="0.2">
      <c r="B260" s="16"/>
    </row>
    <row r="261" spans="2:2" x14ac:dyDescent="0.2">
      <c r="B261" s="16"/>
    </row>
    <row r="262" spans="2:2" x14ac:dyDescent="0.2">
      <c r="B262" s="16"/>
    </row>
    <row r="263" spans="2:2" x14ac:dyDescent="0.2">
      <c r="B263" s="16"/>
    </row>
    <row r="264" spans="2:2" x14ac:dyDescent="0.2">
      <c r="B264" s="16"/>
    </row>
    <row r="265" spans="2:2" x14ac:dyDescent="0.2">
      <c r="B265" s="16"/>
    </row>
    <row r="266" spans="2:2" x14ac:dyDescent="0.2">
      <c r="B266" s="16"/>
    </row>
    <row r="267" spans="2:2" x14ac:dyDescent="0.2">
      <c r="B267" s="16"/>
    </row>
    <row r="268" spans="2:2" x14ac:dyDescent="0.2">
      <c r="B268" s="16"/>
    </row>
    <row r="269" spans="2:2" x14ac:dyDescent="0.2">
      <c r="B269" s="16"/>
    </row>
    <row r="270" spans="2:2" x14ac:dyDescent="0.2">
      <c r="B270" s="16"/>
    </row>
    <row r="271" spans="2:2" x14ac:dyDescent="0.2">
      <c r="B271" s="16"/>
    </row>
    <row r="272" spans="2:2" x14ac:dyDescent="0.2">
      <c r="B272" s="16"/>
    </row>
    <row r="273" spans="2:2" x14ac:dyDescent="0.2">
      <c r="B273" s="16"/>
    </row>
    <row r="274" spans="2:2" x14ac:dyDescent="0.2">
      <c r="B274" s="16"/>
    </row>
    <row r="275" spans="2:2" x14ac:dyDescent="0.2">
      <c r="B275" s="16"/>
    </row>
    <row r="276" spans="2:2" x14ac:dyDescent="0.2">
      <c r="B276" s="16"/>
    </row>
    <row r="277" spans="2:2" x14ac:dyDescent="0.2">
      <c r="B277" s="16"/>
    </row>
    <row r="278" spans="2:2" x14ac:dyDescent="0.2">
      <c r="B278" s="16"/>
    </row>
    <row r="279" spans="2:2" x14ac:dyDescent="0.2">
      <c r="B279" s="16"/>
    </row>
    <row r="280" spans="2:2" x14ac:dyDescent="0.2">
      <c r="B280" s="16"/>
    </row>
    <row r="281" spans="2:2" x14ac:dyDescent="0.2">
      <c r="B281" s="16"/>
    </row>
    <row r="282" spans="2:2" x14ac:dyDescent="0.2">
      <c r="B282" s="16"/>
    </row>
    <row r="283" spans="2:2" x14ac:dyDescent="0.2">
      <c r="B283" s="16"/>
    </row>
    <row r="284" spans="2:2" x14ac:dyDescent="0.2">
      <c r="B284" s="16"/>
    </row>
    <row r="285" spans="2:2" x14ac:dyDescent="0.2">
      <c r="B285" s="16"/>
    </row>
    <row r="286" spans="2:2" x14ac:dyDescent="0.2">
      <c r="B286" s="16"/>
    </row>
    <row r="287" spans="2:2" x14ac:dyDescent="0.2">
      <c r="B287" s="16"/>
    </row>
    <row r="288" spans="2:2" x14ac:dyDescent="0.2">
      <c r="B288" s="16"/>
    </row>
    <row r="289" spans="2:2" x14ac:dyDescent="0.2">
      <c r="B289" s="16"/>
    </row>
    <row r="290" spans="2:2" x14ac:dyDescent="0.2">
      <c r="B290" s="16"/>
    </row>
    <row r="291" spans="2:2" x14ac:dyDescent="0.2">
      <c r="B291" s="16"/>
    </row>
    <row r="292" spans="2:2" x14ac:dyDescent="0.2">
      <c r="B292" s="16"/>
    </row>
    <row r="293" spans="2:2" x14ac:dyDescent="0.2">
      <c r="B293" s="16"/>
    </row>
    <row r="294" spans="2:2" x14ac:dyDescent="0.2">
      <c r="B294" s="16"/>
    </row>
    <row r="295" spans="2:2" x14ac:dyDescent="0.2">
      <c r="B295" s="16"/>
    </row>
    <row r="296" spans="2:2" x14ac:dyDescent="0.2">
      <c r="B296" s="16"/>
    </row>
    <row r="297" spans="2:2" x14ac:dyDescent="0.2">
      <c r="B297" s="16"/>
    </row>
    <row r="298" spans="2:2" x14ac:dyDescent="0.2">
      <c r="B298" s="16"/>
    </row>
    <row r="299" spans="2:2" x14ac:dyDescent="0.2">
      <c r="B299" s="16"/>
    </row>
    <row r="300" spans="2:2" x14ac:dyDescent="0.2">
      <c r="B300" s="16"/>
    </row>
    <row r="301" spans="2:2" x14ac:dyDescent="0.2">
      <c r="B301" s="16"/>
    </row>
  </sheetData>
  <sortState xmlns:xlrd2="http://schemas.microsoft.com/office/spreadsheetml/2017/richdata2" ref="A62:D292">
    <sortCondition ref="D62"/>
  </sortState>
  <mergeCells count="2">
    <mergeCell ref="E15:I15"/>
    <mergeCell ref="J15:N15"/>
  </mergeCells>
  <phoneticPr fontId="0" type="noConversion"/>
  <hyperlinks>
    <hyperlink ref="B192" r:id="rId1" tooltip="https://digital.nhs.uk/data-and-information/data-collections-and-data-sets/data-sets/emergency-care-data-set-ecds/ecds-guidance" xr:uid="{10ECCD0D-382A-4207-8B5F-D7E8178EE290}"/>
  </hyperlinks>
  <pageMargins left="0.74803149606299213" right="0.74803149606299213" top="0.98425196850393704" bottom="0.98425196850393704" header="0.51181102362204722" footer="0.51181102362204722"/>
  <pageSetup paperSize="9" scale="26" orientation="landscape" r:id="rId2"/>
  <headerFooter alignWithMargins="0"/>
  <rowBreaks count="1" manualBreakCount="1">
    <brk id="17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ABE73-29E6-41D3-98A4-F6D9015C3506}">
  <dimension ref="B1:N311"/>
  <sheetViews>
    <sheetView showGridLines="0" zoomScale="85" zoomScaleNormal="85" zoomScaleSheetLayoutView="25" workbookViewId="0"/>
  </sheetViews>
  <sheetFormatPr defaultColWidth="9.42578125" defaultRowHeight="12.75" x14ac:dyDescent="0.2"/>
  <cols>
    <col min="1" max="1" width="1.5703125" style="2" customWidth="1"/>
    <col min="2" max="2" width="26" style="2" customWidth="1"/>
    <col min="3" max="3" width="10.5703125" style="2" customWidth="1"/>
    <col min="4" max="4" width="82.5703125" style="2" bestFit="1" customWidth="1"/>
    <col min="5" max="6" width="14.42578125" style="2" customWidth="1"/>
    <col min="7" max="7" width="17.42578125" style="2" bestFit="1" customWidth="1"/>
    <col min="8" max="11" width="14.42578125" style="2" customWidth="1"/>
    <col min="12" max="12" width="17.42578125" style="2" bestFit="1" customWidth="1"/>
    <col min="13" max="14" width="14.42578125" style="2" customWidth="1"/>
    <col min="15" max="15" width="9.42578125" style="2" customWidth="1"/>
    <col min="16" max="16384" width="9.42578125" style="2"/>
  </cols>
  <sheetData>
    <row r="1" spans="2:14" s="15" customFormat="1" ht="18" customHeight="1" x14ac:dyDescent="0.25"/>
    <row r="2" spans="2:14" ht="19.5" customHeight="1" x14ac:dyDescent="0.2">
      <c r="B2" s="3" t="s">
        <v>28</v>
      </c>
      <c r="C2" s="22" t="s">
        <v>524</v>
      </c>
    </row>
    <row r="3" spans="2:14" ht="12.75" customHeight="1" x14ac:dyDescent="0.2">
      <c r="B3" s="3" t="s">
        <v>30</v>
      </c>
      <c r="C3" s="12" t="s">
        <v>533</v>
      </c>
    </row>
    <row r="4" spans="2:14" ht="12.75" customHeight="1" x14ac:dyDescent="0.2">
      <c r="B4" s="3"/>
      <c r="C4" s="6"/>
    </row>
    <row r="5" spans="2:14" ht="15" x14ac:dyDescent="0.2">
      <c r="B5" s="3" t="s">
        <v>32</v>
      </c>
      <c r="C5" s="45" t="str">
        <f>'System &amp; Provider Summary - T1'!$C$5</f>
        <v>September 2025</v>
      </c>
    </row>
    <row r="6" spans="2:14" x14ac:dyDescent="0.2">
      <c r="B6" s="3" t="s">
        <v>33</v>
      </c>
      <c r="C6" s="2" t="s">
        <v>34</v>
      </c>
    </row>
    <row r="7" spans="2:14" ht="12.75" customHeight="1" x14ac:dyDescent="0.2">
      <c r="B7" s="3" t="s">
        <v>35</v>
      </c>
      <c r="C7" s="2" t="s">
        <v>523</v>
      </c>
    </row>
    <row r="8" spans="2:14" ht="12.75" customHeight="1" x14ac:dyDescent="0.2">
      <c r="B8" s="3" t="s">
        <v>37</v>
      </c>
      <c r="C8" s="2" t="str">
        <f>'System &amp; Provider Summary - T1'!C8</f>
        <v>9th October 2025</v>
      </c>
    </row>
    <row r="9" spans="2:14" ht="12.75" customHeight="1" x14ac:dyDescent="0.2">
      <c r="B9" s="3" t="s">
        <v>38</v>
      </c>
      <c r="C9" s="8" t="s">
        <v>39</v>
      </c>
    </row>
    <row r="10" spans="2:14" ht="12.75" customHeight="1" x14ac:dyDescent="0.2">
      <c r="B10" s="3" t="s">
        <v>40</v>
      </c>
      <c r="C10" s="2" t="str">
        <f>'System &amp; Provider Summary - T1'!C10</f>
        <v>Published (Provisional) - Official Statistics in development</v>
      </c>
    </row>
    <row r="11" spans="2:14" ht="12.75" customHeight="1" x14ac:dyDescent="0.2">
      <c r="B11" s="3" t="s">
        <v>41</v>
      </c>
      <c r="C11" s="2" t="str">
        <f>'System &amp; Provider Summary - T1'!C11</f>
        <v>Kerry Evert - england.aedata@nhs.net</v>
      </c>
    </row>
    <row r="12" spans="2:14" x14ac:dyDescent="0.2">
      <c r="B12" s="3"/>
    </row>
    <row r="13" spans="2:14" ht="15" x14ac:dyDescent="0.2">
      <c r="B13" s="5" t="s">
        <v>43</v>
      </c>
    </row>
    <row r="14" spans="2:14" ht="15" x14ac:dyDescent="0.2">
      <c r="B14" s="5"/>
      <c r="C14" s="5"/>
    </row>
    <row r="15" spans="2:14" customFormat="1" x14ac:dyDescent="0.2">
      <c r="C15" s="39"/>
      <c r="E15" s="82" t="s">
        <v>47</v>
      </c>
      <c r="F15" s="83"/>
      <c r="G15" s="83"/>
      <c r="H15" s="83"/>
      <c r="I15" s="84"/>
      <c r="J15" s="82" t="s">
        <v>48</v>
      </c>
      <c r="K15" s="83"/>
      <c r="L15" s="83"/>
      <c r="M15" s="83"/>
      <c r="N15" s="84"/>
    </row>
    <row r="16" spans="2:14" s="12" customFormat="1" ht="25.5" x14ac:dyDescent="0.2">
      <c r="B16" s="47" t="s">
        <v>44</v>
      </c>
      <c r="C16" s="11" t="s">
        <v>526</v>
      </c>
      <c r="D16" s="10" t="s">
        <v>527</v>
      </c>
      <c r="E16" s="40" t="s">
        <v>528</v>
      </c>
      <c r="F16" s="40" t="s">
        <v>529</v>
      </c>
      <c r="G16" s="40" t="s">
        <v>530</v>
      </c>
      <c r="H16" s="41" t="s">
        <v>520</v>
      </c>
      <c r="I16" s="41" t="s">
        <v>521</v>
      </c>
      <c r="J16" s="40" t="s">
        <v>528</v>
      </c>
      <c r="K16" s="40" t="s">
        <v>529</v>
      </c>
      <c r="L16" s="40" t="s">
        <v>530</v>
      </c>
      <c r="M16" s="41" t="s">
        <v>520</v>
      </c>
      <c r="N16" s="41" t="s">
        <v>521</v>
      </c>
    </row>
    <row r="17" spans="2:14" x14ac:dyDescent="0.2">
      <c r="B17" s="49" t="s">
        <v>52</v>
      </c>
      <c r="C17" s="1" t="s">
        <v>52</v>
      </c>
      <c r="D17" s="13" t="s">
        <v>53</v>
      </c>
      <c r="E17" s="26">
        <v>0.46836717937489736</v>
      </c>
      <c r="F17" s="26">
        <v>0.52156111445618258</v>
      </c>
      <c r="G17" s="26">
        <v>2.2989764081230501E-4</v>
      </c>
      <c r="H17" s="26">
        <v>9.8527560348130715E-3</v>
      </c>
      <c r="I17" s="25">
        <v>456727</v>
      </c>
      <c r="J17" s="26">
        <v>0.45127467105263158</v>
      </c>
      <c r="K17" s="26">
        <v>0.54666940789473684</v>
      </c>
      <c r="L17" s="26">
        <v>0</v>
      </c>
      <c r="M17" s="26">
        <v>1.8503289473684209E-3</v>
      </c>
      <c r="N17" s="25">
        <v>24319</v>
      </c>
    </row>
    <row r="18" spans="2:14" x14ac:dyDescent="0.2">
      <c r="D18" s="4"/>
      <c r="E18" s="7"/>
      <c r="F18" s="7"/>
      <c r="G18" s="7"/>
      <c r="H18" s="7"/>
      <c r="J18" s="7"/>
      <c r="K18" s="7"/>
      <c r="L18" s="7"/>
      <c r="M18" s="7"/>
    </row>
    <row r="19" spans="2:14" x14ac:dyDescent="0.2">
      <c r="B19" s="33" t="s">
        <v>54</v>
      </c>
      <c r="C19" s="18" t="s">
        <v>55</v>
      </c>
      <c r="D19" s="18" t="s">
        <v>56</v>
      </c>
      <c r="E19" s="23" t="s">
        <v>558</v>
      </c>
      <c r="F19" s="23" t="s">
        <v>558</v>
      </c>
      <c r="G19" s="23" t="s">
        <v>558</v>
      </c>
      <c r="H19" s="23" t="s">
        <v>558</v>
      </c>
      <c r="I19" s="24" t="s">
        <v>558</v>
      </c>
      <c r="J19" s="23" t="s">
        <v>558</v>
      </c>
      <c r="K19" s="23" t="s">
        <v>558</v>
      </c>
      <c r="L19" s="23" t="s">
        <v>558</v>
      </c>
      <c r="M19" s="23" t="s">
        <v>558</v>
      </c>
      <c r="N19" s="24" t="s">
        <v>558</v>
      </c>
    </row>
    <row r="20" spans="2:14" x14ac:dyDescent="0.2">
      <c r="B20" s="33" t="s">
        <v>54</v>
      </c>
      <c r="C20" s="18" t="s">
        <v>57</v>
      </c>
      <c r="D20" s="18" t="s">
        <v>58</v>
      </c>
      <c r="E20" s="23">
        <v>0.38655462184873951</v>
      </c>
      <c r="F20" s="23">
        <v>0.61344537815126055</v>
      </c>
      <c r="G20" s="23">
        <v>0</v>
      </c>
      <c r="H20" s="23">
        <v>0</v>
      </c>
      <c r="I20" s="24">
        <v>2975</v>
      </c>
      <c r="J20" s="23" t="s">
        <v>558</v>
      </c>
      <c r="K20" s="23" t="s">
        <v>558</v>
      </c>
      <c r="L20" s="23" t="s">
        <v>558</v>
      </c>
      <c r="M20" s="23" t="s">
        <v>558</v>
      </c>
      <c r="N20" s="24" t="s">
        <v>558</v>
      </c>
    </row>
    <row r="21" spans="2:14" x14ac:dyDescent="0.2">
      <c r="B21" s="33" t="s">
        <v>54</v>
      </c>
      <c r="C21" s="18" t="s">
        <v>59</v>
      </c>
      <c r="D21" s="18" t="s">
        <v>60</v>
      </c>
      <c r="E21" s="23">
        <v>0.46260959257349149</v>
      </c>
      <c r="F21" s="23">
        <v>0.53739040742650845</v>
      </c>
      <c r="G21" s="23">
        <v>0</v>
      </c>
      <c r="H21" s="23">
        <v>0</v>
      </c>
      <c r="I21" s="24">
        <v>9695</v>
      </c>
      <c r="J21" s="23">
        <v>0.3964757709251101</v>
      </c>
      <c r="K21" s="23">
        <v>0.60792951541850215</v>
      </c>
      <c r="L21" s="23">
        <v>0</v>
      </c>
      <c r="M21" s="23">
        <v>0</v>
      </c>
      <c r="N21" s="24">
        <v>1135</v>
      </c>
    </row>
    <row r="22" spans="2:14" x14ac:dyDescent="0.2">
      <c r="B22" s="33" t="s">
        <v>54</v>
      </c>
      <c r="C22" s="18" t="s">
        <v>61</v>
      </c>
      <c r="D22" s="18" t="s">
        <v>62</v>
      </c>
      <c r="E22" s="23">
        <v>0.4802300503235083</v>
      </c>
      <c r="F22" s="23">
        <v>0.5197699496764917</v>
      </c>
      <c r="G22" s="23">
        <v>0</v>
      </c>
      <c r="H22" s="23">
        <v>0</v>
      </c>
      <c r="I22" s="24">
        <v>13910</v>
      </c>
      <c r="J22" s="23" t="s">
        <v>603</v>
      </c>
      <c r="K22" s="23" t="s">
        <v>603</v>
      </c>
      <c r="L22" s="23" t="s">
        <v>603</v>
      </c>
      <c r="M22" s="23" t="s">
        <v>603</v>
      </c>
      <c r="N22" s="24" t="s">
        <v>603</v>
      </c>
    </row>
    <row r="23" spans="2:14" x14ac:dyDescent="0.2">
      <c r="B23" s="33" t="s">
        <v>54</v>
      </c>
      <c r="C23" s="18" t="s">
        <v>63</v>
      </c>
      <c r="D23" s="18" t="s">
        <v>64</v>
      </c>
      <c r="E23" s="23" t="s">
        <v>558</v>
      </c>
      <c r="F23" s="23" t="s">
        <v>558</v>
      </c>
      <c r="G23" s="23" t="s">
        <v>558</v>
      </c>
      <c r="H23" s="23" t="s">
        <v>558</v>
      </c>
      <c r="I23" s="24" t="s">
        <v>558</v>
      </c>
      <c r="J23" s="23" t="s">
        <v>558</v>
      </c>
      <c r="K23" s="23" t="s">
        <v>558</v>
      </c>
      <c r="L23" s="23" t="s">
        <v>558</v>
      </c>
      <c r="M23" s="23" t="s">
        <v>558</v>
      </c>
      <c r="N23" s="24" t="s">
        <v>558</v>
      </c>
    </row>
    <row r="24" spans="2:14" x14ac:dyDescent="0.2">
      <c r="B24" s="33" t="s">
        <v>54</v>
      </c>
      <c r="C24" s="18" t="s">
        <v>65</v>
      </c>
      <c r="D24" s="18" t="s">
        <v>66</v>
      </c>
      <c r="E24" s="23">
        <v>0.5022789425706472</v>
      </c>
      <c r="F24" s="23">
        <v>0.49498632634457612</v>
      </c>
      <c r="G24" s="23">
        <v>0</v>
      </c>
      <c r="H24" s="23">
        <v>2.7347310847766638E-3</v>
      </c>
      <c r="I24" s="24">
        <v>5485</v>
      </c>
      <c r="J24" s="23">
        <v>0.5714285714285714</v>
      </c>
      <c r="K24" s="23">
        <v>0.5714285714285714</v>
      </c>
      <c r="L24" s="23">
        <v>0</v>
      </c>
      <c r="M24" s="23">
        <v>0</v>
      </c>
      <c r="N24" s="24">
        <v>35</v>
      </c>
    </row>
    <row r="25" spans="2:14" x14ac:dyDescent="0.2">
      <c r="B25" s="33" t="s">
        <v>67</v>
      </c>
      <c r="C25" s="18" t="s">
        <v>68</v>
      </c>
      <c r="D25" s="18" t="s">
        <v>69</v>
      </c>
      <c r="E25" s="23">
        <v>0.47100409836065577</v>
      </c>
      <c r="F25" s="23">
        <v>0.52745901639344261</v>
      </c>
      <c r="G25" s="23">
        <v>1.4344262295081967E-3</v>
      </c>
      <c r="H25" s="23">
        <v>1.0245901639344262E-4</v>
      </c>
      <c r="I25" s="24">
        <v>48800</v>
      </c>
      <c r="J25" s="23">
        <v>0.45028932140978434</v>
      </c>
      <c r="K25" s="23">
        <v>0.54971067859021572</v>
      </c>
      <c r="L25" s="23">
        <v>0</v>
      </c>
      <c r="M25" s="23">
        <v>0</v>
      </c>
      <c r="N25" s="24">
        <v>9505</v>
      </c>
    </row>
    <row r="26" spans="2:14" x14ac:dyDescent="0.2">
      <c r="B26" s="33" t="s">
        <v>67</v>
      </c>
      <c r="C26" s="18" t="s">
        <v>70</v>
      </c>
      <c r="D26" s="18" t="s">
        <v>71</v>
      </c>
      <c r="E26" s="23">
        <v>0.47455607198188537</v>
      </c>
      <c r="F26" s="23">
        <v>0.52544392801811468</v>
      </c>
      <c r="G26" s="23">
        <v>0</v>
      </c>
      <c r="H26" s="23">
        <v>1.1917530687641521E-4</v>
      </c>
      <c r="I26" s="24">
        <v>41955</v>
      </c>
      <c r="J26" s="23">
        <v>0.43137254901960786</v>
      </c>
      <c r="K26" s="23">
        <v>0.56862745098039214</v>
      </c>
      <c r="L26" s="23">
        <v>0</v>
      </c>
      <c r="M26" s="23">
        <v>0</v>
      </c>
      <c r="N26" s="24">
        <v>510</v>
      </c>
    </row>
    <row r="27" spans="2:14" x14ac:dyDescent="0.2">
      <c r="B27" s="33" t="s">
        <v>67</v>
      </c>
      <c r="C27" s="18" t="s">
        <v>72</v>
      </c>
      <c r="D27" s="18" t="s">
        <v>73</v>
      </c>
      <c r="E27" s="23">
        <v>0.48040380047505937</v>
      </c>
      <c r="F27" s="23">
        <v>0.51929928741092635</v>
      </c>
      <c r="G27" s="23">
        <v>0</v>
      </c>
      <c r="H27" s="23">
        <v>0</v>
      </c>
      <c r="I27" s="24">
        <v>16840</v>
      </c>
      <c r="J27" s="23">
        <v>0.34426229508196721</v>
      </c>
      <c r="K27" s="23">
        <v>0.65573770491803274</v>
      </c>
      <c r="L27" s="23">
        <v>0</v>
      </c>
      <c r="M27" s="23">
        <v>0</v>
      </c>
      <c r="N27" s="24">
        <v>305</v>
      </c>
    </row>
    <row r="28" spans="2:14" x14ac:dyDescent="0.2">
      <c r="B28" s="33" t="s">
        <v>67</v>
      </c>
      <c r="C28" s="18" t="s">
        <v>74</v>
      </c>
      <c r="D28" s="18" t="s">
        <v>75</v>
      </c>
      <c r="E28" s="23">
        <v>0.47573415765069554</v>
      </c>
      <c r="F28" s="23">
        <v>0.52426584234930451</v>
      </c>
      <c r="G28" s="23">
        <v>0</v>
      </c>
      <c r="H28" s="23">
        <v>0</v>
      </c>
      <c r="I28" s="24">
        <v>16175</v>
      </c>
      <c r="J28" s="23">
        <v>0.42542787286063571</v>
      </c>
      <c r="K28" s="23">
        <v>0.57457212713936434</v>
      </c>
      <c r="L28" s="23">
        <v>0</v>
      </c>
      <c r="M28" s="23">
        <v>0</v>
      </c>
      <c r="N28" s="24">
        <v>2045</v>
      </c>
    </row>
    <row r="29" spans="2:14" x14ac:dyDescent="0.2">
      <c r="B29" s="33" t="s">
        <v>67</v>
      </c>
      <c r="C29" s="18" t="s">
        <v>76</v>
      </c>
      <c r="D29" s="18" t="s">
        <v>77</v>
      </c>
      <c r="E29" s="23">
        <v>0.49184866195016919</v>
      </c>
      <c r="F29" s="23">
        <v>0.50784374038757307</v>
      </c>
      <c r="G29" s="23">
        <v>3.0759766225776686E-4</v>
      </c>
      <c r="H29" s="23">
        <v>0</v>
      </c>
      <c r="I29" s="24">
        <v>16255</v>
      </c>
      <c r="J29" s="23">
        <v>0.46759259259259262</v>
      </c>
      <c r="K29" s="23">
        <v>0.52777777777777779</v>
      </c>
      <c r="L29" s="23">
        <v>0</v>
      </c>
      <c r="M29" s="23">
        <v>0</v>
      </c>
      <c r="N29" s="24">
        <v>1080</v>
      </c>
    </row>
    <row r="30" spans="2:14" x14ac:dyDescent="0.2">
      <c r="B30" s="33" t="s">
        <v>78</v>
      </c>
      <c r="C30" s="18" t="s">
        <v>79</v>
      </c>
      <c r="D30" s="18" t="s">
        <v>80</v>
      </c>
      <c r="E30" s="23" t="s">
        <v>558</v>
      </c>
      <c r="F30" s="23" t="s">
        <v>558</v>
      </c>
      <c r="G30" s="23" t="s">
        <v>558</v>
      </c>
      <c r="H30" s="23" t="s">
        <v>558</v>
      </c>
      <c r="I30" s="24" t="s">
        <v>558</v>
      </c>
      <c r="J30" s="23" t="s">
        <v>558</v>
      </c>
      <c r="K30" s="23" t="s">
        <v>558</v>
      </c>
      <c r="L30" s="23" t="s">
        <v>558</v>
      </c>
      <c r="M30" s="23" t="s">
        <v>558</v>
      </c>
      <c r="N30" s="24" t="s">
        <v>558</v>
      </c>
    </row>
    <row r="31" spans="2:14" x14ac:dyDescent="0.2">
      <c r="B31" s="33" t="s">
        <v>78</v>
      </c>
      <c r="C31" s="18" t="s">
        <v>81</v>
      </c>
      <c r="D31" s="18" t="s">
        <v>82</v>
      </c>
      <c r="E31" s="23">
        <v>0.42935079105291873</v>
      </c>
      <c r="F31" s="23">
        <v>0.57064920894708127</v>
      </c>
      <c r="G31" s="23">
        <v>0</v>
      </c>
      <c r="H31" s="23">
        <v>0</v>
      </c>
      <c r="I31" s="24">
        <v>9165</v>
      </c>
      <c r="J31" s="23">
        <v>0.49056603773584906</v>
      </c>
      <c r="K31" s="23">
        <v>0.52830188679245282</v>
      </c>
      <c r="L31" s="23">
        <v>0</v>
      </c>
      <c r="M31" s="23">
        <v>0</v>
      </c>
      <c r="N31" s="24">
        <v>265</v>
      </c>
    </row>
    <row r="32" spans="2:14" x14ac:dyDescent="0.2">
      <c r="B32" s="33" t="s">
        <v>78</v>
      </c>
      <c r="C32" s="18" t="s">
        <v>83</v>
      </c>
      <c r="D32" s="18" t="s">
        <v>84</v>
      </c>
      <c r="E32" s="23">
        <v>0.48534798534798534</v>
      </c>
      <c r="F32" s="23">
        <v>0.5146520146520146</v>
      </c>
      <c r="G32" s="23">
        <v>0</v>
      </c>
      <c r="H32" s="23">
        <v>0</v>
      </c>
      <c r="I32" s="24">
        <v>8190</v>
      </c>
      <c r="J32" s="23" t="s">
        <v>558</v>
      </c>
      <c r="K32" s="23" t="s">
        <v>558</v>
      </c>
      <c r="L32" s="23" t="s">
        <v>558</v>
      </c>
      <c r="M32" s="23" t="s">
        <v>558</v>
      </c>
      <c r="N32" s="24" t="s">
        <v>558</v>
      </c>
    </row>
    <row r="33" spans="2:14" x14ac:dyDescent="0.2">
      <c r="B33" s="33" t="s">
        <v>78</v>
      </c>
      <c r="C33" s="18" t="s">
        <v>85</v>
      </c>
      <c r="D33" s="18" t="s">
        <v>86</v>
      </c>
      <c r="E33" s="23">
        <v>0.47324414715719065</v>
      </c>
      <c r="F33" s="23">
        <v>0.52675585284280935</v>
      </c>
      <c r="G33" s="23">
        <v>0</v>
      </c>
      <c r="H33" s="23">
        <v>0</v>
      </c>
      <c r="I33" s="24">
        <v>11960</v>
      </c>
      <c r="J33" s="23">
        <v>0.4563106796116505</v>
      </c>
      <c r="K33" s="23">
        <v>0.5436893203883495</v>
      </c>
      <c r="L33" s="23">
        <v>0</v>
      </c>
      <c r="M33" s="23">
        <v>0</v>
      </c>
      <c r="N33" s="24">
        <v>515</v>
      </c>
    </row>
    <row r="34" spans="2:14" x14ac:dyDescent="0.2">
      <c r="B34" s="33" t="s">
        <v>78</v>
      </c>
      <c r="C34" s="18" t="s">
        <v>87</v>
      </c>
      <c r="D34" s="18" t="s">
        <v>88</v>
      </c>
      <c r="E34" s="23" t="s">
        <v>558</v>
      </c>
      <c r="F34" s="23" t="s">
        <v>558</v>
      </c>
      <c r="G34" s="23" t="s">
        <v>558</v>
      </c>
      <c r="H34" s="23" t="s">
        <v>558</v>
      </c>
      <c r="I34" s="24" t="s">
        <v>558</v>
      </c>
      <c r="J34" s="23" t="s">
        <v>558</v>
      </c>
      <c r="K34" s="23" t="s">
        <v>558</v>
      </c>
      <c r="L34" s="23" t="s">
        <v>558</v>
      </c>
      <c r="M34" s="23" t="s">
        <v>558</v>
      </c>
      <c r="N34" s="24" t="s">
        <v>558</v>
      </c>
    </row>
    <row r="35" spans="2:14" x14ac:dyDescent="0.2">
      <c r="B35" s="33" t="s">
        <v>78</v>
      </c>
      <c r="C35" s="18" t="s">
        <v>89</v>
      </c>
      <c r="D35" s="18" t="s">
        <v>90</v>
      </c>
      <c r="E35" s="23" t="s">
        <v>558</v>
      </c>
      <c r="F35" s="23" t="s">
        <v>558</v>
      </c>
      <c r="G35" s="23" t="s">
        <v>558</v>
      </c>
      <c r="H35" s="23" t="s">
        <v>558</v>
      </c>
      <c r="I35" s="24" t="s">
        <v>558</v>
      </c>
      <c r="J35" s="23" t="s">
        <v>558</v>
      </c>
      <c r="K35" s="23" t="s">
        <v>558</v>
      </c>
      <c r="L35" s="23" t="s">
        <v>558</v>
      </c>
      <c r="M35" s="23" t="s">
        <v>558</v>
      </c>
      <c r="N35" s="24" t="s">
        <v>558</v>
      </c>
    </row>
    <row r="36" spans="2:14" x14ac:dyDescent="0.2">
      <c r="B36" s="33" t="s">
        <v>78</v>
      </c>
      <c r="C36" s="18" t="s">
        <v>91</v>
      </c>
      <c r="D36" s="18" t="s">
        <v>92</v>
      </c>
      <c r="E36" s="23" t="s">
        <v>558</v>
      </c>
      <c r="F36" s="23" t="s">
        <v>558</v>
      </c>
      <c r="G36" s="23" t="s">
        <v>558</v>
      </c>
      <c r="H36" s="23" t="s">
        <v>558</v>
      </c>
      <c r="I36" s="24" t="s">
        <v>558</v>
      </c>
      <c r="J36" s="23" t="s">
        <v>558</v>
      </c>
      <c r="K36" s="23" t="s">
        <v>558</v>
      </c>
      <c r="L36" s="23" t="s">
        <v>558</v>
      </c>
      <c r="M36" s="23" t="s">
        <v>558</v>
      </c>
      <c r="N36" s="24" t="s">
        <v>558</v>
      </c>
    </row>
    <row r="37" spans="2:14" x14ac:dyDescent="0.2">
      <c r="B37" s="33" t="s">
        <v>78</v>
      </c>
      <c r="C37" s="18" t="s">
        <v>93</v>
      </c>
      <c r="D37" s="18" t="s">
        <v>94</v>
      </c>
      <c r="E37" s="23" t="s">
        <v>558</v>
      </c>
      <c r="F37" s="23" t="s">
        <v>558</v>
      </c>
      <c r="G37" s="23" t="s">
        <v>558</v>
      </c>
      <c r="H37" s="23" t="s">
        <v>558</v>
      </c>
      <c r="I37" s="24" t="s">
        <v>558</v>
      </c>
      <c r="J37" s="23" t="s">
        <v>558</v>
      </c>
      <c r="K37" s="23" t="s">
        <v>558</v>
      </c>
      <c r="L37" s="23" t="s">
        <v>558</v>
      </c>
      <c r="M37" s="23" t="s">
        <v>558</v>
      </c>
      <c r="N37" s="24" t="s">
        <v>558</v>
      </c>
    </row>
    <row r="38" spans="2:14" x14ac:dyDescent="0.2">
      <c r="B38" s="33" t="s">
        <v>78</v>
      </c>
      <c r="C38" s="18" t="s">
        <v>95</v>
      </c>
      <c r="D38" s="18" t="s">
        <v>96</v>
      </c>
      <c r="E38" s="23">
        <v>0.4682151589242054</v>
      </c>
      <c r="F38" s="23">
        <v>0.5317848410757946</v>
      </c>
      <c r="G38" s="23">
        <v>0</v>
      </c>
      <c r="H38" s="23">
        <v>0</v>
      </c>
      <c r="I38" s="24">
        <v>8180</v>
      </c>
      <c r="J38" s="23">
        <v>0.47727272727272729</v>
      </c>
      <c r="K38" s="23">
        <v>0.52272727272727271</v>
      </c>
      <c r="L38" s="23">
        <v>0</v>
      </c>
      <c r="M38" s="23">
        <v>0</v>
      </c>
      <c r="N38" s="24">
        <v>220</v>
      </c>
    </row>
    <row r="39" spans="2:14" x14ac:dyDescent="0.2">
      <c r="B39" s="33" t="s">
        <v>78</v>
      </c>
      <c r="C39" s="18" t="s">
        <v>97</v>
      </c>
      <c r="D39" s="18" t="s">
        <v>98</v>
      </c>
      <c r="E39" s="23">
        <v>0.44743083003952572</v>
      </c>
      <c r="F39" s="23">
        <v>0.55237154150197632</v>
      </c>
      <c r="G39" s="23">
        <v>0</v>
      </c>
      <c r="H39" s="23">
        <v>1.9762845849802371E-4</v>
      </c>
      <c r="I39" s="24">
        <v>25300</v>
      </c>
      <c r="J39" s="23">
        <v>0.39130434782608697</v>
      </c>
      <c r="K39" s="23">
        <v>0.60869565217391308</v>
      </c>
      <c r="L39" s="23">
        <v>0</v>
      </c>
      <c r="M39" s="23">
        <v>0</v>
      </c>
      <c r="N39" s="24">
        <v>115</v>
      </c>
    </row>
    <row r="40" spans="2:14" x14ac:dyDescent="0.2">
      <c r="B40" s="33" t="s">
        <v>78</v>
      </c>
      <c r="C40" s="18" t="s">
        <v>99</v>
      </c>
      <c r="D40" s="18" t="s">
        <v>100</v>
      </c>
      <c r="E40" s="23">
        <v>0.5073421439060205</v>
      </c>
      <c r="F40" s="23">
        <v>0.49265785609397944</v>
      </c>
      <c r="G40" s="23">
        <v>0</v>
      </c>
      <c r="H40" s="23">
        <v>0</v>
      </c>
      <c r="I40" s="24">
        <v>6810</v>
      </c>
      <c r="J40" s="23" t="s">
        <v>558</v>
      </c>
      <c r="K40" s="23" t="s">
        <v>558</v>
      </c>
      <c r="L40" s="23" t="s">
        <v>558</v>
      </c>
      <c r="M40" s="23" t="s">
        <v>558</v>
      </c>
      <c r="N40" s="24" t="s">
        <v>558</v>
      </c>
    </row>
    <row r="41" spans="2:14" x14ac:dyDescent="0.2">
      <c r="B41" s="33" t="s">
        <v>101</v>
      </c>
      <c r="C41" s="18" t="s">
        <v>102</v>
      </c>
      <c r="D41" s="18" t="s">
        <v>103</v>
      </c>
      <c r="E41" s="23" t="s">
        <v>558</v>
      </c>
      <c r="F41" s="23" t="s">
        <v>558</v>
      </c>
      <c r="G41" s="23" t="s">
        <v>558</v>
      </c>
      <c r="H41" s="23" t="s">
        <v>558</v>
      </c>
      <c r="I41" s="24" t="s">
        <v>558</v>
      </c>
      <c r="J41" s="23" t="s">
        <v>558</v>
      </c>
      <c r="K41" s="23" t="s">
        <v>558</v>
      </c>
      <c r="L41" s="23" t="s">
        <v>558</v>
      </c>
      <c r="M41" s="23" t="s">
        <v>558</v>
      </c>
      <c r="N41" s="24" t="s">
        <v>558</v>
      </c>
    </row>
    <row r="42" spans="2:14" x14ac:dyDescent="0.2">
      <c r="B42" s="33" t="s">
        <v>101</v>
      </c>
      <c r="C42" s="18" t="s">
        <v>104</v>
      </c>
      <c r="D42" s="18" t="s">
        <v>105</v>
      </c>
      <c r="E42" s="23">
        <v>0.46524181998457642</v>
      </c>
      <c r="F42" s="23">
        <v>0.53464801145753005</v>
      </c>
      <c r="G42" s="23">
        <v>1.1016855789357717E-4</v>
      </c>
      <c r="H42" s="23">
        <v>0</v>
      </c>
      <c r="I42" s="24">
        <v>45385</v>
      </c>
      <c r="J42" s="23">
        <v>0.45333333333333331</v>
      </c>
      <c r="K42" s="23">
        <v>0.54666666666666663</v>
      </c>
      <c r="L42" s="23">
        <v>0</v>
      </c>
      <c r="M42" s="23">
        <v>0</v>
      </c>
      <c r="N42" s="24">
        <v>1875</v>
      </c>
    </row>
    <row r="43" spans="2:14" x14ac:dyDescent="0.2">
      <c r="B43" s="33" t="s">
        <v>101</v>
      </c>
      <c r="C43" s="18" t="s">
        <v>106</v>
      </c>
      <c r="D43" s="18" t="s">
        <v>107</v>
      </c>
      <c r="E43" s="23">
        <v>0.49318118563874203</v>
      </c>
      <c r="F43" s="23">
        <v>0.50654049540773727</v>
      </c>
      <c r="G43" s="23">
        <v>0</v>
      </c>
      <c r="H43" s="23">
        <v>2.7831895352073476E-4</v>
      </c>
      <c r="I43" s="24">
        <v>17965</v>
      </c>
      <c r="J43" s="23">
        <v>0.5074626865671642</v>
      </c>
      <c r="K43" s="23">
        <v>0.4925373134328358</v>
      </c>
      <c r="L43" s="23">
        <v>0</v>
      </c>
      <c r="M43" s="23">
        <v>0</v>
      </c>
      <c r="N43" s="24">
        <v>335</v>
      </c>
    </row>
    <row r="44" spans="2:14" x14ac:dyDescent="0.2">
      <c r="B44" s="33" t="s">
        <v>101</v>
      </c>
      <c r="C44" s="18" t="s">
        <v>108</v>
      </c>
      <c r="D44" s="18" t="s">
        <v>109</v>
      </c>
      <c r="E44" s="23">
        <v>0.50091296409007913</v>
      </c>
      <c r="F44" s="23">
        <v>0.49908703590992087</v>
      </c>
      <c r="G44" s="23">
        <v>0</v>
      </c>
      <c r="H44" s="23">
        <v>0</v>
      </c>
      <c r="I44" s="24">
        <v>8215</v>
      </c>
      <c r="J44" s="23">
        <v>0.56756756756756754</v>
      </c>
      <c r="K44" s="23">
        <v>0.43243243243243246</v>
      </c>
      <c r="L44" s="23">
        <v>0</v>
      </c>
      <c r="M44" s="23">
        <v>0</v>
      </c>
      <c r="N44" s="24">
        <v>370</v>
      </c>
    </row>
    <row r="45" spans="2:14" x14ac:dyDescent="0.2">
      <c r="B45" s="33" t="s">
        <v>110</v>
      </c>
      <c r="C45" s="18" t="s">
        <v>111</v>
      </c>
      <c r="D45" s="18" t="s">
        <v>112</v>
      </c>
      <c r="E45" s="23">
        <v>0.45552147239263802</v>
      </c>
      <c r="F45" s="23">
        <v>0.51437883435582821</v>
      </c>
      <c r="G45" s="23">
        <v>0</v>
      </c>
      <c r="H45" s="23">
        <v>2.99079754601227E-2</v>
      </c>
      <c r="I45" s="24">
        <v>26080</v>
      </c>
      <c r="J45" s="23">
        <v>0.46938775510204084</v>
      </c>
      <c r="K45" s="23">
        <v>0.5</v>
      </c>
      <c r="L45" s="23">
        <v>0</v>
      </c>
      <c r="M45" s="23">
        <v>3.5714285714285712E-2</v>
      </c>
      <c r="N45" s="24">
        <v>980</v>
      </c>
    </row>
    <row r="46" spans="2:14" x14ac:dyDescent="0.2">
      <c r="B46" s="33" t="s">
        <v>110</v>
      </c>
      <c r="C46" s="18" t="s">
        <v>113</v>
      </c>
      <c r="D46" s="18" t="s">
        <v>114</v>
      </c>
      <c r="E46" s="23">
        <v>0.47811360083376758</v>
      </c>
      <c r="F46" s="23">
        <v>0.52136529442417923</v>
      </c>
      <c r="G46" s="23">
        <v>5.2110474205315264E-4</v>
      </c>
      <c r="H46" s="23">
        <v>0</v>
      </c>
      <c r="I46" s="24">
        <v>19190</v>
      </c>
      <c r="J46" s="23">
        <v>0.45871559633027525</v>
      </c>
      <c r="K46" s="23">
        <v>0.54128440366972475</v>
      </c>
      <c r="L46" s="23">
        <v>0</v>
      </c>
      <c r="M46" s="23">
        <v>0</v>
      </c>
      <c r="N46" s="24">
        <v>545</v>
      </c>
    </row>
    <row r="47" spans="2:14" x14ac:dyDescent="0.2">
      <c r="B47" s="33" t="s">
        <v>110</v>
      </c>
      <c r="C47" s="18" t="s">
        <v>115</v>
      </c>
      <c r="D47" s="18" t="s">
        <v>116</v>
      </c>
      <c r="E47" s="23">
        <v>0.46840659340659341</v>
      </c>
      <c r="F47" s="23">
        <v>0.53113553113553114</v>
      </c>
      <c r="G47" s="23">
        <v>0</v>
      </c>
      <c r="H47" s="23">
        <v>0</v>
      </c>
      <c r="I47" s="24">
        <v>10920</v>
      </c>
      <c r="J47" s="23">
        <v>0.46733668341708545</v>
      </c>
      <c r="K47" s="23">
        <v>0.53266331658291455</v>
      </c>
      <c r="L47" s="23">
        <v>0</v>
      </c>
      <c r="M47" s="23">
        <v>0</v>
      </c>
      <c r="N47" s="24">
        <v>995</v>
      </c>
    </row>
    <row r="48" spans="2:14" x14ac:dyDescent="0.2">
      <c r="B48" s="33" t="s">
        <v>117</v>
      </c>
      <c r="C48" s="18" t="s">
        <v>118</v>
      </c>
      <c r="D48" s="18" t="s">
        <v>119</v>
      </c>
      <c r="E48" s="23">
        <v>0.39800339046901489</v>
      </c>
      <c r="F48" s="23">
        <v>0.46618948954605388</v>
      </c>
      <c r="G48" s="23">
        <v>3.7671877943115466E-4</v>
      </c>
      <c r="H48" s="23">
        <v>0.13543040120550009</v>
      </c>
      <c r="I48" s="24">
        <v>26545</v>
      </c>
      <c r="J48" s="23">
        <v>0.50757575757575757</v>
      </c>
      <c r="K48" s="23">
        <v>0.48484848484848486</v>
      </c>
      <c r="L48" s="23">
        <v>0</v>
      </c>
      <c r="M48" s="23">
        <v>7.575757575757576E-3</v>
      </c>
      <c r="N48" s="24">
        <v>660</v>
      </c>
    </row>
    <row r="49" spans="2:14" x14ac:dyDescent="0.2">
      <c r="B49" s="33" t="s">
        <v>117</v>
      </c>
      <c r="C49" s="18" t="s">
        <v>120</v>
      </c>
      <c r="D49" s="18" t="s">
        <v>121</v>
      </c>
      <c r="E49" s="23" t="s">
        <v>558</v>
      </c>
      <c r="F49" s="23" t="s">
        <v>558</v>
      </c>
      <c r="G49" s="23" t="s">
        <v>558</v>
      </c>
      <c r="H49" s="23" t="s">
        <v>558</v>
      </c>
      <c r="I49" s="24" t="s">
        <v>558</v>
      </c>
      <c r="J49" s="23" t="s">
        <v>558</v>
      </c>
      <c r="K49" s="23" t="s">
        <v>558</v>
      </c>
      <c r="L49" s="23" t="s">
        <v>558</v>
      </c>
      <c r="M49" s="23" t="s">
        <v>558</v>
      </c>
      <c r="N49" s="24" t="s">
        <v>558</v>
      </c>
    </row>
    <row r="50" spans="2:14" x14ac:dyDescent="0.2">
      <c r="B50" s="33" t="s">
        <v>117</v>
      </c>
      <c r="C50" s="18" t="s">
        <v>122</v>
      </c>
      <c r="D50" s="18" t="s">
        <v>123</v>
      </c>
      <c r="E50" s="23">
        <v>0.46541122213681785</v>
      </c>
      <c r="F50" s="23">
        <v>0.53343581860107614</v>
      </c>
      <c r="G50" s="23">
        <v>0</v>
      </c>
      <c r="H50" s="23">
        <v>1.1529592621060721E-3</v>
      </c>
      <c r="I50" s="24">
        <v>13010</v>
      </c>
      <c r="J50" s="23">
        <v>0.42441860465116277</v>
      </c>
      <c r="K50" s="23">
        <v>0.57558139534883723</v>
      </c>
      <c r="L50" s="23">
        <v>0</v>
      </c>
      <c r="M50" s="23">
        <v>0</v>
      </c>
      <c r="N50" s="24">
        <v>860</v>
      </c>
    </row>
    <row r="51" spans="2:14" x14ac:dyDescent="0.2">
      <c r="B51" s="33" t="s">
        <v>117</v>
      </c>
      <c r="C51" s="18" t="s">
        <v>124</v>
      </c>
      <c r="D51" s="18" t="s">
        <v>125</v>
      </c>
      <c r="E51" s="23">
        <v>0.47520908004778972</v>
      </c>
      <c r="F51" s="23">
        <v>0.52479091995221028</v>
      </c>
      <c r="G51" s="23">
        <v>0</v>
      </c>
      <c r="H51" s="23">
        <v>0</v>
      </c>
      <c r="I51" s="24">
        <v>16740</v>
      </c>
      <c r="J51" s="23">
        <v>0.46835443037974683</v>
      </c>
      <c r="K51" s="23">
        <v>0.51898734177215189</v>
      </c>
      <c r="L51" s="23">
        <v>0</v>
      </c>
      <c r="M51" s="23">
        <v>0</v>
      </c>
      <c r="N51" s="24">
        <v>395</v>
      </c>
    </row>
    <row r="52" spans="2:14" x14ac:dyDescent="0.2">
      <c r="B52" s="33" t="s">
        <v>117</v>
      </c>
      <c r="C52" s="18" t="s">
        <v>126</v>
      </c>
      <c r="D52" s="18" t="s">
        <v>127</v>
      </c>
      <c r="E52" s="23">
        <v>0.49830124575311441</v>
      </c>
      <c r="F52" s="23">
        <v>0.50169875424688559</v>
      </c>
      <c r="G52" s="23">
        <v>0</v>
      </c>
      <c r="H52" s="23">
        <v>0</v>
      </c>
      <c r="I52" s="24">
        <v>4415</v>
      </c>
      <c r="J52" s="23" t="s">
        <v>558</v>
      </c>
      <c r="K52" s="23" t="s">
        <v>558</v>
      </c>
      <c r="L52" s="23" t="s">
        <v>558</v>
      </c>
      <c r="M52" s="23" t="s">
        <v>558</v>
      </c>
      <c r="N52" s="24" t="s">
        <v>558</v>
      </c>
    </row>
    <row r="53" spans="2:14" x14ac:dyDescent="0.2">
      <c r="B53" s="33" t="s">
        <v>117</v>
      </c>
      <c r="C53" s="18" t="s">
        <v>128</v>
      </c>
      <c r="D53" s="18" t="s">
        <v>129</v>
      </c>
      <c r="E53" s="23" t="s">
        <v>558</v>
      </c>
      <c r="F53" s="23" t="s">
        <v>558</v>
      </c>
      <c r="G53" s="23" t="s">
        <v>558</v>
      </c>
      <c r="H53" s="23" t="s">
        <v>558</v>
      </c>
      <c r="I53" s="24" t="s">
        <v>558</v>
      </c>
      <c r="J53" s="23" t="s">
        <v>558</v>
      </c>
      <c r="K53" s="23" t="s">
        <v>558</v>
      </c>
      <c r="L53" s="23" t="s">
        <v>558</v>
      </c>
      <c r="M53" s="23" t="s">
        <v>558</v>
      </c>
      <c r="N53" s="24" t="s">
        <v>558</v>
      </c>
    </row>
    <row r="54" spans="2:14" x14ac:dyDescent="0.2">
      <c r="B54" s="33" t="s">
        <v>130</v>
      </c>
      <c r="C54" s="18" t="s">
        <v>131</v>
      </c>
      <c r="D54" s="18" t="s">
        <v>132</v>
      </c>
      <c r="E54" s="23">
        <v>0.50235017626321976</v>
      </c>
      <c r="F54" s="23">
        <v>0.49706227967097533</v>
      </c>
      <c r="G54" s="23">
        <v>0</v>
      </c>
      <c r="H54" s="23">
        <v>0</v>
      </c>
      <c r="I54" s="24">
        <v>8510</v>
      </c>
      <c r="J54" s="23">
        <v>0.48305084745762711</v>
      </c>
      <c r="K54" s="23">
        <v>0.51694915254237284</v>
      </c>
      <c r="L54" s="23">
        <v>0</v>
      </c>
      <c r="M54" s="23">
        <v>0</v>
      </c>
      <c r="N54" s="24">
        <v>590</v>
      </c>
    </row>
    <row r="55" spans="2:14" x14ac:dyDescent="0.2">
      <c r="B55" s="33" t="s">
        <v>130</v>
      </c>
      <c r="C55" s="18" t="s">
        <v>133</v>
      </c>
      <c r="D55" s="18" t="s">
        <v>134</v>
      </c>
      <c r="E55" s="23">
        <v>0.46464646464646464</v>
      </c>
      <c r="F55" s="23">
        <v>0.53443526170798894</v>
      </c>
      <c r="G55" s="23">
        <v>0</v>
      </c>
      <c r="H55" s="23">
        <v>0</v>
      </c>
      <c r="I55" s="24">
        <v>5445</v>
      </c>
      <c r="J55" s="23">
        <v>0.42465753424657532</v>
      </c>
      <c r="K55" s="23">
        <v>0.58904109589041098</v>
      </c>
      <c r="L55" s="23">
        <v>0</v>
      </c>
      <c r="M55" s="23">
        <v>0</v>
      </c>
      <c r="N55" s="24">
        <v>365</v>
      </c>
    </row>
    <row r="56" spans="2:14" x14ac:dyDescent="0.2">
      <c r="B56" s="33" t="s">
        <v>130</v>
      </c>
      <c r="C56" s="18" t="s">
        <v>135</v>
      </c>
      <c r="D56" s="18" t="s">
        <v>136</v>
      </c>
      <c r="E56" s="23" t="s">
        <v>558</v>
      </c>
      <c r="F56" s="23" t="s">
        <v>558</v>
      </c>
      <c r="G56" s="23" t="s">
        <v>558</v>
      </c>
      <c r="H56" s="23" t="s">
        <v>558</v>
      </c>
      <c r="I56" s="24" t="s">
        <v>558</v>
      </c>
      <c r="J56" s="23" t="s">
        <v>558</v>
      </c>
      <c r="K56" s="23" t="s">
        <v>558</v>
      </c>
      <c r="L56" s="23" t="s">
        <v>558</v>
      </c>
      <c r="M56" s="23" t="s">
        <v>558</v>
      </c>
      <c r="N56" s="24" t="s">
        <v>558</v>
      </c>
    </row>
    <row r="57" spans="2:14" x14ac:dyDescent="0.2">
      <c r="B57" s="33" t="s">
        <v>130</v>
      </c>
      <c r="C57" s="18" t="s">
        <v>137</v>
      </c>
      <c r="D57" s="18" t="s">
        <v>138</v>
      </c>
      <c r="E57" s="23">
        <v>0.49019607843137253</v>
      </c>
      <c r="F57" s="23">
        <v>0.50980392156862742</v>
      </c>
      <c r="G57" s="23">
        <v>0</v>
      </c>
      <c r="H57" s="23">
        <v>0</v>
      </c>
      <c r="I57" s="24">
        <v>7905</v>
      </c>
      <c r="J57" s="23">
        <v>0.48351648351648352</v>
      </c>
      <c r="K57" s="23">
        <v>0.51648351648351654</v>
      </c>
      <c r="L57" s="23">
        <v>0</v>
      </c>
      <c r="M57" s="23">
        <v>0</v>
      </c>
      <c r="N57" s="24">
        <v>455</v>
      </c>
    </row>
    <row r="58" spans="2:14" x14ac:dyDescent="0.2">
      <c r="B58" s="33" t="s">
        <v>130</v>
      </c>
      <c r="C58" s="18" t="s">
        <v>139</v>
      </c>
      <c r="D58" s="18" t="s">
        <v>140</v>
      </c>
      <c r="E58" s="23">
        <v>0.50134048257372654</v>
      </c>
      <c r="F58" s="23">
        <v>0.49865951742627346</v>
      </c>
      <c r="G58" s="23">
        <v>0</v>
      </c>
      <c r="H58" s="23">
        <v>0</v>
      </c>
      <c r="I58" s="24">
        <v>1865</v>
      </c>
      <c r="J58" s="23">
        <v>0.45161290322580644</v>
      </c>
      <c r="K58" s="23">
        <v>0.54838709677419351</v>
      </c>
      <c r="L58" s="23">
        <v>0</v>
      </c>
      <c r="M58" s="23">
        <v>0</v>
      </c>
      <c r="N58" s="24">
        <v>155</v>
      </c>
    </row>
    <row r="59" spans="2:14" x14ac:dyDescent="0.2">
      <c r="B59" s="33" t="s">
        <v>130</v>
      </c>
      <c r="C59" s="18" t="s">
        <v>141</v>
      </c>
      <c r="D59" s="18" t="s">
        <v>142</v>
      </c>
      <c r="E59" s="23" t="s">
        <v>558</v>
      </c>
      <c r="F59" s="23" t="s">
        <v>558</v>
      </c>
      <c r="G59" s="23" t="s">
        <v>558</v>
      </c>
      <c r="H59" s="23" t="s">
        <v>558</v>
      </c>
      <c r="I59" s="24" t="s">
        <v>558</v>
      </c>
      <c r="J59" s="23" t="s">
        <v>558</v>
      </c>
      <c r="K59" s="23" t="s">
        <v>558</v>
      </c>
      <c r="L59" s="23" t="s">
        <v>558</v>
      </c>
      <c r="M59" s="23" t="s">
        <v>558</v>
      </c>
      <c r="N59" s="24" t="s">
        <v>558</v>
      </c>
    </row>
    <row r="60" spans="2:14" x14ac:dyDescent="0.2">
      <c r="B60" s="33" t="s">
        <v>130</v>
      </c>
      <c r="C60" s="18" t="s">
        <v>143</v>
      </c>
      <c r="D60" s="18" t="s">
        <v>144</v>
      </c>
      <c r="E60" s="23">
        <v>0.46397188049209137</v>
      </c>
      <c r="F60" s="23">
        <v>0.51142355008787344</v>
      </c>
      <c r="G60" s="23">
        <v>0</v>
      </c>
      <c r="H60" s="23">
        <v>2.4604569420035149E-2</v>
      </c>
      <c r="I60" s="24">
        <v>2845</v>
      </c>
      <c r="J60" s="23" t="s">
        <v>558</v>
      </c>
      <c r="K60" s="23" t="s">
        <v>558</v>
      </c>
      <c r="L60" s="23" t="s">
        <v>558</v>
      </c>
      <c r="M60" s="23" t="s">
        <v>558</v>
      </c>
      <c r="N60" s="24" t="s">
        <v>558</v>
      </c>
    </row>
    <row r="61" spans="2:14" ht="6.75" customHeight="1" x14ac:dyDescent="0.2">
      <c r="I61" s="24"/>
    </row>
    <row r="62" spans="2:14" x14ac:dyDescent="0.2">
      <c r="B62" s="33" t="s">
        <v>54</v>
      </c>
      <c r="C62" s="18" t="s">
        <v>145</v>
      </c>
      <c r="D62" s="21" t="s">
        <v>146</v>
      </c>
      <c r="E62" s="23">
        <v>0.38655462184873951</v>
      </c>
      <c r="F62" s="23">
        <v>0.61344537815126055</v>
      </c>
      <c r="G62" s="23">
        <v>0</v>
      </c>
      <c r="H62" s="23">
        <v>0</v>
      </c>
      <c r="I62" s="24">
        <v>2975</v>
      </c>
      <c r="J62" s="23" t="s">
        <v>558</v>
      </c>
      <c r="K62" s="23" t="s">
        <v>558</v>
      </c>
      <c r="L62" s="23" t="s">
        <v>558</v>
      </c>
      <c r="M62" s="23" t="s">
        <v>558</v>
      </c>
      <c r="N62" s="24" t="s">
        <v>558</v>
      </c>
    </row>
    <row r="63" spans="2:14" x14ac:dyDescent="0.2">
      <c r="B63" s="33" t="s">
        <v>54</v>
      </c>
      <c r="C63" s="18" t="s">
        <v>147</v>
      </c>
      <c r="D63" s="21" t="s">
        <v>148</v>
      </c>
      <c r="E63" s="23">
        <v>0.47003154574132494</v>
      </c>
      <c r="F63" s="23">
        <v>0.52996845425867511</v>
      </c>
      <c r="G63" s="23">
        <v>0</v>
      </c>
      <c r="H63" s="23">
        <v>0</v>
      </c>
      <c r="I63" s="24">
        <v>1585</v>
      </c>
      <c r="J63" s="23">
        <v>0.33333333333333331</v>
      </c>
      <c r="K63" s="23">
        <v>0.66666666666666663</v>
      </c>
      <c r="L63" s="23">
        <v>0</v>
      </c>
      <c r="M63" s="23">
        <v>0</v>
      </c>
      <c r="N63" s="24">
        <v>15</v>
      </c>
    </row>
    <row r="64" spans="2:14" x14ac:dyDescent="0.2">
      <c r="B64" s="33" t="s">
        <v>54</v>
      </c>
      <c r="C64" s="18" t="s">
        <v>149</v>
      </c>
      <c r="D64" s="21" t="s">
        <v>150</v>
      </c>
      <c r="E64" s="23">
        <v>0.49013806706114399</v>
      </c>
      <c r="F64" s="23">
        <v>0.50986193293885607</v>
      </c>
      <c r="G64" s="23">
        <v>0</v>
      </c>
      <c r="H64" s="23">
        <v>0</v>
      </c>
      <c r="I64" s="24">
        <v>5070</v>
      </c>
      <c r="J64" s="23" t="s">
        <v>603</v>
      </c>
      <c r="K64" s="23" t="s">
        <v>603</v>
      </c>
      <c r="L64" s="23" t="s">
        <v>603</v>
      </c>
      <c r="M64" s="23" t="s">
        <v>603</v>
      </c>
      <c r="N64" s="24" t="s">
        <v>603</v>
      </c>
    </row>
    <row r="65" spans="2:14" x14ac:dyDescent="0.2">
      <c r="B65" s="33" t="s">
        <v>54</v>
      </c>
      <c r="C65" s="18" t="s">
        <v>151</v>
      </c>
      <c r="D65" s="21" t="s">
        <v>152</v>
      </c>
      <c r="E65" s="23">
        <v>0.46260959257349149</v>
      </c>
      <c r="F65" s="23">
        <v>0.53739040742650845</v>
      </c>
      <c r="G65" s="23">
        <v>0</v>
      </c>
      <c r="H65" s="23">
        <v>0</v>
      </c>
      <c r="I65" s="24">
        <v>9695</v>
      </c>
      <c r="J65" s="23">
        <v>0.3964757709251101</v>
      </c>
      <c r="K65" s="23">
        <v>0.60792951541850215</v>
      </c>
      <c r="L65" s="23">
        <v>0</v>
      </c>
      <c r="M65" s="23">
        <v>0</v>
      </c>
      <c r="N65" s="24">
        <v>1135</v>
      </c>
    </row>
    <row r="66" spans="2:14" x14ac:dyDescent="0.2">
      <c r="B66" s="33" t="s">
        <v>54</v>
      </c>
      <c r="C66" s="18" t="s">
        <v>398</v>
      </c>
      <c r="D66" s="21" t="s">
        <v>399</v>
      </c>
      <c r="E66" s="23" t="s">
        <v>558</v>
      </c>
      <c r="F66" s="23" t="s">
        <v>558</v>
      </c>
      <c r="G66" s="23" t="s">
        <v>558</v>
      </c>
      <c r="H66" s="23" t="s">
        <v>558</v>
      </c>
      <c r="I66" s="24" t="s">
        <v>558</v>
      </c>
      <c r="J66" s="23" t="s">
        <v>558</v>
      </c>
      <c r="K66" s="23" t="s">
        <v>558</v>
      </c>
      <c r="L66" s="23" t="s">
        <v>558</v>
      </c>
      <c r="M66" s="23" t="s">
        <v>558</v>
      </c>
      <c r="N66" s="24" t="s">
        <v>558</v>
      </c>
    </row>
    <row r="67" spans="2:14" x14ac:dyDescent="0.2">
      <c r="B67" s="33" t="s">
        <v>54</v>
      </c>
      <c r="C67" s="18" t="s">
        <v>400</v>
      </c>
      <c r="D67" s="21" t="s">
        <v>401</v>
      </c>
      <c r="E67" s="23" t="s">
        <v>558</v>
      </c>
      <c r="F67" s="23" t="s">
        <v>558</v>
      </c>
      <c r="G67" s="23" t="s">
        <v>558</v>
      </c>
      <c r="H67" s="23" t="s">
        <v>558</v>
      </c>
      <c r="I67" s="24" t="s">
        <v>558</v>
      </c>
      <c r="J67" s="23" t="s">
        <v>558</v>
      </c>
      <c r="K67" s="23" t="s">
        <v>558</v>
      </c>
      <c r="L67" s="23" t="s">
        <v>558</v>
      </c>
      <c r="M67" s="23" t="s">
        <v>558</v>
      </c>
      <c r="N67" s="24" t="s">
        <v>558</v>
      </c>
    </row>
    <row r="68" spans="2:14" x14ac:dyDescent="0.2">
      <c r="B68" s="33" t="s">
        <v>54</v>
      </c>
      <c r="C68" s="18" t="s">
        <v>161</v>
      </c>
      <c r="D68" s="21" t="s">
        <v>162</v>
      </c>
      <c r="E68" s="23">
        <v>0.51538461538461533</v>
      </c>
      <c r="F68" s="23">
        <v>0.48076923076923078</v>
      </c>
      <c r="G68" s="23">
        <v>0</v>
      </c>
      <c r="H68" s="23">
        <v>3.8461538461538464E-3</v>
      </c>
      <c r="I68" s="24">
        <v>3900</v>
      </c>
      <c r="J68" s="23">
        <v>0.5</v>
      </c>
      <c r="K68" s="23">
        <v>0.5</v>
      </c>
      <c r="L68" s="23">
        <v>0</v>
      </c>
      <c r="M68" s="23">
        <v>0</v>
      </c>
      <c r="N68" s="24">
        <v>20</v>
      </c>
    </row>
    <row r="69" spans="2:14" x14ac:dyDescent="0.2">
      <c r="B69" s="33" t="s">
        <v>54</v>
      </c>
      <c r="C69" s="18" t="s">
        <v>163</v>
      </c>
      <c r="D69" s="21" t="s">
        <v>164</v>
      </c>
      <c r="E69" s="23" t="s">
        <v>558</v>
      </c>
      <c r="F69" s="23" t="s">
        <v>558</v>
      </c>
      <c r="G69" s="23" t="s">
        <v>558</v>
      </c>
      <c r="H69" s="23" t="s">
        <v>558</v>
      </c>
      <c r="I69" s="24" t="s">
        <v>558</v>
      </c>
      <c r="J69" s="23" t="s">
        <v>558</v>
      </c>
      <c r="K69" s="23" t="s">
        <v>558</v>
      </c>
      <c r="L69" s="23" t="s">
        <v>558</v>
      </c>
      <c r="M69" s="23" t="s">
        <v>558</v>
      </c>
      <c r="N69" s="24" t="s">
        <v>558</v>
      </c>
    </row>
    <row r="70" spans="2:14" x14ac:dyDescent="0.2">
      <c r="B70" s="33" t="s">
        <v>54</v>
      </c>
      <c r="C70" s="18" t="s">
        <v>167</v>
      </c>
      <c r="D70" s="21" t="s">
        <v>168</v>
      </c>
      <c r="E70" s="23">
        <v>0.47511312217194568</v>
      </c>
      <c r="F70" s="23">
        <v>0.52545248868778283</v>
      </c>
      <c r="G70" s="23">
        <v>0</v>
      </c>
      <c r="H70" s="23">
        <v>0</v>
      </c>
      <c r="I70" s="24">
        <v>8840</v>
      </c>
      <c r="J70" s="23" t="s">
        <v>558</v>
      </c>
      <c r="K70" s="23" t="s">
        <v>558</v>
      </c>
      <c r="L70" s="23" t="s">
        <v>558</v>
      </c>
      <c r="M70" s="23" t="s">
        <v>558</v>
      </c>
      <c r="N70" s="24" t="s">
        <v>558</v>
      </c>
    </row>
    <row r="71" spans="2:14" x14ac:dyDescent="0.2">
      <c r="B71" s="33" t="s">
        <v>67</v>
      </c>
      <c r="C71" s="18" t="s">
        <v>173</v>
      </c>
      <c r="D71" s="21" t="s">
        <v>174</v>
      </c>
      <c r="E71" s="23">
        <v>0.50829268292682928</v>
      </c>
      <c r="F71" s="23">
        <v>0.49170731707317072</v>
      </c>
      <c r="G71" s="23">
        <v>0</v>
      </c>
      <c r="H71" s="23">
        <v>0</v>
      </c>
      <c r="I71" s="24">
        <v>5125</v>
      </c>
      <c r="J71" s="23">
        <v>0.48</v>
      </c>
      <c r="K71" s="23">
        <v>0.52</v>
      </c>
      <c r="L71" s="23">
        <v>0</v>
      </c>
      <c r="M71" s="23">
        <v>0</v>
      </c>
      <c r="N71" s="24">
        <v>125</v>
      </c>
    </row>
    <row r="72" spans="2:14" x14ac:dyDescent="0.2">
      <c r="B72" s="33" t="s">
        <v>67</v>
      </c>
      <c r="C72" s="18" t="s">
        <v>402</v>
      </c>
      <c r="D72" s="21" t="s">
        <v>403</v>
      </c>
      <c r="E72" s="23">
        <v>0.47455295735900965</v>
      </c>
      <c r="F72" s="23">
        <v>0.52682255845942227</v>
      </c>
      <c r="G72" s="23">
        <v>0</v>
      </c>
      <c r="H72" s="23">
        <v>0</v>
      </c>
      <c r="I72" s="24">
        <v>3635</v>
      </c>
      <c r="J72" s="23">
        <v>0.45360824742268041</v>
      </c>
      <c r="K72" s="23">
        <v>0.54639175257731953</v>
      </c>
      <c r="L72" s="23">
        <v>0</v>
      </c>
      <c r="M72" s="23">
        <v>0</v>
      </c>
      <c r="N72" s="24">
        <v>485</v>
      </c>
    </row>
    <row r="73" spans="2:14" x14ac:dyDescent="0.2">
      <c r="B73" s="33" t="s">
        <v>67</v>
      </c>
      <c r="C73" s="18" t="s">
        <v>175</v>
      </c>
      <c r="D73" s="21" t="s">
        <v>176</v>
      </c>
      <c r="E73" s="23">
        <v>0.48424289008455035</v>
      </c>
      <c r="F73" s="23">
        <v>0.51575710991544965</v>
      </c>
      <c r="G73" s="23">
        <v>0</v>
      </c>
      <c r="H73" s="23">
        <v>0</v>
      </c>
      <c r="I73" s="24">
        <v>6505</v>
      </c>
      <c r="J73" s="23">
        <v>0.48837209302325579</v>
      </c>
      <c r="K73" s="23">
        <v>0.51162790697674421</v>
      </c>
      <c r="L73" s="23">
        <v>0</v>
      </c>
      <c r="M73" s="23">
        <v>0</v>
      </c>
      <c r="N73" s="24">
        <v>215</v>
      </c>
    </row>
    <row r="74" spans="2:14" x14ac:dyDescent="0.2">
      <c r="B74" s="33" t="s">
        <v>67</v>
      </c>
      <c r="C74" s="18" t="s">
        <v>177</v>
      </c>
      <c r="D74" s="21" t="s">
        <v>178</v>
      </c>
      <c r="E74" s="23">
        <v>0.44516129032258067</v>
      </c>
      <c r="F74" s="23">
        <v>0.55161290322580647</v>
      </c>
      <c r="G74" s="23">
        <v>0</v>
      </c>
      <c r="H74" s="23">
        <v>0</v>
      </c>
      <c r="I74" s="24">
        <v>1550</v>
      </c>
      <c r="J74" s="23" t="s">
        <v>52</v>
      </c>
      <c r="K74" s="23" t="s">
        <v>52</v>
      </c>
      <c r="L74" s="23" t="s">
        <v>52</v>
      </c>
      <c r="M74" s="23" t="s">
        <v>52</v>
      </c>
      <c r="N74" s="24">
        <v>0</v>
      </c>
    </row>
    <row r="75" spans="2:14" x14ac:dyDescent="0.2">
      <c r="B75" s="33" t="s">
        <v>67</v>
      </c>
      <c r="C75" s="18" t="s">
        <v>179</v>
      </c>
      <c r="D75" s="21" t="s">
        <v>180</v>
      </c>
      <c r="E75" s="23">
        <v>0.52873563218390807</v>
      </c>
      <c r="F75" s="23">
        <v>0.4689655172413793</v>
      </c>
      <c r="G75" s="23">
        <v>0</v>
      </c>
      <c r="H75" s="23">
        <v>0</v>
      </c>
      <c r="I75" s="24">
        <v>2175</v>
      </c>
      <c r="J75" s="23">
        <v>0.5</v>
      </c>
      <c r="K75" s="23">
        <v>0.5</v>
      </c>
      <c r="L75" s="23">
        <v>0</v>
      </c>
      <c r="M75" s="23">
        <v>0</v>
      </c>
      <c r="N75" s="24">
        <v>10</v>
      </c>
    </row>
    <row r="76" spans="2:14" x14ac:dyDescent="0.2">
      <c r="B76" s="33" t="s">
        <v>67</v>
      </c>
      <c r="C76" s="18" t="s">
        <v>404</v>
      </c>
      <c r="D76" s="21" t="s">
        <v>405</v>
      </c>
      <c r="E76" s="23">
        <v>0.47322720694645443</v>
      </c>
      <c r="F76" s="23">
        <v>0.52821997105643992</v>
      </c>
      <c r="G76" s="23">
        <v>0</v>
      </c>
      <c r="H76" s="23">
        <v>0</v>
      </c>
      <c r="I76" s="24">
        <v>3455</v>
      </c>
      <c r="J76" s="23" t="s">
        <v>558</v>
      </c>
      <c r="K76" s="23" t="s">
        <v>558</v>
      </c>
      <c r="L76" s="23" t="s">
        <v>558</v>
      </c>
      <c r="M76" s="23" t="s">
        <v>558</v>
      </c>
      <c r="N76" s="24" t="s">
        <v>558</v>
      </c>
    </row>
    <row r="77" spans="2:14" x14ac:dyDescent="0.2">
      <c r="B77" s="33" t="s">
        <v>67</v>
      </c>
      <c r="C77" s="18" t="s">
        <v>181</v>
      </c>
      <c r="D77" s="21" t="s">
        <v>182</v>
      </c>
      <c r="E77" s="23">
        <v>0.47476225310899778</v>
      </c>
      <c r="F77" s="23">
        <v>0.51499634235552305</v>
      </c>
      <c r="G77" s="23">
        <v>1.0241404535479151E-2</v>
      </c>
      <c r="H77" s="23">
        <v>0</v>
      </c>
      <c r="I77" s="24">
        <v>6835</v>
      </c>
      <c r="J77" s="23" t="s">
        <v>558</v>
      </c>
      <c r="K77" s="23" t="s">
        <v>558</v>
      </c>
      <c r="L77" s="23" t="s">
        <v>558</v>
      </c>
      <c r="M77" s="23" t="s">
        <v>558</v>
      </c>
      <c r="N77" s="24" t="s">
        <v>558</v>
      </c>
    </row>
    <row r="78" spans="2:14" x14ac:dyDescent="0.2">
      <c r="B78" s="33" t="s">
        <v>67</v>
      </c>
      <c r="C78" s="18" t="s">
        <v>185</v>
      </c>
      <c r="D78" s="21" t="s">
        <v>186</v>
      </c>
      <c r="E78" s="23">
        <v>0.46497764530551416</v>
      </c>
      <c r="F78" s="23">
        <v>0.53651266766020866</v>
      </c>
      <c r="G78" s="23">
        <v>0</v>
      </c>
      <c r="H78" s="23">
        <v>0</v>
      </c>
      <c r="I78" s="24">
        <v>3355</v>
      </c>
      <c r="J78" s="23">
        <v>0.37142857142857144</v>
      </c>
      <c r="K78" s="23">
        <v>0.62857142857142856</v>
      </c>
      <c r="L78" s="23">
        <v>0</v>
      </c>
      <c r="M78" s="23">
        <v>0</v>
      </c>
      <c r="N78" s="24">
        <v>175</v>
      </c>
    </row>
    <row r="79" spans="2:14" x14ac:dyDescent="0.2">
      <c r="B79" s="33" t="s">
        <v>67</v>
      </c>
      <c r="C79" s="18" t="s">
        <v>187</v>
      </c>
      <c r="D79" s="21" t="s">
        <v>188</v>
      </c>
      <c r="E79" s="23">
        <v>0.45942857142857141</v>
      </c>
      <c r="F79" s="23">
        <v>0.54057142857142859</v>
      </c>
      <c r="G79" s="23">
        <v>0</v>
      </c>
      <c r="H79" s="23">
        <v>0</v>
      </c>
      <c r="I79" s="24">
        <v>8750</v>
      </c>
      <c r="J79" s="23">
        <v>0.44419391206313413</v>
      </c>
      <c r="K79" s="23">
        <v>0.55467869222096955</v>
      </c>
      <c r="L79" s="23">
        <v>0</v>
      </c>
      <c r="M79" s="23">
        <v>0</v>
      </c>
      <c r="N79" s="24">
        <v>4435</v>
      </c>
    </row>
    <row r="80" spans="2:14" x14ac:dyDescent="0.2">
      <c r="B80" s="33" t="s">
        <v>67</v>
      </c>
      <c r="C80" s="18" t="s">
        <v>189</v>
      </c>
      <c r="D80" s="21" t="s">
        <v>190</v>
      </c>
      <c r="E80" s="23">
        <v>0.48866348448687352</v>
      </c>
      <c r="F80" s="23">
        <v>0.51073985680190925</v>
      </c>
      <c r="G80" s="23">
        <v>5.966587112171838E-4</v>
      </c>
      <c r="H80" s="23">
        <v>0</v>
      </c>
      <c r="I80" s="24">
        <v>8380</v>
      </c>
      <c r="J80" s="23">
        <v>0.46733668341708545</v>
      </c>
      <c r="K80" s="23">
        <v>0.53266331658291455</v>
      </c>
      <c r="L80" s="23">
        <v>0</v>
      </c>
      <c r="M80" s="23">
        <v>0</v>
      </c>
      <c r="N80" s="24">
        <v>995</v>
      </c>
    </row>
    <row r="81" spans="2:14" x14ac:dyDescent="0.2">
      <c r="B81" s="33" t="s">
        <v>67</v>
      </c>
      <c r="C81" s="18" t="s">
        <v>191</v>
      </c>
      <c r="D81" s="21" t="s">
        <v>192</v>
      </c>
      <c r="E81" s="23">
        <v>0.46153846153846156</v>
      </c>
      <c r="F81" s="23">
        <v>0.53846153846153844</v>
      </c>
      <c r="G81" s="23">
        <v>0</v>
      </c>
      <c r="H81" s="23">
        <v>0</v>
      </c>
      <c r="I81" s="24">
        <v>4680</v>
      </c>
      <c r="J81" s="23">
        <v>0.5</v>
      </c>
      <c r="K81" s="23">
        <v>0.5</v>
      </c>
      <c r="L81" s="23">
        <v>0</v>
      </c>
      <c r="M81" s="23">
        <v>0</v>
      </c>
      <c r="N81" s="24">
        <v>50</v>
      </c>
    </row>
    <row r="82" spans="2:14" x14ac:dyDescent="0.2">
      <c r="B82" s="33" t="s">
        <v>67</v>
      </c>
      <c r="C82" s="18" t="s">
        <v>193</v>
      </c>
      <c r="D82" s="21" t="s">
        <v>194</v>
      </c>
      <c r="E82" s="23" t="s">
        <v>558</v>
      </c>
      <c r="F82" s="23" t="s">
        <v>558</v>
      </c>
      <c r="G82" s="23" t="s">
        <v>558</v>
      </c>
      <c r="H82" s="23" t="s">
        <v>558</v>
      </c>
      <c r="I82" s="24" t="s">
        <v>558</v>
      </c>
      <c r="J82" s="23" t="s">
        <v>558</v>
      </c>
      <c r="K82" s="23" t="s">
        <v>558</v>
      </c>
      <c r="L82" s="23" t="s">
        <v>558</v>
      </c>
      <c r="M82" s="23" t="s">
        <v>558</v>
      </c>
      <c r="N82" s="24" t="s">
        <v>558</v>
      </c>
    </row>
    <row r="83" spans="2:14" x14ac:dyDescent="0.2">
      <c r="B83" s="33" t="s">
        <v>67</v>
      </c>
      <c r="C83" s="18" t="s">
        <v>406</v>
      </c>
      <c r="D83" s="21" t="s">
        <v>407</v>
      </c>
      <c r="E83" s="23">
        <v>0.43577981651376146</v>
      </c>
      <c r="F83" s="23">
        <v>0.56574923547400613</v>
      </c>
      <c r="G83" s="23">
        <v>0</v>
      </c>
      <c r="H83" s="23">
        <v>0</v>
      </c>
      <c r="I83" s="24">
        <v>3270</v>
      </c>
      <c r="J83" s="23">
        <v>0.42105263157894735</v>
      </c>
      <c r="K83" s="23">
        <v>0.59210526315789469</v>
      </c>
      <c r="L83" s="23">
        <v>0</v>
      </c>
      <c r="M83" s="23">
        <v>0</v>
      </c>
      <c r="N83" s="24">
        <v>380</v>
      </c>
    </row>
    <row r="84" spans="2:14" x14ac:dyDescent="0.2">
      <c r="B84" s="33" t="s">
        <v>67</v>
      </c>
      <c r="C84" s="18" t="s">
        <v>408</v>
      </c>
      <c r="D84" s="21" t="s">
        <v>409</v>
      </c>
      <c r="E84" s="23">
        <v>0.47318235995232422</v>
      </c>
      <c r="F84" s="23">
        <v>0.52666865315852207</v>
      </c>
      <c r="G84" s="23">
        <v>0</v>
      </c>
      <c r="H84" s="23">
        <v>1.4898688915375446E-4</v>
      </c>
      <c r="I84" s="24">
        <v>33560</v>
      </c>
      <c r="J84" s="23" t="s">
        <v>558</v>
      </c>
      <c r="K84" s="23" t="s">
        <v>558</v>
      </c>
      <c r="L84" s="23" t="s">
        <v>558</v>
      </c>
      <c r="M84" s="23" t="s">
        <v>558</v>
      </c>
      <c r="N84" s="24" t="s">
        <v>558</v>
      </c>
    </row>
    <row r="85" spans="2:14" x14ac:dyDescent="0.2">
      <c r="B85" s="33" t="s">
        <v>67</v>
      </c>
      <c r="C85" s="18" t="s">
        <v>410</v>
      </c>
      <c r="D85" s="21" t="s">
        <v>411</v>
      </c>
      <c r="E85" s="23" t="s">
        <v>558</v>
      </c>
      <c r="F85" s="23" t="s">
        <v>558</v>
      </c>
      <c r="G85" s="23" t="s">
        <v>558</v>
      </c>
      <c r="H85" s="23" t="s">
        <v>558</v>
      </c>
      <c r="I85" s="24" t="s">
        <v>558</v>
      </c>
      <c r="J85" s="23" t="s">
        <v>558</v>
      </c>
      <c r="K85" s="23" t="s">
        <v>558</v>
      </c>
      <c r="L85" s="23" t="s">
        <v>558</v>
      </c>
      <c r="M85" s="23" t="s">
        <v>558</v>
      </c>
      <c r="N85" s="24" t="s">
        <v>558</v>
      </c>
    </row>
    <row r="86" spans="2:14" x14ac:dyDescent="0.2">
      <c r="B86" s="33" t="s">
        <v>67</v>
      </c>
      <c r="C86" s="18" t="s">
        <v>412</v>
      </c>
      <c r="D86" s="21" t="s">
        <v>413</v>
      </c>
      <c r="E86" s="23">
        <v>0.47491995731056563</v>
      </c>
      <c r="F86" s="23">
        <v>0.52508004268943431</v>
      </c>
      <c r="G86" s="23">
        <v>0</v>
      </c>
      <c r="H86" s="23">
        <v>0</v>
      </c>
      <c r="I86" s="24">
        <v>4685</v>
      </c>
      <c r="J86" s="23" t="s">
        <v>558</v>
      </c>
      <c r="K86" s="23" t="s">
        <v>558</v>
      </c>
      <c r="L86" s="23" t="s">
        <v>558</v>
      </c>
      <c r="M86" s="23" t="s">
        <v>558</v>
      </c>
      <c r="N86" s="24" t="s">
        <v>558</v>
      </c>
    </row>
    <row r="87" spans="2:14" x14ac:dyDescent="0.2">
      <c r="B87" s="33" t="s">
        <v>67</v>
      </c>
      <c r="C87" s="18" t="s">
        <v>197</v>
      </c>
      <c r="D87" s="21" t="s">
        <v>198</v>
      </c>
      <c r="E87" s="23">
        <v>0.48560785641720283</v>
      </c>
      <c r="F87" s="23">
        <v>0.51473078225533353</v>
      </c>
      <c r="G87" s="23">
        <v>0</v>
      </c>
      <c r="H87" s="23">
        <v>0</v>
      </c>
      <c r="I87" s="24">
        <v>14765</v>
      </c>
      <c r="J87" s="23" t="s">
        <v>558</v>
      </c>
      <c r="K87" s="23" t="s">
        <v>558</v>
      </c>
      <c r="L87" s="23" t="s">
        <v>558</v>
      </c>
      <c r="M87" s="23" t="s">
        <v>558</v>
      </c>
      <c r="N87" s="24" t="s">
        <v>558</v>
      </c>
    </row>
    <row r="88" spans="2:14" x14ac:dyDescent="0.2">
      <c r="B88" s="33" t="s">
        <v>67</v>
      </c>
      <c r="C88" s="18" t="s">
        <v>414</v>
      </c>
      <c r="D88" s="21" t="s">
        <v>415</v>
      </c>
      <c r="E88" s="23">
        <v>0.48559231590181429</v>
      </c>
      <c r="F88" s="23">
        <v>0.51440768409818571</v>
      </c>
      <c r="G88" s="23">
        <v>0</v>
      </c>
      <c r="H88" s="23">
        <v>0</v>
      </c>
      <c r="I88" s="24">
        <v>9370</v>
      </c>
      <c r="J88" s="23">
        <v>0.42391304347826086</v>
      </c>
      <c r="K88" s="23">
        <v>0.57608695652173914</v>
      </c>
      <c r="L88" s="23">
        <v>0</v>
      </c>
      <c r="M88" s="23">
        <v>0</v>
      </c>
      <c r="N88" s="24">
        <v>460</v>
      </c>
    </row>
    <row r="89" spans="2:14" x14ac:dyDescent="0.2">
      <c r="B89" s="33" t="s">
        <v>67</v>
      </c>
      <c r="C89" s="18" t="s">
        <v>199</v>
      </c>
      <c r="D89" s="21" t="s">
        <v>200</v>
      </c>
      <c r="E89" s="23">
        <v>0.49518072289156628</v>
      </c>
      <c r="F89" s="23">
        <v>0.50481927710843377</v>
      </c>
      <c r="G89" s="23">
        <v>0</v>
      </c>
      <c r="H89" s="23">
        <v>0</v>
      </c>
      <c r="I89" s="24">
        <v>4150</v>
      </c>
      <c r="J89" s="23">
        <v>0.46666666666666667</v>
      </c>
      <c r="K89" s="23">
        <v>0.53333333333333333</v>
      </c>
      <c r="L89" s="23">
        <v>0</v>
      </c>
      <c r="M89" s="23">
        <v>0</v>
      </c>
      <c r="N89" s="24">
        <v>75</v>
      </c>
    </row>
    <row r="90" spans="2:14" x14ac:dyDescent="0.2">
      <c r="B90" s="33" t="s">
        <v>67</v>
      </c>
      <c r="C90" s="18" t="s">
        <v>416</v>
      </c>
      <c r="D90" s="21" t="s">
        <v>417</v>
      </c>
      <c r="E90" s="23" t="s">
        <v>558</v>
      </c>
      <c r="F90" s="23" t="s">
        <v>558</v>
      </c>
      <c r="G90" s="23" t="s">
        <v>558</v>
      </c>
      <c r="H90" s="23" t="s">
        <v>558</v>
      </c>
      <c r="I90" s="24" t="s">
        <v>558</v>
      </c>
      <c r="J90" s="23" t="s">
        <v>558</v>
      </c>
      <c r="K90" s="23" t="s">
        <v>558</v>
      </c>
      <c r="L90" s="23" t="s">
        <v>558</v>
      </c>
      <c r="M90" s="23" t="s">
        <v>558</v>
      </c>
      <c r="N90" s="24" t="s">
        <v>558</v>
      </c>
    </row>
    <row r="91" spans="2:14" x14ac:dyDescent="0.2">
      <c r="B91" s="33" t="s">
        <v>67</v>
      </c>
      <c r="C91" s="18" t="s">
        <v>201</v>
      </c>
      <c r="D91" s="21" t="s">
        <v>202</v>
      </c>
      <c r="E91" s="23">
        <v>0.47305863708399365</v>
      </c>
      <c r="F91" s="23">
        <v>0.52773375594294769</v>
      </c>
      <c r="G91" s="23">
        <v>0</v>
      </c>
      <c r="H91" s="23">
        <v>0</v>
      </c>
      <c r="I91" s="24">
        <v>6310</v>
      </c>
      <c r="J91" s="23">
        <v>0.41993957703927492</v>
      </c>
      <c r="K91" s="23">
        <v>0.58006042296072513</v>
      </c>
      <c r="L91" s="23">
        <v>0</v>
      </c>
      <c r="M91" s="23">
        <v>0</v>
      </c>
      <c r="N91" s="24">
        <v>1655</v>
      </c>
    </row>
    <row r="92" spans="2:14" x14ac:dyDescent="0.2">
      <c r="B92" s="33" t="s">
        <v>67</v>
      </c>
      <c r="C92" s="18" t="s">
        <v>418</v>
      </c>
      <c r="D92" s="21" t="s">
        <v>419</v>
      </c>
      <c r="E92" s="23">
        <v>0.46445497630331756</v>
      </c>
      <c r="F92" s="23">
        <v>0.53486797562626942</v>
      </c>
      <c r="G92" s="23">
        <v>0</v>
      </c>
      <c r="H92" s="23">
        <v>0</v>
      </c>
      <c r="I92" s="24">
        <v>7385</v>
      </c>
      <c r="J92" s="23">
        <v>0.45889570552147241</v>
      </c>
      <c r="K92" s="23">
        <v>0.54110429447852759</v>
      </c>
      <c r="L92" s="23">
        <v>0</v>
      </c>
      <c r="M92" s="23">
        <v>0</v>
      </c>
      <c r="N92" s="24">
        <v>4075</v>
      </c>
    </row>
    <row r="93" spans="2:14" x14ac:dyDescent="0.2">
      <c r="B93" s="33" t="s">
        <v>67</v>
      </c>
      <c r="C93" s="18" t="s">
        <v>203</v>
      </c>
      <c r="D93" s="21" t="s">
        <v>204</v>
      </c>
      <c r="E93" s="23" t="s">
        <v>558</v>
      </c>
      <c r="F93" s="23" t="s">
        <v>558</v>
      </c>
      <c r="G93" s="23" t="s">
        <v>558</v>
      </c>
      <c r="H93" s="23" t="s">
        <v>558</v>
      </c>
      <c r="I93" s="24" t="s">
        <v>558</v>
      </c>
      <c r="J93" s="23" t="s">
        <v>558</v>
      </c>
      <c r="K93" s="23" t="s">
        <v>558</v>
      </c>
      <c r="L93" s="23" t="s">
        <v>558</v>
      </c>
      <c r="M93" s="23" t="s">
        <v>558</v>
      </c>
      <c r="N93" s="24" t="s">
        <v>558</v>
      </c>
    </row>
    <row r="94" spans="2:14" x14ac:dyDescent="0.2">
      <c r="B94" s="33" t="s">
        <v>67</v>
      </c>
      <c r="C94" s="18" t="s">
        <v>205</v>
      </c>
      <c r="D94" s="21" t="s">
        <v>206</v>
      </c>
      <c r="E94" s="23">
        <v>0.4468599033816425</v>
      </c>
      <c r="F94" s="23">
        <v>0.5531400966183575</v>
      </c>
      <c r="G94" s="23">
        <v>0</v>
      </c>
      <c r="H94" s="23">
        <v>0</v>
      </c>
      <c r="I94" s="24">
        <v>2070</v>
      </c>
      <c r="J94" s="23">
        <v>0.34426229508196721</v>
      </c>
      <c r="K94" s="23">
        <v>0.65573770491803274</v>
      </c>
      <c r="L94" s="23">
        <v>0</v>
      </c>
      <c r="M94" s="23">
        <v>0</v>
      </c>
      <c r="N94" s="24">
        <v>305</v>
      </c>
    </row>
    <row r="95" spans="2:14" x14ac:dyDescent="0.2">
      <c r="B95" s="33" t="s">
        <v>78</v>
      </c>
      <c r="C95" s="18" t="s">
        <v>420</v>
      </c>
      <c r="D95" s="21" t="s">
        <v>421</v>
      </c>
      <c r="E95" s="23">
        <v>0.40636704119850187</v>
      </c>
      <c r="F95" s="23">
        <v>0.59363295880149813</v>
      </c>
      <c r="G95" s="23">
        <v>0</v>
      </c>
      <c r="H95" s="23">
        <v>0</v>
      </c>
      <c r="I95" s="24">
        <v>2670</v>
      </c>
      <c r="J95" s="23">
        <v>0.4375</v>
      </c>
      <c r="K95" s="23">
        <v>0.5625</v>
      </c>
      <c r="L95" s="23">
        <v>0</v>
      </c>
      <c r="M95" s="23">
        <v>0</v>
      </c>
      <c r="N95" s="24">
        <v>80</v>
      </c>
    </row>
    <row r="96" spans="2:14" x14ac:dyDescent="0.2">
      <c r="B96" s="33" t="s">
        <v>78</v>
      </c>
      <c r="C96" s="18" t="s">
        <v>422</v>
      </c>
      <c r="D96" s="21" t="s">
        <v>423</v>
      </c>
      <c r="E96" s="23" t="s">
        <v>558</v>
      </c>
      <c r="F96" s="23" t="s">
        <v>558</v>
      </c>
      <c r="G96" s="23" t="s">
        <v>558</v>
      </c>
      <c r="H96" s="23" t="s">
        <v>558</v>
      </c>
      <c r="I96" s="24" t="s">
        <v>558</v>
      </c>
      <c r="J96" s="23" t="s">
        <v>558</v>
      </c>
      <c r="K96" s="23" t="s">
        <v>558</v>
      </c>
      <c r="L96" s="23" t="s">
        <v>558</v>
      </c>
      <c r="M96" s="23" t="s">
        <v>558</v>
      </c>
      <c r="N96" s="24" t="s">
        <v>558</v>
      </c>
    </row>
    <row r="97" spans="2:14" x14ac:dyDescent="0.2">
      <c r="B97" s="33" t="s">
        <v>78</v>
      </c>
      <c r="C97" s="18" t="s">
        <v>424</v>
      </c>
      <c r="D97" s="21" t="s">
        <v>425</v>
      </c>
      <c r="E97" s="23">
        <v>0.48534798534798534</v>
      </c>
      <c r="F97" s="23">
        <v>0.5146520146520146</v>
      </c>
      <c r="G97" s="23">
        <v>0</v>
      </c>
      <c r="H97" s="23">
        <v>0</v>
      </c>
      <c r="I97" s="24">
        <v>8190</v>
      </c>
      <c r="J97" s="23" t="s">
        <v>558</v>
      </c>
      <c r="K97" s="23" t="s">
        <v>558</v>
      </c>
      <c r="L97" s="23" t="s">
        <v>558</v>
      </c>
      <c r="M97" s="23" t="s">
        <v>558</v>
      </c>
      <c r="N97" s="24" t="s">
        <v>558</v>
      </c>
    </row>
    <row r="98" spans="2:14" x14ac:dyDescent="0.2">
      <c r="B98" s="33" t="s">
        <v>78</v>
      </c>
      <c r="C98" s="18" t="s">
        <v>426</v>
      </c>
      <c r="D98" s="21" t="s">
        <v>427</v>
      </c>
      <c r="E98" s="23">
        <v>0.38866396761133604</v>
      </c>
      <c r="F98" s="23">
        <v>0.61133603238866396</v>
      </c>
      <c r="G98" s="23">
        <v>0</v>
      </c>
      <c r="H98" s="23">
        <v>0</v>
      </c>
      <c r="I98" s="24">
        <v>1235</v>
      </c>
      <c r="J98" s="23" t="s">
        <v>558</v>
      </c>
      <c r="K98" s="23" t="s">
        <v>558</v>
      </c>
      <c r="L98" s="23" t="s">
        <v>558</v>
      </c>
      <c r="M98" s="23" t="s">
        <v>558</v>
      </c>
      <c r="N98" s="24" t="s">
        <v>558</v>
      </c>
    </row>
    <row r="99" spans="2:14" x14ac:dyDescent="0.2">
      <c r="B99" s="33" t="s">
        <v>78</v>
      </c>
      <c r="C99" s="18" t="s">
        <v>211</v>
      </c>
      <c r="D99" s="21" t="s">
        <v>212</v>
      </c>
      <c r="E99" s="23">
        <v>0.55031446540880502</v>
      </c>
      <c r="F99" s="23">
        <v>0.45283018867924529</v>
      </c>
      <c r="G99" s="23">
        <v>0</v>
      </c>
      <c r="H99" s="23">
        <v>0</v>
      </c>
      <c r="I99" s="24">
        <v>1590</v>
      </c>
      <c r="J99" s="23" t="s">
        <v>558</v>
      </c>
      <c r="K99" s="23" t="s">
        <v>558</v>
      </c>
      <c r="L99" s="23" t="s">
        <v>558</v>
      </c>
      <c r="M99" s="23" t="s">
        <v>558</v>
      </c>
      <c r="N99" s="24" t="s">
        <v>558</v>
      </c>
    </row>
    <row r="100" spans="2:14" x14ac:dyDescent="0.2">
      <c r="B100" s="33" t="s">
        <v>78</v>
      </c>
      <c r="C100" s="18" t="s">
        <v>428</v>
      </c>
      <c r="D100" s="21" t="s">
        <v>429</v>
      </c>
      <c r="E100" s="23" t="s">
        <v>558</v>
      </c>
      <c r="F100" s="23" t="s">
        <v>558</v>
      </c>
      <c r="G100" s="23" t="s">
        <v>558</v>
      </c>
      <c r="H100" s="23" t="s">
        <v>558</v>
      </c>
      <c r="I100" s="24" t="s">
        <v>558</v>
      </c>
      <c r="J100" s="23" t="s">
        <v>558</v>
      </c>
      <c r="K100" s="23" t="s">
        <v>558</v>
      </c>
      <c r="L100" s="23" t="s">
        <v>558</v>
      </c>
      <c r="M100" s="23" t="s">
        <v>558</v>
      </c>
      <c r="N100" s="24" t="s">
        <v>558</v>
      </c>
    </row>
    <row r="101" spans="2:14" x14ac:dyDescent="0.2">
      <c r="B101" s="33" t="s">
        <v>78</v>
      </c>
      <c r="C101" s="18" t="s">
        <v>430</v>
      </c>
      <c r="D101" s="21" t="s">
        <v>431</v>
      </c>
      <c r="E101" s="23">
        <v>0.46716232961586124</v>
      </c>
      <c r="F101" s="23">
        <v>0.53345724907063197</v>
      </c>
      <c r="G101" s="23">
        <v>0</v>
      </c>
      <c r="H101" s="23">
        <v>0</v>
      </c>
      <c r="I101" s="24">
        <v>8070</v>
      </c>
      <c r="J101" s="23" t="s">
        <v>558</v>
      </c>
      <c r="K101" s="23" t="s">
        <v>558</v>
      </c>
      <c r="L101" s="23" t="s">
        <v>558</v>
      </c>
      <c r="M101" s="23" t="s">
        <v>558</v>
      </c>
      <c r="N101" s="24" t="s">
        <v>558</v>
      </c>
    </row>
    <row r="102" spans="2:14" x14ac:dyDescent="0.2">
      <c r="B102" s="33" t="s">
        <v>78</v>
      </c>
      <c r="C102" s="18" t="s">
        <v>432</v>
      </c>
      <c r="D102" s="21" t="s">
        <v>433</v>
      </c>
      <c r="E102" s="23" t="s">
        <v>558</v>
      </c>
      <c r="F102" s="23" t="s">
        <v>558</v>
      </c>
      <c r="G102" s="23" t="s">
        <v>558</v>
      </c>
      <c r="H102" s="23" t="s">
        <v>558</v>
      </c>
      <c r="I102" s="24" t="s">
        <v>558</v>
      </c>
      <c r="J102" s="23" t="s">
        <v>558</v>
      </c>
      <c r="K102" s="23" t="s">
        <v>558</v>
      </c>
      <c r="L102" s="23" t="s">
        <v>558</v>
      </c>
      <c r="M102" s="23" t="s">
        <v>558</v>
      </c>
      <c r="N102" s="24" t="s">
        <v>558</v>
      </c>
    </row>
    <row r="103" spans="2:14" x14ac:dyDescent="0.2">
      <c r="B103" s="33" t="s">
        <v>78</v>
      </c>
      <c r="C103" s="18" t="s">
        <v>434</v>
      </c>
      <c r="D103" s="21" t="s">
        <v>435</v>
      </c>
      <c r="E103" s="23" t="s">
        <v>558</v>
      </c>
      <c r="F103" s="23" t="s">
        <v>558</v>
      </c>
      <c r="G103" s="23" t="s">
        <v>558</v>
      </c>
      <c r="H103" s="23" t="s">
        <v>558</v>
      </c>
      <c r="I103" s="24" t="s">
        <v>558</v>
      </c>
      <c r="J103" s="23" t="s">
        <v>558</v>
      </c>
      <c r="K103" s="23" t="s">
        <v>558</v>
      </c>
      <c r="L103" s="23" t="s">
        <v>558</v>
      </c>
      <c r="M103" s="23" t="s">
        <v>558</v>
      </c>
      <c r="N103" s="24" t="s">
        <v>558</v>
      </c>
    </row>
    <row r="104" spans="2:14" x14ac:dyDescent="0.2">
      <c r="B104" s="33" t="s">
        <v>78</v>
      </c>
      <c r="C104" s="18" t="s">
        <v>436</v>
      </c>
      <c r="D104" s="21" t="s">
        <v>437</v>
      </c>
      <c r="E104" s="23">
        <v>0.45332001997004495</v>
      </c>
      <c r="F104" s="23">
        <v>0.5466799800299551</v>
      </c>
      <c r="G104" s="23">
        <v>0</v>
      </c>
      <c r="H104" s="23">
        <v>4.992511233150275E-4</v>
      </c>
      <c r="I104" s="24">
        <v>10015</v>
      </c>
      <c r="J104" s="23" t="s">
        <v>558</v>
      </c>
      <c r="K104" s="23" t="s">
        <v>558</v>
      </c>
      <c r="L104" s="23" t="s">
        <v>558</v>
      </c>
      <c r="M104" s="23" t="s">
        <v>558</v>
      </c>
      <c r="N104" s="24" t="s">
        <v>558</v>
      </c>
    </row>
    <row r="105" spans="2:14" x14ac:dyDescent="0.2">
      <c r="B105" s="33" t="s">
        <v>78</v>
      </c>
      <c r="C105" s="18" t="s">
        <v>438</v>
      </c>
      <c r="D105" s="21" t="s">
        <v>439</v>
      </c>
      <c r="E105" s="23">
        <v>0.44834930777422788</v>
      </c>
      <c r="F105" s="23">
        <v>0.55165069222577212</v>
      </c>
      <c r="G105" s="23">
        <v>0</v>
      </c>
      <c r="H105" s="23">
        <v>0</v>
      </c>
      <c r="I105" s="24">
        <v>4695</v>
      </c>
      <c r="J105" s="23">
        <v>0.39130434782608697</v>
      </c>
      <c r="K105" s="23">
        <v>0.60869565217391308</v>
      </c>
      <c r="L105" s="23">
        <v>0</v>
      </c>
      <c r="M105" s="23">
        <v>0</v>
      </c>
      <c r="N105" s="24">
        <v>115</v>
      </c>
    </row>
    <row r="106" spans="2:14" x14ac:dyDescent="0.2">
      <c r="B106" s="33" t="s">
        <v>78</v>
      </c>
      <c r="C106" s="18" t="s">
        <v>440</v>
      </c>
      <c r="D106" s="21" t="s">
        <v>441</v>
      </c>
      <c r="E106" s="23">
        <v>0.46603970741901779</v>
      </c>
      <c r="F106" s="23">
        <v>0.53500522466039713</v>
      </c>
      <c r="G106" s="23">
        <v>0</v>
      </c>
      <c r="H106" s="23">
        <v>0</v>
      </c>
      <c r="I106" s="24">
        <v>4785</v>
      </c>
      <c r="J106" s="23" t="s">
        <v>558</v>
      </c>
      <c r="K106" s="23" t="s">
        <v>558</v>
      </c>
      <c r="L106" s="23" t="s">
        <v>558</v>
      </c>
      <c r="M106" s="23" t="s">
        <v>558</v>
      </c>
      <c r="N106" s="24" t="s">
        <v>558</v>
      </c>
    </row>
    <row r="107" spans="2:14" x14ac:dyDescent="0.2">
      <c r="B107" s="33" t="s">
        <v>78</v>
      </c>
      <c r="C107" s="18" t="s">
        <v>442</v>
      </c>
      <c r="D107" s="21" t="s">
        <v>443</v>
      </c>
      <c r="E107" s="23" t="s">
        <v>558</v>
      </c>
      <c r="F107" s="23" t="s">
        <v>558</v>
      </c>
      <c r="G107" s="23" t="s">
        <v>558</v>
      </c>
      <c r="H107" s="23" t="s">
        <v>558</v>
      </c>
      <c r="I107" s="24" t="s">
        <v>558</v>
      </c>
      <c r="J107" s="23" t="s">
        <v>558</v>
      </c>
      <c r="K107" s="23" t="s">
        <v>558</v>
      </c>
      <c r="L107" s="23" t="s">
        <v>558</v>
      </c>
      <c r="M107" s="23" t="s">
        <v>558</v>
      </c>
      <c r="N107" s="24" t="s">
        <v>558</v>
      </c>
    </row>
    <row r="108" spans="2:14" x14ac:dyDescent="0.2">
      <c r="B108" s="33" t="s">
        <v>78</v>
      </c>
      <c r="C108" s="18" t="s">
        <v>219</v>
      </c>
      <c r="D108" s="21" t="s">
        <v>220</v>
      </c>
      <c r="E108" s="23">
        <v>0.4626391096979332</v>
      </c>
      <c r="F108" s="23">
        <v>0.53577106518282991</v>
      </c>
      <c r="G108" s="23">
        <v>0</v>
      </c>
      <c r="H108" s="23">
        <v>0</v>
      </c>
      <c r="I108" s="24">
        <v>3145</v>
      </c>
      <c r="J108" s="23" t="s">
        <v>558</v>
      </c>
      <c r="K108" s="23" t="s">
        <v>558</v>
      </c>
      <c r="L108" s="23" t="s">
        <v>558</v>
      </c>
      <c r="M108" s="23" t="s">
        <v>558</v>
      </c>
      <c r="N108" s="24" t="s">
        <v>558</v>
      </c>
    </row>
    <row r="109" spans="2:14" x14ac:dyDescent="0.2">
      <c r="B109" s="33" t="s">
        <v>78</v>
      </c>
      <c r="C109" s="18" t="s">
        <v>444</v>
      </c>
      <c r="D109" s="21" t="s">
        <v>445</v>
      </c>
      <c r="E109" s="23">
        <v>0.41729893778452198</v>
      </c>
      <c r="F109" s="23">
        <v>0.58270106221547802</v>
      </c>
      <c r="G109" s="23">
        <v>0</v>
      </c>
      <c r="H109" s="23">
        <v>0</v>
      </c>
      <c r="I109" s="24">
        <v>3295</v>
      </c>
      <c r="J109" s="23" t="s">
        <v>558</v>
      </c>
      <c r="K109" s="23" t="s">
        <v>558</v>
      </c>
      <c r="L109" s="23" t="s">
        <v>558</v>
      </c>
      <c r="M109" s="23" t="s">
        <v>558</v>
      </c>
      <c r="N109" s="24" t="s">
        <v>558</v>
      </c>
    </row>
    <row r="110" spans="2:14" x14ac:dyDescent="0.2">
      <c r="B110" s="33" t="s">
        <v>78</v>
      </c>
      <c r="C110" s="18" t="s">
        <v>221</v>
      </c>
      <c r="D110" s="21" t="s">
        <v>222</v>
      </c>
      <c r="E110" s="23">
        <v>0.47275405007363769</v>
      </c>
      <c r="F110" s="23">
        <v>0.52724594992636231</v>
      </c>
      <c r="G110" s="23">
        <v>0</v>
      </c>
      <c r="H110" s="23">
        <v>0</v>
      </c>
      <c r="I110" s="24">
        <v>3395</v>
      </c>
      <c r="J110" s="23">
        <v>0.47727272727272729</v>
      </c>
      <c r="K110" s="23">
        <v>0.52272727272727271</v>
      </c>
      <c r="L110" s="23">
        <v>0</v>
      </c>
      <c r="M110" s="23">
        <v>0</v>
      </c>
      <c r="N110" s="24">
        <v>220</v>
      </c>
    </row>
    <row r="111" spans="2:14" x14ac:dyDescent="0.2">
      <c r="B111" s="33" t="s">
        <v>78</v>
      </c>
      <c r="C111" s="18" t="s">
        <v>227</v>
      </c>
      <c r="D111" s="21" t="s">
        <v>228</v>
      </c>
      <c r="E111" s="23">
        <v>0.432505036937542</v>
      </c>
      <c r="F111" s="23">
        <v>0.56749496306245806</v>
      </c>
      <c r="G111" s="23">
        <v>0</v>
      </c>
      <c r="H111" s="23">
        <v>0</v>
      </c>
      <c r="I111" s="24">
        <v>7445</v>
      </c>
      <c r="J111" s="23" t="s">
        <v>558</v>
      </c>
      <c r="K111" s="23" t="s">
        <v>558</v>
      </c>
      <c r="L111" s="23" t="s">
        <v>558</v>
      </c>
      <c r="M111" s="23" t="s">
        <v>558</v>
      </c>
      <c r="N111" s="24" t="s">
        <v>558</v>
      </c>
    </row>
    <row r="112" spans="2:14" x14ac:dyDescent="0.2">
      <c r="B112" s="33" t="s">
        <v>78</v>
      </c>
      <c r="C112" s="18" t="s">
        <v>229</v>
      </c>
      <c r="D112" s="21" t="s">
        <v>230</v>
      </c>
      <c r="E112" s="23" t="s">
        <v>558</v>
      </c>
      <c r="F112" s="23" t="s">
        <v>558</v>
      </c>
      <c r="G112" s="23" t="s">
        <v>558</v>
      </c>
      <c r="H112" s="23" t="s">
        <v>558</v>
      </c>
      <c r="I112" s="24" t="s">
        <v>558</v>
      </c>
      <c r="J112" s="23" t="s">
        <v>558</v>
      </c>
      <c r="K112" s="23" t="s">
        <v>558</v>
      </c>
      <c r="L112" s="23" t="s">
        <v>558</v>
      </c>
      <c r="M112" s="23" t="s">
        <v>558</v>
      </c>
      <c r="N112" s="24" t="s">
        <v>558</v>
      </c>
    </row>
    <row r="113" spans="2:14" x14ac:dyDescent="0.2">
      <c r="B113" s="33" t="s">
        <v>78</v>
      </c>
      <c r="C113" s="18" t="s">
        <v>231</v>
      </c>
      <c r="D113" s="21" t="s">
        <v>232</v>
      </c>
      <c r="E113" s="23">
        <v>0.48586118251928023</v>
      </c>
      <c r="F113" s="23">
        <v>0.51413881748071977</v>
      </c>
      <c r="G113" s="23">
        <v>0</v>
      </c>
      <c r="H113" s="23">
        <v>0</v>
      </c>
      <c r="I113" s="24">
        <v>3890</v>
      </c>
      <c r="J113" s="23">
        <v>0.4563106796116505</v>
      </c>
      <c r="K113" s="23">
        <v>0.5436893203883495</v>
      </c>
      <c r="L113" s="23">
        <v>0</v>
      </c>
      <c r="M113" s="23">
        <v>0</v>
      </c>
      <c r="N113" s="24">
        <v>515</v>
      </c>
    </row>
    <row r="114" spans="2:14" x14ac:dyDescent="0.2">
      <c r="B114" s="33" t="s">
        <v>78</v>
      </c>
      <c r="C114" s="18" t="s">
        <v>233</v>
      </c>
      <c r="D114" s="21" t="s">
        <v>234</v>
      </c>
      <c r="E114" s="23">
        <v>0.50636132315521631</v>
      </c>
      <c r="F114" s="23">
        <v>0.49363867684478374</v>
      </c>
      <c r="G114" s="23">
        <v>0</v>
      </c>
      <c r="H114" s="23">
        <v>0</v>
      </c>
      <c r="I114" s="24">
        <v>1965</v>
      </c>
      <c r="J114" s="23">
        <v>0.51351351351351349</v>
      </c>
      <c r="K114" s="23">
        <v>0.48648648648648651</v>
      </c>
      <c r="L114" s="23">
        <v>0</v>
      </c>
      <c r="M114" s="23">
        <v>0</v>
      </c>
      <c r="N114" s="24">
        <v>185</v>
      </c>
    </row>
    <row r="115" spans="2:14" x14ac:dyDescent="0.2">
      <c r="B115" s="33" t="s">
        <v>78</v>
      </c>
      <c r="C115" s="18" t="s">
        <v>235</v>
      </c>
      <c r="D115" s="21" t="s">
        <v>236</v>
      </c>
      <c r="E115" s="23">
        <v>0.49521072796934867</v>
      </c>
      <c r="F115" s="23">
        <v>0.50478927203065138</v>
      </c>
      <c r="G115" s="23">
        <v>0</v>
      </c>
      <c r="H115" s="23">
        <v>0</v>
      </c>
      <c r="I115" s="24">
        <v>5220</v>
      </c>
      <c r="J115" s="23" t="s">
        <v>558</v>
      </c>
      <c r="K115" s="23" t="s">
        <v>558</v>
      </c>
      <c r="L115" s="23" t="s">
        <v>558</v>
      </c>
      <c r="M115" s="23" t="s">
        <v>558</v>
      </c>
      <c r="N115" s="24" t="s">
        <v>558</v>
      </c>
    </row>
    <row r="116" spans="2:14" x14ac:dyDescent="0.2">
      <c r="B116" s="33" t="s">
        <v>101</v>
      </c>
      <c r="C116" s="18" t="s">
        <v>446</v>
      </c>
      <c r="D116" s="21" t="s">
        <v>447</v>
      </c>
      <c r="E116" s="23">
        <v>0.4962518740629685</v>
      </c>
      <c r="F116" s="23">
        <v>0.50224887556221887</v>
      </c>
      <c r="G116" s="23">
        <v>0</v>
      </c>
      <c r="H116" s="23">
        <v>0</v>
      </c>
      <c r="I116" s="24">
        <v>3335</v>
      </c>
      <c r="J116" s="23">
        <v>0.5</v>
      </c>
      <c r="K116" s="23">
        <v>0.5</v>
      </c>
      <c r="L116" s="23">
        <v>0</v>
      </c>
      <c r="M116" s="23">
        <v>0</v>
      </c>
      <c r="N116" s="24">
        <v>140</v>
      </c>
    </row>
    <row r="117" spans="2:14" x14ac:dyDescent="0.2">
      <c r="B117" s="33" t="s">
        <v>101</v>
      </c>
      <c r="C117" s="18" t="s">
        <v>448</v>
      </c>
      <c r="D117" s="21" t="s">
        <v>449</v>
      </c>
      <c r="E117" s="23">
        <v>0.48299319727891155</v>
      </c>
      <c r="F117" s="23">
        <v>0.51700680272108845</v>
      </c>
      <c r="G117" s="23">
        <v>0</v>
      </c>
      <c r="H117" s="23">
        <v>0</v>
      </c>
      <c r="I117" s="24">
        <v>1470</v>
      </c>
      <c r="J117" s="23">
        <v>0.5</v>
      </c>
      <c r="K117" s="23">
        <v>0.5</v>
      </c>
      <c r="L117" s="23">
        <v>0</v>
      </c>
      <c r="M117" s="23">
        <v>0</v>
      </c>
      <c r="N117" s="24">
        <v>80</v>
      </c>
    </row>
    <row r="118" spans="2:14" x14ac:dyDescent="0.2">
      <c r="B118" s="33" t="s">
        <v>101</v>
      </c>
      <c r="C118" s="18" t="s">
        <v>257</v>
      </c>
      <c r="D118" s="21" t="s">
        <v>258</v>
      </c>
      <c r="E118" s="23" t="s">
        <v>558</v>
      </c>
      <c r="F118" s="23" t="s">
        <v>558</v>
      </c>
      <c r="G118" s="23" t="s">
        <v>558</v>
      </c>
      <c r="H118" s="23" t="s">
        <v>558</v>
      </c>
      <c r="I118" s="24" t="s">
        <v>558</v>
      </c>
      <c r="J118" s="23" t="s">
        <v>558</v>
      </c>
      <c r="K118" s="23" t="s">
        <v>558</v>
      </c>
      <c r="L118" s="23" t="s">
        <v>558</v>
      </c>
      <c r="M118" s="23" t="s">
        <v>558</v>
      </c>
      <c r="N118" s="24" t="s">
        <v>558</v>
      </c>
    </row>
    <row r="119" spans="2:14" x14ac:dyDescent="0.2">
      <c r="B119" s="33" t="s">
        <v>101</v>
      </c>
      <c r="C119" s="18" t="s">
        <v>259</v>
      </c>
      <c r="D119" s="21" t="s">
        <v>260</v>
      </c>
      <c r="E119" s="23" t="s">
        <v>558</v>
      </c>
      <c r="F119" s="23" t="s">
        <v>558</v>
      </c>
      <c r="G119" s="23" t="s">
        <v>558</v>
      </c>
      <c r="H119" s="23" t="s">
        <v>558</v>
      </c>
      <c r="I119" s="24" t="s">
        <v>558</v>
      </c>
      <c r="J119" s="23" t="s">
        <v>558</v>
      </c>
      <c r="K119" s="23" t="s">
        <v>558</v>
      </c>
      <c r="L119" s="23" t="s">
        <v>558</v>
      </c>
      <c r="M119" s="23" t="s">
        <v>558</v>
      </c>
      <c r="N119" s="24" t="s">
        <v>558</v>
      </c>
    </row>
    <row r="120" spans="2:14" x14ac:dyDescent="0.2">
      <c r="B120" s="33" t="s">
        <v>101</v>
      </c>
      <c r="C120" s="18" t="s">
        <v>450</v>
      </c>
      <c r="D120" s="21" t="s">
        <v>451</v>
      </c>
      <c r="E120" s="23">
        <v>0.49622641509433962</v>
      </c>
      <c r="F120" s="23">
        <v>0.50188679245283019</v>
      </c>
      <c r="G120" s="23">
        <v>0</v>
      </c>
      <c r="H120" s="23">
        <v>0</v>
      </c>
      <c r="I120" s="24">
        <v>2650</v>
      </c>
      <c r="J120" s="23" t="s">
        <v>558</v>
      </c>
      <c r="K120" s="23" t="s">
        <v>558</v>
      </c>
      <c r="L120" s="23" t="s">
        <v>558</v>
      </c>
      <c r="M120" s="23" t="s">
        <v>558</v>
      </c>
      <c r="N120" s="24" t="s">
        <v>558</v>
      </c>
    </row>
    <row r="121" spans="2:14" x14ac:dyDescent="0.2">
      <c r="B121" s="33" t="s">
        <v>101</v>
      </c>
      <c r="C121" s="18" t="s">
        <v>261</v>
      </c>
      <c r="D121" s="21" t="s">
        <v>262</v>
      </c>
      <c r="E121" s="23">
        <v>0.51885565669700906</v>
      </c>
      <c r="F121" s="23">
        <v>0.4798439531859558</v>
      </c>
      <c r="G121" s="23">
        <v>0</v>
      </c>
      <c r="H121" s="23">
        <v>0</v>
      </c>
      <c r="I121" s="24">
        <v>3845</v>
      </c>
      <c r="J121" s="23" t="s">
        <v>558</v>
      </c>
      <c r="K121" s="23" t="s">
        <v>558</v>
      </c>
      <c r="L121" s="23" t="s">
        <v>558</v>
      </c>
      <c r="M121" s="23" t="s">
        <v>558</v>
      </c>
      <c r="N121" s="24" t="s">
        <v>558</v>
      </c>
    </row>
    <row r="122" spans="2:14" x14ac:dyDescent="0.2">
      <c r="B122" s="33" t="s">
        <v>101</v>
      </c>
      <c r="C122" s="18" t="s">
        <v>452</v>
      </c>
      <c r="D122" s="21" t="s">
        <v>453</v>
      </c>
      <c r="E122" s="23">
        <v>0.51923076923076927</v>
      </c>
      <c r="F122" s="23">
        <v>0.47756410256410259</v>
      </c>
      <c r="G122" s="23">
        <v>0</v>
      </c>
      <c r="H122" s="23">
        <v>0</v>
      </c>
      <c r="I122" s="24">
        <v>1560</v>
      </c>
      <c r="J122" s="23">
        <v>0.5714285714285714</v>
      </c>
      <c r="K122" s="23">
        <v>0.42857142857142855</v>
      </c>
      <c r="L122" s="23">
        <v>0</v>
      </c>
      <c r="M122" s="23">
        <v>0</v>
      </c>
      <c r="N122" s="24">
        <v>35</v>
      </c>
    </row>
    <row r="123" spans="2:14" x14ac:dyDescent="0.2">
      <c r="B123" s="33" t="s">
        <v>101</v>
      </c>
      <c r="C123" s="18" t="s">
        <v>454</v>
      </c>
      <c r="D123" s="21" t="s">
        <v>455</v>
      </c>
      <c r="E123" s="23">
        <v>0.49663677130044842</v>
      </c>
      <c r="F123" s="23">
        <v>0.50224215246636772</v>
      </c>
      <c r="G123" s="23">
        <v>0</v>
      </c>
      <c r="H123" s="23">
        <v>1.1210762331838565E-3</v>
      </c>
      <c r="I123" s="24">
        <v>4460</v>
      </c>
      <c r="J123" s="23" t="s">
        <v>558</v>
      </c>
      <c r="K123" s="23" t="s">
        <v>558</v>
      </c>
      <c r="L123" s="23" t="s">
        <v>558</v>
      </c>
      <c r="M123" s="23" t="s">
        <v>558</v>
      </c>
      <c r="N123" s="24" t="s">
        <v>558</v>
      </c>
    </row>
    <row r="124" spans="2:14" x14ac:dyDescent="0.2">
      <c r="B124" s="33" t="s">
        <v>101</v>
      </c>
      <c r="C124" s="18" t="s">
        <v>456</v>
      </c>
      <c r="D124" s="21" t="s">
        <v>457</v>
      </c>
      <c r="E124" s="23">
        <v>0.46551724137931033</v>
      </c>
      <c r="F124" s="23">
        <v>0.53017241379310343</v>
      </c>
      <c r="G124" s="23">
        <v>0</v>
      </c>
      <c r="H124" s="23">
        <v>0</v>
      </c>
      <c r="I124" s="24">
        <v>1160</v>
      </c>
      <c r="J124" s="23">
        <v>0.46666666666666667</v>
      </c>
      <c r="K124" s="23">
        <v>0.53333333333333333</v>
      </c>
      <c r="L124" s="23">
        <v>0</v>
      </c>
      <c r="M124" s="23">
        <v>0</v>
      </c>
      <c r="N124" s="24">
        <v>75</v>
      </c>
    </row>
    <row r="125" spans="2:14" x14ac:dyDescent="0.2">
      <c r="B125" s="33" t="s">
        <v>101</v>
      </c>
      <c r="C125" s="18" t="s">
        <v>267</v>
      </c>
      <c r="D125" s="21" t="s">
        <v>268</v>
      </c>
      <c r="E125" s="23" t="s">
        <v>558</v>
      </c>
      <c r="F125" s="23" t="s">
        <v>558</v>
      </c>
      <c r="G125" s="23" t="s">
        <v>558</v>
      </c>
      <c r="H125" s="23" t="s">
        <v>558</v>
      </c>
      <c r="I125" s="24" t="s">
        <v>558</v>
      </c>
      <c r="J125" s="23" t="s">
        <v>558</v>
      </c>
      <c r="K125" s="23" t="s">
        <v>558</v>
      </c>
      <c r="L125" s="23" t="s">
        <v>558</v>
      </c>
      <c r="M125" s="23" t="s">
        <v>558</v>
      </c>
      <c r="N125" s="24" t="s">
        <v>558</v>
      </c>
    </row>
    <row r="126" spans="2:14" x14ac:dyDescent="0.2">
      <c r="B126" s="33" t="s">
        <v>101</v>
      </c>
      <c r="C126" s="18" t="s">
        <v>458</v>
      </c>
      <c r="D126" s="21" t="s">
        <v>459</v>
      </c>
      <c r="E126" s="23" t="s">
        <v>558</v>
      </c>
      <c r="F126" s="23" t="s">
        <v>558</v>
      </c>
      <c r="G126" s="23" t="s">
        <v>558</v>
      </c>
      <c r="H126" s="23" t="s">
        <v>558</v>
      </c>
      <c r="I126" s="24" t="s">
        <v>558</v>
      </c>
      <c r="J126" s="23" t="s">
        <v>558</v>
      </c>
      <c r="K126" s="23" t="s">
        <v>558</v>
      </c>
      <c r="L126" s="23" t="s">
        <v>558</v>
      </c>
      <c r="M126" s="23" t="s">
        <v>558</v>
      </c>
      <c r="N126" s="24" t="s">
        <v>558</v>
      </c>
    </row>
    <row r="127" spans="2:14" x14ac:dyDescent="0.2">
      <c r="B127" s="33" t="s">
        <v>101</v>
      </c>
      <c r="C127" s="18" t="s">
        <v>269</v>
      </c>
      <c r="D127" s="21" t="s">
        <v>270</v>
      </c>
      <c r="E127" s="23">
        <v>0.48827726809378186</v>
      </c>
      <c r="F127" s="23">
        <v>0.5117227319062182</v>
      </c>
      <c r="G127" s="23">
        <v>0</v>
      </c>
      <c r="H127" s="23">
        <v>0</v>
      </c>
      <c r="I127" s="24">
        <v>4905</v>
      </c>
      <c r="J127" s="23">
        <v>0.56944444444444442</v>
      </c>
      <c r="K127" s="23">
        <v>0.43055555555555558</v>
      </c>
      <c r="L127" s="23">
        <v>0</v>
      </c>
      <c r="M127" s="23">
        <v>0</v>
      </c>
      <c r="N127" s="24">
        <v>360</v>
      </c>
    </row>
    <row r="128" spans="2:14" x14ac:dyDescent="0.2">
      <c r="B128" s="33" t="s">
        <v>101</v>
      </c>
      <c r="C128" s="18" t="s">
        <v>271</v>
      </c>
      <c r="D128" s="21" t="s">
        <v>272</v>
      </c>
      <c r="E128" s="23">
        <v>0.47869674185463656</v>
      </c>
      <c r="F128" s="23">
        <v>0.52130325814536338</v>
      </c>
      <c r="G128" s="23">
        <v>0</v>
      </c>
      <c r="H128" s="23">
        <v>0</v>
      </c>
      <c r="I128" s="24">
        <v>1995</v>
      </c>
      <c r="J128" s="23">
        <v>0.46666666666666667</v>
      </c>
      <c r="K128" s="23">
        <v>0.53333333333333333</v>
      </c>
      <c r="L128" s="23">
        <v>0</v>
      </c>
      <c r="M128" s="23">
        <v>0</v>
      </c>
      <c r="N128" s="24">
        <v>150</v>
      </c>
    </row>
    <row r="129" spans="2:14" x14ac:dyDescent="0.2">
      <c r="B129" s="33" t="s">
        <v>101</v>
      </c>
      <c r="C129" s="18" t="s">
        <v>273</v>
      </c>
      <c r="D129" s="21" t="s">
        <v>274</v>
      </c>
      <c r="E129" s="23">
        <v>0.44667318982387477</v>
      </c>
      <c r="F129" s="23">
        <v>0.55332681017612528</v>
      </c>
      <c r="G129" s="23">
        <v>0</v>
      </c>
      <c r="H129" s="23">
        <v>0</v>
      </c>
      <c r="I129" s="24">
        <v>10220</v>
      </c>
      <c r="J129" s="23" t="s">
        <v>558</v>
      </c>
      <c r="K129" s="23" t="s">
        <v>558</v>
      </c>
      <c r="L129" s="23" t="s">
        <v>558</v>
      </c>
      <c r="M129" s="23" t="s">
        <v>558</v>
      </c>
      <c r="N129" s="24" t="s">
        <v>558</v>
      </c>
    </row>
    <row r="130" spans="2:14" x14ac:dyDescent="0.2">
      <c r="B130" s="33" t="s">
        <v>101</v>
      </c>
      <c r="C130" s="18" t="s">
        <v>275</v>
      </c>
      <c r="D130" s="21" t="s">
        <v>276</v>
      </c>
      <c r="E130" s="23">
        <v>0.4820359281437126</v>
      </c>
      <c r="F130" s="23">
        <v>0.51796407185628746</v>
      </c>
      <c r="G130" s="23">
        <v>0</v>
      </c>
      <c r="H130" s="23">
        <v>0</v>
      </c>
      <c r="I130" s="24">
        <v>3340</v>
      </c>
      <c r="J130" s="23" t="s">
        <v>558</v>
      </c>
      <c r="K130" s="23" t="s">
        <v>558</v>
      </c>
      <c r="L130" s="23" t="s">
        <v>558</v>
      </c>
      <c r="M130" s="23" t="s">
        <v>558</v>
      </c>
      <c r="N130" s="24" t="s">
        <v>558</v>
      </c>
    </row>
    <row r="131" spans="2:14" x14ac:dyDescent="0.2">
      <c r="B131" s="33" t="s">
        <v>101</v>
      </c>
      <c r="C131" s="18" t="s">
        <v>277</v>
      </c>
      <c r="D131" s="21" t="s">
        <v>278</v>
      </c>
      <c r="E131" s="23">
        <v>0.45877659574468083</v>
      </c>
      <c r="F131" s="23">
        <v>0.54122340425531912</v>
      </c>
      <c r="G131" s="23">
        <v>0</v>
      </c>
      <c r="H131" s="23">
        <v>0</v>
      </c>
      <c r="I131" s="24">
        <v>11280</v>
      </c>
      <c r="J131" s="23">
        <v>0.44915254237288138</v>
      </c>
      <c r="K131" s="23">
        <v>0.55084745762711862</v>
      </c>
      <c r="L131" s="23">
        <v>0</v>
      </c>
      <c r="M131" s="23">
        <v>0</v>
      </c>
      <c r="N131" s="24">
        <v>1180</v>
      </c>
    </row>
    <row r="132" spans="2:14" x14ac:dyDescent="0.2">
      <c r="B132" s="33" t="s">
        <v>101</v>
      </c>
      <c r="C132" s="18" t="s">
        <v>460</v>
      </c>
      <c r="D132" s="21" t="s">
        <v>461</v>
      </c>
      <c r="E132" s="23" t="s">
        <v>558</v>
      </c>
      <c r="F132" s="23" t="s">
        <v>558</v>
      </c>
      <c r="G132" s="23" t="s">
        <v>558</v>
      </c>
      <c r="H132" s="23" t="s">
        <v>558</v>
      </c>
      <c r="I132" s="24" t="s">
        <v>558</v>
      </c>
      <c r="J132" s="23" t="s">
        <v>558</v>
      </c>
      <c r="K132" s="23" t="s">
        <v>558</v>
      </c>
      <c r="L132" s="23" t="s">
        <v>558</v>
      </c>
      <c r="M132" s="23" t="s">
        <v>558</v>
      </c>
      <c r="N132" s="24" t="s">
        <v>558</v>
      </c>
    </row>
    <row r="133" spans="2:14" x14ac:dyDescent="0.2">
      <c r="B133" s="33" t="s">
        <v>101</v>
      </c>
      <c r="C133" s="18" t="s">
        <v>283</v>
      </c>
      <c r="D133" s="21" t="s">
        <v>284</v>
      </c>
      <c r="E133" s="23">
        <v>0.47073791348600508</v>
      </c>
      <c r="F133" s="23">
        <v>0.53011026293469043</v>
      </c>
      <c r="G133" s="23">
        <v>0</v>
      </c>
      <c r="H133" s="23">
        <v>0</v>
      </c>
      <c r="I133" s="24">
        <v>5895</v>
      </c>
      <c r="J133" s="23" t="s">
        <v>558</v>
      </c>
      <c r="K133" s="23" t="s">
        <v>558</v>
      </c>
      <c r="L133" s="23" t="s">
        <v>558</v>
      </c>
      <c r="M133" s="23" t="s">
        <v>558</v>
      </c>
      <c r="N133" s="24" t="s">
        <v>558</v>
      </c>
    </row>
    <row r="134" spans="2:14" x14ac:dyDescent="0.2">
      <c r="B134" s="33" t="s">
        <v>101</v>
      </c>
      <c r="C134" s="18" t="s">
        <v>285</v>
      </c>
      <c r="D134" s="21" t="s">
        <v>286</v>
      </c>
      <c r="E134" s="23">
        <v>0.47632920611798979</v>
      </c>
      <c r="F134" s="23">
        <v>0.52367079388201021</v>
      </c>
      <c r="G134" s="23">
        <v>0</v>
      </c>
      <c r="H134" s="23">
        <v>0</v>
      </c>
      <c r="I134" s="24">
        <v>6865</v>
      </c>
      <c r="J134" s="23">
        <v>0.46875</v>
      </c>
      <c r="K134" s="23">
        <v>0.53125</v>
      </c>
      <c r="L134" s="23">
        <v>0</v>
      </c>
      <c r="M134" s="23">
        <v>0</v>
      </c>
      <c r="N134" s="24">
        <v>160</v>
      </c>
    </row>
    <row r="135" spans="2:14" x14ac:dyDescent="0.2">
      <c r="B135" s="33" t="s">
        <v>101</v>
      </c>
      <c r="C135" s="18" t="s">
        <v>462</v>
      </c>
      <c r="D135" s="21" t="s">
        <v>463</v>
      </c>
      <c r="E135" s="23" t="s">
        <v>558</v>
      </c>
      <c r="F135" s="23" t="s">
        <v>558</v>
      </c>
      <c r="G135" s="23" t="s">
        <v>558</v>
      </c>
      <c r="H135" s="23" t="s">
        <v>558</v>
      </c>
      <c r="I135" s="24" t="s">
        <v>558</v>
      </c>
      <c r="J135" s="23" t="s">
        <v>558</v>
      </c>
      <c r="K135" s="23" t="s">
        <v>558</v>
      </c>
      <c r="L135" s="23" t="s">
        <v>558</v>
      </c>
      <c r="M135" s="23" t="s">
        <v>558</v>
      </c>
      <c r="N135" s="24" t="s">
        <v>558</v>
      </c>
    </row>
    <row r="136" spans="2:14" x14ac:dyDescent="0.2">
      <c r="B136" s="33" t="s">
        <v>101</v>
      </c>
      <c r="C136" s="18" t="s">
        <v>287</v>
      </c>
      <c r="D136" s="21" t="s">
        <v>288</v>
      </c>
      <c r="E136" s="23">
        <v>0.44896030245746693</v>
      </c>
      <c r="F136" s="23">
        <v>0.55009451795841213</v>
      </c>
      <c r="G136" s="23">
        <v>0</v>
      </c>
      <c r="H136" s="23">
        <v>0</v>
      </c>
      <c r="I136" s="24">
        <v>5290</v>
      </c>
      <c r="J136" s="23">
        <v>0.44736842105263158</v>
      </c>
      <c r="K136" s="23">
        <v>0.55263157894736847</v>
      </c>
      <c r="L136" s="23">
        <v>0</v>
      </c>
      <c r="M136" s="23">
        <v>0</v>
      </c>
      <c r="N136" s="24">
        <v>380</v>
      </c>
    </row>
    <row r="137" spans="2:14" x14ac:dyDescent="0.2">
      <c r="B137" s="33" t="s">
        <v>101</v>
      </c>
      <c r="C137" s="18" t="s">
        <v>291</v>
      </c>
      <c r="D137" s="21" t="s">
        <v>292</v>
      </c>
      <c r="E137" s="23" t="s">
        <v>558</v>
      </c>
      <c r="F137" s="23" t="s">
        <v>558</v>
      </c>
      <c r="G137" s="23" t="s">
        <v>558</v>
      </c>
      <c r="H137" s="23" t="s">
        <v>558</v>
      </c>
      <c r="I137" s="24" t="s">
        <v>558</v>
      </c>
      <c r="J137" s="23" t="s">
        <v>558</v>
      </c>
      <c r="K137" s="23" t="s">
        <v>558</v>
      </c>
      <c r="L137" s="23" t="s">
        <v>558</v>
      </c>
      <c r="M137" s="23" t="s">
        <v>558</v>
      </c>
      <c r="N137" s="24" t="s">
        <v>558</v>
      </c>
    </row>
    <row r="138" spans="2:14" x14ac:dyDescent="0.2">
      <c r="B138" s="33" t="s">
        <v>101</v>
      </c>
      <c r="C138" s="18" t="s">
        <v>464</v>
      </c>
      <c r="D138" s="21" t="s">
        <v>465</v>
      </c>
      <c r="E138" s="23" t="s">
        <v>558</v>
      </c>
      <c r="F138" s="23" t="s">
        <v>558</v>
      </c>
      <c r="G138" s="23" t="s">
        <v>558</v>
      </c>
      <c r="H138" s="23" t="s">
        <v>558</v>
      </c>
      <c r="I138" s="24" t="s">
        <v>558</v>
      </c>
      <c r="J138" s="23" t="s">
        <v>558</v>
      </c>
      <c r="K138" s="23" t="s">
        <v>558</v>
      </c>
      <c r="L138" s="23" t="s">
        <v>558</v>
      </c>
      <c r="M138" s="23" t="s">
        <v>558</v>
      </c>
      <c r="N138" s="24" t="s">
        <v>558</v>
      </c>
    </row>
    <row r="139" spans="2:14" x14ac:dyDescent="0.2">
      <c r="B139" s="33" t="s">
        <v>110</v>
      </c>
      <c r="C139" s="18" t="s">
        <v>295</v>
      </c>
      <c r="D139" s="21" t="s">
        <v>296</v>
      </c>
      <c r="E139" s="23">
        <v>0.46088689586447434</v>
      </c>
      <c r="F139" s="23">
        <v>0.53911310413552571</v>
      </c>
      <c r="G139" s="23">
        <v>0</v>
      </c>
      <c r="H139" s="23">
        <v>0</v>
      </c>
      <c r="I139" s="24">
        <v>10035</v>
      </c>
      <c r="J139" s="23">
        <v>0.5</v>
      </c>
      <c r="K139" s="23">
        <v>0.5</v>
      </c>
      <c r="L139" s="23">
        <v>0</v>
      </c>
      <c r="M139" s="23">
        <v>0</v>
      </c>
      <c r="N139" s="24">
        <v>10</v>
      </c>
    </row>
    <row r="140" spans="2:14" x14ac:dyDescent="0.2">
      <c r="B140" s="33" t="s">
        <v>110</v>
      </c>
      <c r="C140" s="18" t="s">
        <v>466</v>
      </c>
      <c r="D140" s="21" t="s">
        <v>467</v>
      </c>
      <c r="E140" s="23" t="s">
        <v>558</v>
      </c>
      <c r="F140" s="23" t="s">
        <v>558</v>
      </c>
      <c r="G140" s="23" t="s">
        <v>558</v>
      </c>
      <c r="H140" s="23" t="s">
        <v>558</v>
      </c>
      <c r="I140" s="24" t="s">
        <v>558</v>
      </c>
      <c r="J140" s="23" t="s">
        <v>558</v>
      </c>
      <c r="K140" s="23" t="s">
        <v>558</v>
      </c>
      <c r="L140" s="23" t="s">
        <v>558</v>
      </c>
      <c r="M140" s="23" t="s">
        <v>558</v>
      </c>
      <c r="N140" s="24" t="s">
        <v>558</v>
      </c>
    </row>
    <row r="141" spans="2:14" x14ac:dyDescent="0.2">
      <c r="B141" s="33" t="s">
        <v>110</v>
      </c>
      <c r="C141" s="18" t="s">
        <v>468</v>
      </c>
      <c r="D141" s="21" t="s">
        <v>469</v>
      </c>
      <c r="E141" s="23" t="s">
        <v>558</v>
      </c>
      <c r="F141" s="23" t="s">
        <v>558</v>
      </c>
      <c r="G141" s="23" t="s">
        <v>558</v>
      </c>
      <c r="H141" s="23" t="s">
        <v>558</v>
      </c>
      <c r="I141" s="24" t="s">
        <v>558</v>
      </c>
      <c r="J141" s="23" t="s">
        <v>558</v>
      </c>
      <c r="K141" s="23" t="s">
        <v>558</v>
      </c>
      <c r="L141" s="23" t="s">
        <v>558</v>
      </c>
      <c r="M141" s="23" t="s">
        <v>558</v>
      </c>
      <c r="N141" s="24" t="s">
        <v>558</v>
      </c>
    </row>
    <row r="142" spans="2:14" x14ac:dyDescent="0.2">
      <c r="B142" s="33" t="s">
        <v>110</v>
      </c>
      <c r="C142" s="18" t="s">
        <v>299</v>
      </c>
      <c r="D142" s="21" t="s">
        <v>300</v>
      </c>
      <c r="E142" s="23">
        <v>0.50517598343685299</v>
      </c>
      <c r="F142" s="23">
        <v>0.49482401656314701</v>
      </c>
      <c r="G142" s="23">
        <v>0</v>
      </c>
      <c r="H142" s="23">
        <v>0</v>
      </c>
      <c r="I142" s="24">
        <v>2415</v>
      </c>
      <c r="J142" s="23">
        <v>0.33333333333333331</v>
      </c>
      <c r="K142" s="23">
        <v>0.66666666666666663</v>
      </c>
      <c r="L142" s="23">
        <v>0</v>
      </c>
      <c r="M142" s="23">
        <v>0</v>
      </c>
      <c r="N142" s="24">
        <v>90</v>
      </c>
    </row>
    <row r="143" spans="2:14" x14ac:dyDescent="0.2">
      <c r="B143" s="33" t="s">
        <v>110</v>
      </c>
      <c r="C143" s="18" t="s">
        <v>303</v>
      </c>
      <c r="D143" s="21" t="s">
        <v>304</v>
      </c>
      <c r="E143" s="23">
        <v>0.43678815489749429</v>
      </c>
      <c r="F143" s="23">
        <v>0.47494305239179957</v>
      </c>
      <c r="G143" s="23">
        <v>0</v>
      </c>
      <c r="H143" s="23">
        <v>8.8268792710706145E-2</v>
      </c>
      <c r="I143" s="24">
        <v>8780</v>
      </c>
      <c r="J143" s="23">
        <v>0.46236559139784944</v>
      </c>
      <c r="K143" s="23">
        <v>0.46236559139784944</v>
      </c>
      <c r="L143" s="23">
        <v>0</v>
      </c>
      <c r="M143" s="23">
        <v>7.5268817204301078E-2</v>
      </c>
      <c r="N143" s="24">
        <v>465</v>
      </c>
    </row>
    <row r="144" spans="2:14" x14ac:dyDescent="0.2">
      <c r="B144" s="33" t="s">
        <v>110</v>
      </c>
      <c r="C144" s="18" t="s">
        <v>305</v>
      </c>
      <c r="D144" s="21" t="s">
        <v>306</v>
      </c>
      <c r="E144" s="23">
        <v>0.44580419580419578</v>
      </c>
      <c r="F144" s="23">
        <v>0.55419580419580416</v>
      </c>
      <c r="G144" s="23">
        <v>0</v>
      </c>
      <c r="H144" s="23">
        <v>0</v>
      </c>
      <c r="I144" s="24">
        <v>2860</v>
      </c>
      <c r="J144" s="23">
        <v>0.43835616438356162</v>
      </c>
      <c r="K144" s="23">
        <v>0.56164383561643838</v>
      </c>
      <c r="L144" s="23">
        <v>0</v>
      </c>
      <c r="M144" s="23">
        <v>0</v>
      </c>
      <c r="N144" s="24">
        <v>365</v>
      </c>
    </row>
    <row r="145" spans="2:14" x14ac:dyDescent="0.2">
      <c r="B145" s="33" t="s">
        <v>110</v>
      </c>
      <c r="C145" s="18" t="s">
        <v>307</v>
      </c>
      <c r="D145" s="21" t="s">
        <v>308</v>
      </c>
      <c r="E145" s="23" t="s">
        <v>558</v>
      </c>
      <c r="F145" s="23" t="s">
        <v>558</v>
      </c>
      <c r="G145" s="23" t="s">
        <v>558</v>
      </c>
      <c r="H145" s="23" t="s">
        <v>558</v>
      </c>
      <c r="I145" s="24" t="s">
        <v>558</v>
      </c>
      <c r="J145" s="23" t="s">
        <v>558</v>
      </c>
      <c r="K145" s="23" t="s">
        <v>558</v>
      </c>
      <c r="L145" s="23" t="s">
        <v>558</v>
      </c>
      <c r="M145" s="23" t="s">
        <v>558</v>
      </c>
      <c r="N145" s="24" t="s">
        <v>558</v>
      </c>
    </row>
    <row r="146" spans="2:14" x14ac:dyDescent="0.2">
      <c r="B146" s="33" t="s">
        <v>110</v>
      </c>
      <c r="C146" s="18" t="s">
        <v>311</v>
      </c>
      <c r="D146" s="21" t="s">
        <v>312</v>
      </c>
      <c r="E146" s="23">
        <v>0.48343443770415306</v>
      </c>
      <c r="F146" s="23">
        <v>0.51563229118058795</v>
      </c>
      <c r="G146" s="23">
        <v>4.6663555762949138E-4</v>
      </c>
      <c r="H146" s="23">
        <v>0</v>
      </c>
      <c r="I146" s="24">
        <v>10715</v>
      </c>
      <c r="J146" s="23" t="s">
        <v>558</v>
      </c>
      <c r="K146" s="23" t="s">
        <v>558</v>
      </c>
      <c r="L146" s="23" t="s">
        <v>558</v>
      </c>
      <c r="M146" s="23" t="s">
        <v>558</v>
      </c>
      <c r="N146" s="24" t="s">
        <v>558</v>
      </c>
    </row>
    <row r="147" spans="2:14" x14ac:dyDescent="0.2">
      <c r="B147" s="33" t="s">
        <v>110</v>
      </c>
      <c r="C147" s="18" t="s">
        <v>313</v>
      </c>
      <c r="D147" s="21" t="s">
        <v>314</v>
      </c>
      <c r="E147" s="23" t="s">
        <v>558</v>
      </c>
      <c r="F147" s="23" t="s">
        <v>558</v>
      </c>
      <c r="G147" s="23" t="s">
        <v>558</v>
      </c>
      <c r="H147" s="23" t="s">
        <v>558</v>
      </c>
      <c r="I147" s="24" t="s">
        <v>558</v>
      </c>
      <c r="J147" s="23" t="s">
        <v>558</v>
      </c>
      <c r="K147" s="23" t="s">
        <v>558</v>
      </c>
      <c r="L147" s="23" t="s">
        <v>558</v>
      </c>
      <c r="M147" s="23" t="s">
        <v>558</v>
      </c>
      <c r="N147" s="24" t="s">
        <v>558</v>
      </c>
    </row>
    <row r="148" spans="2:14" x14ac:dyDescent="0.2">
      <c r="B148" s="33" t="s">
        <v>110</v>
      </c>
      <c r="C148" s="18" t="s">
        <v>470</v>
      </c>
      <c r="D148" s="21" t="s">
        <v>471</v>
      </c>
      <c r="E148" s="23">
        <v>0.4492223238792315</v>
      </c>
      <c r="F148" s="23">
        <v>0.55077767612076856</v>
      </c>
      <c r="G148" s="23">
        <v>0</v>
      </c>
      <c r="H148" s="23">
        <v>0</v>
      </c>
      <c r="I148" s="24">
        <v>5465</v>
      </c>
      <c r="J148" s="23">
        <v>0.5</v>
      </c>
      <c r="K148" s="23">
        <v>0.5</v>
      </c>
      <c r="L148" s="23">
        <v>0</v>
      </c>
      <c r="M148" s="23">
        <v>0</v>
      </c>
      <c r="N148" s="24">
        <v>510</v>
      </c>
    </row>
    <row r="149" spans="2:14" x14ac:dyDescent="0.2">
      <c r="B149" s="33" t="s">
        <v>110</v>
      </c>
      <c r="C149" s="18" t="s">
        <v>315</v>
      </c>
      <c r="D149" s="21" t="s">
        <v>316</v>
      </c>
      <c r="E149" s="23" t="s">
        <v>558</v>
      </c>
      <c r="F149" s="23" t="s">
        <v>558</v>
      </c>
      <c r="G149" s="23" t="s">
        <v>558</v>
      </c>
      <c r="H149" s="23" t="s">
        <v>558</v>
      </c>
      <c r="I149" s="24" t="s">
        <v>558</v>
      </c>
      <c r="J149" s="23" t="s">
        <v>558</v>
      </c>
      <c r="K149" s="23" t="s">
        <v>558</v>
      </c>
      <c r="L149" s="23" t="s">
        <v>558</v>
      </c>
      <c r="M149" s="23" t="s">
        <v>558</v>
      </c>
      <c r="N149" s="24" t="s">
        <v>558</v>
      </c>
    </row>
    <row r="150" spans="2:14" x14ac:dyDescent="0.2">
      <c r="B150" s="33" t="s">
        <v>110</v>
      </c>
      <c r="C150" s="18" t="s">
        <v>472</v>
      </c>
      <c r="D150" s="21" t="s">
        <v>473</v>
      </c>
      <c r="E150" s="23">
        <v>0.45098039215686275</v>
      </c>
      <c r="F150" s="23">
        <v>0.5490196078431373</v>
      </c>
      <c r="G150" s="23">
        <v>0</v>
      </c>
      <c r="H150" s="23">
        <v>0</v>
      </c>
      <c r="I150" s="24">
        <v>1785</v>
      </c>
      <c r="J150" s="23" t="s">
        <v>603</v>
      </c>
      <c r="K150" s="23" t="s">
        <v>603</v>
      </c>
      <c r="L150" s="23" t="s">
        <v>603</v>
      </c>
      <c r="M150" s="23" t="s">
        <v>603</v>
      </c>
      <c r="N150" s="24" t="s">
        <v>603</v>
      </c>
    </row>
    <row r="151" spans="2:14" x14ac:dyDescent="0.2">
      <c r="B151" s="33" t="s">
        <v>110</v>
      </c>
      <c r="C151" s="18" t="s">
        <v>317</v>
      </c>
      <c r="D151" s="21" t="s">
        <v>318</v>
      </c>
      <c r="E151" s="23" t="s">
        <v>558</v>
      </c>
      <c r="F151" s="23" t="s">
        <v>558</v>
      </c>
      <c r="G151" s="23" t="s">
        <v>558</v>
      </c>
      <c r="H151" s="23" t="s">
        <v>558</v>
      </c>
      <c r="I151" s="24" t="s">
        <v>558</v>
      </c>
      <c r="J151" s="23" t="s">
        <v>558</v>
      </c>
      <c r="K151" s="23" t="s">
        <v>558</v>
      </c>
      <c r="L151" s="23" t="s">
        <v>558</v>
      </c>
      <c r="M151" s="23" t="s">
        <v>558</v>
      </c>
      <c r="N151" s="24" t="s">
        <v>558</v>
      </c>
    </row>
    <row r="152" spans="2:14" x14ac:dyDescent="0.2">
      <c r="B152" s="33" t="s">
        <v>110</v>
      </c>
      <c r="C152" s="18" t="s">
        <v>474</v>
      </c>
      <c r="D152" s="21" t="s">
        <v>475</v>
      </c>
      <c r="E152" s="23" t="s">
        <v>558</v>
      </c>
      <c r="F152" s="23" t="s">
        <v>558</v>
      </c>
      <c r="G152" s="23" t="s">
        <v>558</v>
      </c>
      <c r="H152" s="23" t="s">
        <v>558</v>
      </c>
      <c r="I152" s="24" t="s">
        <v>558</v>
      </c>
      <c r="J152" s="23" t="s">
        <v>558</v>
      </c>
      <c r="K152" s="23" t="s">
        <v>558</v>
      </c>
      <c r="L152" s="23" t="s">
        <v>558</v>
      </c>
      <c r="M152" s="23" t="s">
        <v>558</v>
      </c>
      <c r="N152" s="24" t="s">
        <v>558</v>
      </c>
    </row>
    <row r="153" spans="2:14" x14ac:dyDescent="0.2">
      <c r="B153" s="33" t="s">
        <v>110</v>
      </c>
      <c r="C153" s="18" t="s">
        <v>319</v>
      </c>
      <c r="D153" s="21" t="s">
        <v>320</v>
      </c>
      <c r="E153" s="23">
        <v>0.46728971962616822</v>
      </c>
      <c r="F153" s="23">
        <v>0.53271028037383172</v>
      </c>
      <c r="G153" s="23">
        <v>0</v>
      </c>
      <c r="H153" s="23">
        <v>0</v>
      </c>
      <c r="I153" s="24">
        <v>1070</v>
      </c>
      <c r="J153" s="23">
        <v>0.39130434782608697</v>
      </c>
      <c r="K153" s="23">
        <v>0.60869565217391308</v>
      </c>
      <c r="L153" s="23">
        <v>0</v>
      </c>
      <c r="M153" s="23">
        <v>0</v>
      </c>
      <c r="N153" s="24">
        <v>115</v>
      </c>
    </row>
    <row r="154" spans="2:14" x14ac:dyDescent="0.2">
      <c r="B154" s="33" t="s">
        <v>110</v>
      </c>
      <c r="C154" s="18" t="s">
        <v>321</v>
      </c>
      <c r="D154" s="21" t="s">
        <v>322</v>
      </c>
      <c r="E154" s="23">
        <v>0.43967280163599182</v>
      </c>
      <c r="F154" s="23">
        <v>0.56032719836400813</v>
      </c>
      <c r="G154" s="23">
        <v>0</v>
      </c>
      <c r="H154" s="23">
        <v>0</v>
      </c>
      <c r="I154" s="24">
        <v>2445</v>
      </c>
      <c r="J154" s="23">
        <v>0.3</v>
      </c>
      <c r="K154" s="23">
        <v>0.7</v>
      </c>
      <c r="L154" s="23">
        <v>0</v>
      </c>
      <c r="M154" s="23">
        <v>0</v>
      </c>
      <c r="N154" s="24">
        <v>50</v>
      </c>
    </row>
    <row r="155" spans="2:14" x14ac:dyDescent="0.2">
      <c r="B155" s="33" t="s">
        <v>110</v>
      </c>
      <c r="C155" s="18" t="s">
        <v>323</v>
      </c>
      <c r="D155" s="21" t="s">
        <v>324</v>
      </c>
      <c r="E155" s="23">
        <v>0.5124282982791587</v>
      </c>
      <c r="F155" s="23">
        <v>0.4875717017208413</v>
      </c>
      <c r="G155" s="23">
        <v>0</v>
      </c>
      <c r="H155" s="23">
        <v>0</v>
      </c>
      <c r="I155" s="24">
        <v>2615</v>
      </c>
      <c r="J155" s="23">
        <v>0.5357142857142857</v>
      </c>
      <c r="K155" s="23">
        <v>0.42857142857142855</v>
      </c>
      <c r="L155" s="23">
        <v>0</v>
      </c>
      <c r="M155" s="23">
        <v>0</v>
      </c>
      <c r="N155" s="24">
        <v>140</v>
      </c>
    </row>
    <row r="156" spans="2:14" x14ac:dyDescent="0.2">
      <c r="B156" s="33" t="s">
        <v>110</v>
      </c>
      <c r="C156" s="18" t="s">
        <v>325</v>
      </c>
      <c r="D156" s="21" t="s">
        <v>326</v>
      </c>
      <c r="E156" s="23">
        <v>0.47532894736842107</v>
      </c>
      <c r="F156" s="23">
        <v>0.52467105263157898</v>
      </c>
      <c r="G156" s="23">
        <v>0</v>
      </c>
      <c r="H156" s="23">
        <v>0</v>
      </c>
      <c r="I156" s="24">
        <v>3040</v>
      </c>
      <c r="J156" s="23">
        <v>0.46153846153846156</v>
      </c>
      <c r="K156" s="23">
        <v>0.55128205128205132</v>
      </c>
      <c r="L156" s="23">
        <v>0</v>
      </c>
      <c r="M156" s="23">
        <v>0</v>
      </c>
      <c r="N156" s="24">
        <v>390</v>
      </c>
    </row>
    <row r="157" spans="2:14" x14ac:dyDescent="0.2">
      <c r="B157" s="33" t="s">
        <v>110</v>
      </c>
      <c r="C157" s="18" t="s">
        <v>327</v>
      </c>
      <c r="D157" s="21" t="s">
        <v>328</v>
      </c>
      <c r="E157" s="23" t="s">
        <v>558</v>
      </c>
      <c r="F157" s="23" t="s">
        <v>558</v>
      </c>
      <c r="G157" s="23" t="s">
        <v>558</v>
      </c>
      <c r="H157" s="23" t="s">
        <v>558</v>
      </c>
      <c r="I157" s="24" t="s">
        <v>558</v>
      </c>
      <c r="J157" s="23" t="s">
        <v>558</v>
      </c>
      <c r="K157" s="23" t="s">
        <v>558</v>
      </c>
      <c r="L157" s="23" t="s">
        <v>558</v>
      </c>
      <c r="M157" s="23" t="s">
        <v>558</v>
      </c>
      <c r="N157" s="24" t="s">
        <v>558</v>
      </c>
    </row>
    <row r="158" spans="2:14" x14ac:dyDescent="0.2">
      <c r="B158" s="33" t="s">
        <v>110</v>
      </c>
      <c r="C158" s="18" t="s">
        <v>329</v>
      </c>
      <c r="D158" s="21" t="s">
        <v>330</v>
      </c>
      <c r="E158" s="23">
        <v>0.48689516129032256</v>
      </c>
      <c r="F158" s="23">
        <v>0.51209677419354838</v>
      </c>
      <c r="G158" s="23">
        <v>0</v>
      </c>
      <c r="H158" s="23">
        <v>0</v>
      </c>
      <c r="I158" s="24">
        <v>4960</v>
      </c>
      <c r="J158" s="23">
        <v>0.4935064935064935</v>
      </c>
      <c r="K158" s="23">
        <v>0.50649350649350644</v>
      </c>
      <c r="L158" s="23">
        <v>0</v>
      </c>
      <c r="M158" s="23">
        <v>0</v>
      </c>
      <c r="N158" s="24">
        <v>385</v>
      </c>
    </row>
    <row r="159" spans="2:14" x14ac:dyDescent="0.2">
      <c r="B159" s="33" t="s">
        <v>117</v>
      </c>
      <c r="C159" s="18" t="s">
        <v>331</v>
      </c>
      <c r="D159" s="21" t="s">
        <v>332</v>
      </c>
      <c r="E159" s="23" t="s">
        <v>558</v>
      </c>
      <c r="F159" s="23" t="s">
        <v>558</v>
      </c>
      <c r="G159" s="23" t="s">
        <v>558</v>
      </c>
      <c r="H159" s="23" t="s">
        <v>558</v>
      </c>
      <c r="I159" s="24" t="s">
        <v>558</v>
      </c>
      <c r="J159" s="23" t="s">
        <v>558</v>
      </c>
      <c r="K159" s="23" t="s">
        <v>558</v>
      </c>
      <c r="L159" s="23" t="s">
        <v>558</v>
      </c>
      <c r="M159" s="23" t="s">
        <v>558</v>
      </c>
      <c r="N159" s="24" t="s">
        <v>558</v>
      </c>
    </row>
    <row r="160" spans="2:14" x14ac:dyDescent="0.2">
      <c r="B160" s="33" t="s">
        <v>117</v>
      </c>
      <c r="C160" s="18" t="s">
        <v>476</v>
      </c>
      <c r="D160" s="21" t="s">
        <v>477</v>
      </c>
      <c r="E160" s="23" t="s">
        <v>558</v>
      </c>
      <c r="F160" s="23" t="s">
        <v>558</v>
      </c>
      <c r="G160" s="23" t="s">
        <v>558</v>
      </c>
      <c r="H160" s="23" t="s">
        <v>558</v>
      </c>
      <c r="I160" s="24" t="s">
        <v>558</v>
      </c>
      <c r="J160" s="23" t="s">
        <v>558</v>
      </c>
      <c r="K160" s="23" t="s">
        <v>558</v>
      </c>
      <c r="L160" s="23" t="s">
        <v>558</v>
      </c>
      <c r="M160" s="23" t="s">
        <v>558</v>
      </c>
      <c r="N160" s="24" t="s">
        <v>558</v>
      </c>
    </row>
    <row r="161" spans="2:14" x14ac:dyDescent="0.2">
      <c r="B161" s="33" t="s">
        <v>117</v>
      </c>
      <c r="C161" s="18" t="s">
        <v>478</v>
      </c>
      <c r="D161" s="21" t="s">
        <v>479</v>
      </c>
      <c r="E161" s="23">
        <v>0.51071428571428568</v>
      </c>
      <c r="F161" s="23">
        <v>0.48928571428571427</v>
      </c>
      <c r="G161" s="23">
        <v>0</v>
      </c>
      <c r="H161" s="23">
        <v>0</v>
      </c>
      <c r="I161" s="24">
        <v>1400</v>
      </c>
      <c r="J161" s="23" t="s">
        <v>52</v>
      </c>
      <c r="K161" s="23" t="s">
        <v>52</v>
      </c>
      <c r="L161" s="23" t="s">
        <v>52</v>
      </c>
      <c r="M161" s="23" t="s">
        <v>52</v>
      </c>
      <c r="N161" s="24">
        <v>0</v>
      </c>
    </row>
    <row r="162" spans="2:14" x14ac:dyDescent="0.2">
      <c r="B162" s="33" t="s">
        <v>117</v>
      </c>
      <c r="C162" s="18" t="s">
        <v>480</v>
      </c>
      <c r="D162" s="21" t="s">
        <v>481</v>
      </c>
      <c r="E162" s="23" t="s">
        <v>558</v>
      </c>
      <c r="F162" s="23" t="s">
        <v>558</v>
      </c>
      <c r="G162" s="23" t="s">
        <v>558</v>
      </c>
      <c r="H162" s="23" t="s">
        <v>558</v>
      </c>
      <c r="I162" s="24" t="s">
        <v>558</v>
      </c>
      <c r="J162" s="23" t="s">
        <v>558</v>
      </c>
      <c r="K162" s="23" t="s">
        <v>558</v>
      </c>
      <c r="L162" s="23" t="s">
        <v>558</v>
      </c>
      <c r="M162" s="23" t="s">
        <v>558</v>
      </c>
      <c r="N162" s="24" t="s">
        <v>558</v>
      </c>
    </row>
    <row r="163" spans="2:14" x14ac:dyDescent="0.2">
      <c r="B163" s="33" t="s">
        <v>117</v>
      </c>
      <c r="C163" s="18" t="s">
        <v>333</v>
      </c>
      <c r="D163" s="21" t="s">
        <v>334</v>
      </c>
      <c r="E163" s="23">
        <v>0.4925373134328358</v>
      </c>
      <c r="F163" s="23">
        <v>0.5074626865671642</v>
      </c>
      <c r="G163" s="23">
        <v>0</v>
      </c>
      <c r="H163" s="23">
        <v>0</v>
      </c>
      <c r="I163" s="24">
        <v>3015</v>
      </c>
      <c r="J163" s="23" t="s">
        <v>558</v>
      </c>
      <c r="K163" s="23" t="s">
        <v>558</v>
      </c>
      <c r="L163" s="23" t="s">
        <v>558</v>
      </c>
      <c r="M163" s="23" t="s">
        <v>558</v>
      </c>
      <c r="N163" s="24" t="s">
        <v>558</v>
      </c>
    </row>
    <row r="164" spans="2:14" x14ac:dyDescent="0.2">
      <c r="B164" s="33" t="s">
        <v>117</v>
      </c>
      <c r="C164" s="18" t="s">
        <v>335</v>
      </c>
      <c r="D164" s="21" t="s">
        <v>336</v>
      </c>
      <c r="E164" s="23">
        <v>0.47437582128777922</v>
      </c>
      <c r="F164" s="23">
        <v>0.52431011826544016</v>
      </c>
      <c r="G164" s="23">
        <v>0</v>
      </c>
      <c r="H164" s="23">
        <v>0</v>
      </c>
      <c r="I164" s="24">
        <v>3805</v>
      </c>
      <c r="J164" s="23">
        <v>0.49122807017543857</v>
      </c>
      <c r="K164" s="23">
        <v>0.49122807017543857</v>
      </c>
      <c r="L164" s="23">
        <v>0</v>
      </c>
      <c r="M164" s="23">
        <v>0</v>
      </c>
      <c r="N164" s="24">
        <v>285</v>
      </c>
    </row>
    <row r="165" spans="2:14" x14ac:dyDescent="0.2">
      <c r="B165" s="33" t="s">
        <v>117</v>
      </c>
      <c r="C165" s="18" t="s">
        <v>337</v>
      </c>
      <c r="D165" s="21" t="s">
        <v>338</v>
      </c>
      <c r="E165" s="23">
        <v>0.35577235772357724</v>
      </c>
      <c r="F165" s="23">
        <v>0.41333333333333333</v>
      </c>
      <c r="G165" s="23">
        <v>3.2520325203252032E-4</v>
      </c>
      <c r="H165" s="23">
        <v>0.2305691056910569</v>
      </c>
      <c r="I165" s="24">
        <v>15375</v>
      </c>
      <c r="J165" s="23" t="s">
        <v>558</v>
      </c>
      <c r="K165" s="23" t="s">
        <v>558</v>
      </c>
      <c r="L165" s="23" t="s">
        <v>558</v>
      </c>
      <c r="M165" s="23" t="s">
        <v>558</v>
      </c>
      <c r="N165" s="24" t="s">
        <v>558</v>
      </c>
    </row>
    <row r="166" spans="2:14" x14ac:dyDescent="0.2">
      <c r="B166" s="33" t="s">
        <v>117</v>
      </c>
      <c r="C166" s="18" t="s">
        <v>339</v>
      </c>
      <c r="D166" s="21" t="s">
        <v>340</v>
      </c>
      <c r="E166" s="23">
        <v>0.46115906288532676</v>
      </c>
      <c r="F166" s="23">
        <v>0.54007398273736129</v>
      </c>
      <c r="G166" s="23">
        <v>0</v>
      </c>
      <c r="H166" s="23">
        <v>0</v>
      </c>
      <c r="I166" s="24">
        <v>4055</v>
      </c>
      <c r="J166" s="23">
        <v>0.40384615384615385</v>
      </c>
      <c r="K166" s="23">
        <v>0.59615384615384615</v>
      </c>
      <c r="L166" s="23">
        <v>0</v>
      </c>
      <c r="M166" s="23">
        <v>0</v>
      </c>
      <c r="N166" s="24">
        <v>260</v>
      </c>
    </row>
    <row r="167" spans="2:14" x14ac:dyDescent="0.2">
      <c r="B167" s="33" t="s">
        <v>117</v>
      </c>
      <c r="C167" s="18" t="s">
        <v>341</v>
      </c>
      <c r="D167" s="21" t="s">
        <v>482</v>
      </c>
      <c r="E167" s="23" t="s">
        <v>558</v>
      </c>
      <c r="F167" s="23" t="s">
        <v>558</v>
      </c>
      <c r="G167" s="23" t="s">
        <v>558</v>
      </c>
      <c r="H167" s="23" t="s">
        <v>558</v>
      </c>
      <c r="I167" s="24" t="s">
        <v>558</v>
      </c>
      <c r="J167" s="23" t="s">
        <v>558</v>
      </c>
      <c r="K167" s="23" t="s">
        <v>558</v>
      </c>
      <c r="L167" s="23" t="s">
        <v>558</v>
      </c>
      <c r="M167" s="23" t="s">
        <v>558</v>
      </c>
      <c r="N167" s="24" t="s">
        <v>558</v>
      </c>
    </row>
    <row r="168" spans="2:14" x14ac:dyDescent="0.2">
      <c r="B168" s="33" t="s">
        <v>117</v>
      </c>
      <c r="C168" s="18" t="s">
        <v>343</v>
      </c>
      <c r="D168" s="21" t="s">
        <v>344</v>
      </c>
      <c r="E168" s="23" t="s">
        <v>558</v>
      </c>
      <c r="F168" s="23" t="s">
        <v>558</v>
      </c>
      <c r="G168" s="23" t="s">
        <v>558</v>
      </c>
      <c r="H168" s="23" t="s">
        <v>558</v>
      </c>
      <c r="I168" s="24" t="s">
        <v>558</v>
      </c>
      <c r="J168" s="23" t="s">
        <v>558</v>
      </c>
      <c r="K168" s="23" t="s">
        <v>558</v>
      </c>
      <c r="L168" s="23" t="s">
        <v>558</v>
      </c>
      <c r="M168" s="23" t="s">
        <v>558</v>
      </c>
      <c r="N168" s="24" t="s">
        <v>558</v>
      </c>
    </row>
    <row r="169" spans="2:14" x14ac:dyDescent="0.2">
      <c r="B169" s="33" t="s">
        <v>117</v>
      </c>
      <c r="C169" s="18" t="s">
        <v>483</v>
      </c>
      <c r="D169" s="21" t="s">
        <v>484</v>
      </c>
      <c r="E169" s="23" t="s">
        <v>52</v>
      </c>
      <c r="F169" s="23" t="s">
        <v>52</v>
      </c>
      <c r="G169" s="23" t="s">
        <v>52</v>
      </c>
      <c r="H169" s="23" t="s">
        <v>52</v>
      </c>
      <c r="I169" s="24">
        <v>0</v>
      </c>
      <c r="J169" s="23" t="s">
        <v>558</v>
      </c>
      <c r="K169" s="23" t="s">
        <v>558</v>
      </c>
      <c r="L169" s="23" t="s">
        <v>558</v>
      </c>
      <c r="M169" s="23" t="s">
        <v>558</v>
      </c>
      <c r="N169" s="24" t="s">
        <v>558</v>
      </c>
    </row>
    <row r="170" spans="2:14" x14ac:dyDescent="0.2">
      <c r="B170" s="33" t="s">
        <v>117</v>
      </c>
      <c r="C170" s="18" t="s">
        <v>345</v>
      </c>
      <c r="D170" s="21" t="s">
        <v>346</v>
      </c>
      <c r="E170" s="23" t="s">
        <v>558</v>
      </c>
      <c r="F170" s="23" t="s">
        <v>558</v>
      </c>
      <c r="G170" s="23" t="s">
        <v>558</v>
      </c>
      <c r="H170" s="23" t="s">
        <v>558</v>
      </c>
      <c r="I170" s="24" t="s">
        <v>558</v>
      </c>
      <c r="J170" s="23" t="s">
        <v>558</v>
      </c>
      <c r="K170" s="23" t="s">
        <v>558</v>
      </c>
      <c r="L170" s="23" t="s">
        <v>558</v>
      </c>
      <c r="M170" s="23" t="s">
        <v>558</v>
      </c>
      <c r="N170" s="24" t="s">
        <v>558</v>
      </c>
    </row>
    <row r="171" spans="2:14" x14ac:dyDescent="0.2">
      <c r="B171" s="33" t="s">
        <v>117</v>
      </c>
      <c r="C171" s="18" t="s">
        <v>485</v>
      </c>
      <c r="D171" s="21" t="s">
        <v>486</v>
      </c>
      <c r="E171" s="23" t="s">
        <v>558</v>
      </c>
      <c r="F171" s="23" t="s">
        <v>558</v>
      </c>
      <c r="G171" s="23" t="s">
        <v>558</v>
      </c>
      <c r="H171" s="23" t="s">
        <v>558</v>
      </c>
      <c r="I171" s="24" t="s">
        <v>558</v>
      </c>
      <c r="J171" s="23" t="s">
        <v>558</v>
      </c>
      <c r="K171" s="23" t="s">
        <v>558</v>
      </c>
      <c r="L171" s="23" t="s">
        <v>558</v>
      </c>
      <c r="M171" s="23" t="s">
        <v>558</v>
      </c>
      <c r="N171" s="24" t="s">
        <v>558</v>
      </c>
    </row>
    <row r="172" spans="2:14" x14ac:dyDescent="0.2">
      <c r="B172" s="33" t="s">
        <v>117</v>
      </c>
      <c r="C172" s="18" t="s">
        <v>347</v>
      </c>
      <c r="D172" s="21" t="s">
        <v>348</v>
      </c>
      <c r="E172" s="23">
        <v>0.4756258234519104</v>
      </c>
      <c r="F172" s="23">
        <v>0.51383399209486169</v>
      </c>
      <c r="G172" s="23">
        <v>0</v>
      </c>
      <c r="H172" s="23">
        <v>1.0540184453227932E-2</v>
      </c>
      <c r="I172" s="24">
        <v>3795</v>
      </c>
      <c r="J172" s="23">
        <v>0.5</v>
      </c>
      <c r="K172" s="23">
        <v>0.47368421052631576</v>
      </c>
      <c r="L172" s="23">
        <v>0</v>
      </c>
      <c r="M172" s="23">
        <v>1.3157894736842105E-2</v>
      </c>
      <c r="N172" s="24">
        <v>380</v>
      </c>
    </row>
    <row r="173" spans="2:14" x14ac:dyDescent="0.2">
      <c r="B173" s="33" t="s">
        <v>117</v>
      </c>
      <c r="C173" s="18" t="s">
        <v>349</v>
      </c>
      <c r="D173" s="21" t="s">
        <v>350</v>
      </c>
      <c r="E173" s="23">
        <v>0.41514726507713884</v>
      </c>
      <c r="F173" s="23">
        <v>0.58064516129032262</v>
      </c>
      <c r="G173" s="23">
        <v>0</v>
      </c>
      <c r="H173" s="23">
        <v>2.8050490883590462E-3</v>
      </c>
      <c r="I173" s="24">
        <v>3565</v>
      </c>
      <c r="J173" s="23" t="s">
        <v>558</v>
      </c>
      <c r="K173" s="23" t="s">
        <v>558</v>
      </c>
      <c r="L173" s="23" t="s">
        <v>558</v>
      </c>
      <c r="M173" s="23" t="s">
        <v>558</v>
      </c>
      <c r="N173" s="24" t="s">
        <v>558</v>
      </c>
    </row>
    <row r="174" spans="2:14" x14ac:dyDescent="0.2">
      <c r="B174" s="33" t="s">
        <v>117</v>
      </c>
      <c r="C174" s="18" t="s">
        <v>487</v>
      </c>
      <c r="D174" s="21" t="s">
        <v>488</v>
      </c>
      <c r="E174" s="23" t="s">
        <v>558</v>
      </c>
      <c r="F174" s="23" t="s">
        <v>558</v>
      </c>
      <c r="G174" s="23" t="s">
        <v>558</v>
      </c>
      <c r="H174" s="23" t="s">
        <v>558</v>
      </c>
      <c r="I174" s="24" t="s">
        <v>558</v>
      </c>
      <c r="J174" s="23" t="s">
        <v>558</v>
      </c>
      <c r="K174" s="23" t="s">
        <v>558</v>
      </c>
      <c r="L174" s="23" t="s">
        <v>558</v>
      </c>
      <c r="M174" s="23" t="s">
        <v>558</v>
      </c>
      <c r="N174" s="24" t="s">
        <v>558</v>
      </c>
    </row>
    <row r="175" spans="2:14" x14ac:dyDescent="0.2">
      <c r="B175" s="33" t="s">
        <v>117</v>
      </c>
      <c r="C175" s="18" t="s">
        <v>353</v>
      </c>
      <c r="D175" s="21" t="s">
        <v>354</v>
      </c>
      <c r="E175" s="23">
        <v>0.4654939106901218</v>
      </c>
      <c r="F175" s="23">
        <v>0.5345060893098782</v>
      </c>
      <c r="G175" s="23">
        <v>0</v>
      </c>
      <c r="H175" s="23">
        <v>0</v>
      </c>
      <c r="I175" s="24">
        <v>3695</v>
      </c>
      <c r="J175" s="23">
        <v>0.47368421052631576</v>
      </c>
      <c r="K175" s="23">
        <v>0.55263157894736847</v>
      </c>
      <c r="L175" s="23">
        <v>0</v>
      </c>
      <c r="M175" s="23">
        <v>0</v>
      </c>
      <c r="N175" s="24">
        <v>190</v>
      </c>
    </row>
    <row r="176" spans="2:14" x14ac:dyDescent="0.2">
      <c r="B176" s="33" t="s">
        <v>117</v>
      </c>
      <c r="C176" s="18" t="s">
        <v>489</v>
      </c>
      <c r="D176" s="21" t="s">
        <v>490</v>
      </c>
      <c r="E176" s="23">
        <v>0.4890282131661442</v>
      </c>
      <c r="F176" s="23">
        <v>0.5109717868338558</v>
      </c>
      <c r="G176" s="23">
        <v>0</v>
      </c>
      <c r="H176" s="23">
        <v>0</v>
      </c>
      <c r="I176" s="24">
        <v>4785</v>
      </c>
      <c r="J176" s="23" t="s">
        <v>558</v>
      </c>
      <c r="K176" s="23" t="s">
        <v>558</v>
      </c>
      <c r="L176" s="23" t="s">
        <v>558</v>
      </c>
      <c r="M176" s="23" t="s">
        <v>558</v>
      </c>
      <c r="N176" s="24" t="s">
        <v>558</v>
      </c>
    </row>
    <row r="177" spans="2:14" ht="14.85" customHeight="1" x14ac:dyDescent="0.2">
      <c r="B177" s="33" t="s">
        <v>117</v>
      </c>
      <c r="C177" s="18" t="s">
        <v>491</v>
      </c>
      <c r="D177" s="21" t="s">
        <v>492</v>
      </c>
      <c r="E177" s="23" t="s">
        <v>558</v>
      </c>
      <c r="F177" s="23" t="s">
        <v>558</v>
      </c>
      <c r="G177" s="23" t="s">
        <v>558</v>
      </c>
      <c r="H177" s="23" t="s">
        <v>558</v>
      </c>
      <c r="I177" s="24" t="s">
        <v>558</v>
      </c>
      <c r="J177" s="23" t="s">
        <v>558</v>
      </c>
      <c r="K177" s="23" t="s">
        <v>558</v>
      </c>
      <c r="L177" s="23" t="s">
        <v>558</v>
      </c>
      <c r="M177" s="23" t="s">
        <v>558</v>
      </c>
      <c r="N177" s="24" t="s">
        <v>558</v>
      </c>
    </row>
    <row r="178" spans="2:14" x14ac:dyDescent="0.2">
      <c r="B178" s="33" t="s">
        <v>117</v>
      </c>
      <c r="C178" s="18" t="s">
        <v>493</v>
      </c>
      <c r="D178" s="21" t="s">
        <v>494</v>
      </c>
      <c r="E178" s="23">
        <v>0.46548672566371679</v>
      </c>
      <c r="F178" s="23">
        <v>0.53451327433628315</v>
      </c>
      <c r="G178" s="23">
        <v>0</v>
      </c>
      <c r="H178" s="23">
        <v>0</v>
      </c>
      <c r="I178" s="24">
        <v>2825</v>
      </c>
      <c r="J178" s="23">
        <v>0.5</v>
      </c>
      <c r="K178" s="23">
        <v>0.52500000000000002</v>
      </c>
      <c r="L178" s="23">
        <v>0</v>
      </c>
      <c r="M178" s="23">
        <v>0</v>
      </c>
      <c r="N178" s="24">
        <v>200</v>
      </c>
    </row>
    <row r="179" spans="2:14" x14ac:dyDescent="0.2">
      <c r="B179" s="33" t="s">
        <v>117</v>
      </c>
      <c r="C179" s="18" t="s">
        <v>495</v>
      </c>
      <c r="D179" s="21" t="s">
        <v>496</v>
      </c>
      <c r="E179" s="23">
        <v>0.47605893186003684</v>
      </c>
      <c r="F179" s="23">
        <v>0.52486187845303867</v>
      </c>
      <c r="G179" s="23">
        <v>0</v>
      </c>
      <c r="H179" s="23">
        <v>0</v>
      </c>
      <c r="I179" s="24">
        <v>5430</v>
      </c>
      <c r="J179" s="23" t="s">
        <v>558</v>
      </c>
      <c r="K179" s="23" t="s">
        <v>558</v>
      </c>
      <c r="L179" s="23" t="s">
        <v>558</v>
      </c>
      <c r="M179" s="23" t="s">
        <v>558</v>
      </c>
      <c r="N179" s="24" t="s">
        <v>558</v>
      </c>
    </row>
    <row r="180" spans="2:14" x14ac:dyDescent="0.2">
      <c r="B180" s="33" t="s">
        <v>117</v>
      </c>
      <c r="C180" s="18" t="s">
        <v>497</v>
      </c>
      <c r="D180" s="21" t="s">
        <v>498</v>
      </c>
      <c r="E180" s="23" t="s">
        <v>558</v>
      </c>
      <c r="F180" s="23" t="s">
        <v>558</v>
      </c>
      <c r="G180" s="23" t="s">
        <v>558</v>
      </c>
      <c r="H180" s="23" t="s">
        <v>558</v>
      </c>
      <c r="I180" s="24" t="s">
        <v>558</v>
      </c>
      <c r="J180" s="23" t="s">
        <v>558</v>
      </c>
      <c r="K180" s="23" t="s">
        <v>558</v>
      </c>
      <c r="L180" s="23" t="s">
        <v>558</v>
      </c>
      <c r="M180" s="23" t="s">
        <v>558</v>
      </c>
      <c r="N180" s="24" t="s">
        <v>558</v>
      </c>
    </row>
    <row r="181" spans="2:14" x14ac:dyDescent="0.2">
      <c r="B181" s="33" t="s">
        <v>117</v>
      </c>
      <c r="C181" s="18" t="s">
        <v>363</v>
      </c>
      <c r="D181" s="21" t="s">
        <v>364</v>
      </c>
      <c r="E181" s="23">
        <v>0.46759776536312847</v>
      </c>
      <c r="F181" s="23">
        <v>0.53072625698324027</v>
      </c>
      <c r="G181" s="23">
        <v>0</v>
      </c>
      <c r="H181" s="23">
        <v>1.6759776536312849E-3</v>
      </c>
      <c r="I181" s="24">
        <v>8950</v>
      </c>
      <c r="J181" s="23">
        <v>0.43333333333333335</v>
      </c>
      <c r="K181" s="23">
        <v>0.55833333333333335</v>
      </c>
      <c r="L181" s="23">
        <v>0</v>
      </c>
      <c r="M181" s="23">
        <v>0</v>
      </c>
      <c r="N181" s="24">
        <v>600</v>
      </c>
    </row>
    <row r="182" spans="2:14" x14ac:dyDescent="0.2">
      <c r="B182" s="33" t="s">
        <v>117</v>
      </c>
      <c r="C182" s="18" t="s">
        <v>499</v>
      </c>
      <c r="D182" s="21" t="s">
        <v>500</v>
      </c>
      <c r="E182" s="23" t="s">
        <v>558</v>
      </c>
      <c r="F182" s="23" t="s">
        <v>558</v>
      </c>
      <c r="G182" s="23" t="s">
        <v>558</v>
      </c>
      <c r="H182" s="23" t="s">
        <v>558</v>
      </c>
      <c r="I182" s="24" t="s">
        <v>558</v>
      </c>
      <c r="J182" s="23" t="s">
        <v>558</v>
      </c>
      <c r="K182" s="23" t="s">
        <v>558</v>
      </c>
      <c r="L182" s="23" t="s">
        <v>558</v>
      </c>
      <c r="M182" s="23" t="s">
        <v>558</v>
      </c>
      <c r="N182" s="24" t="s">
        <v>558</v>
      </c>
    </row>
    <row r="183" spans="2:14" x14ac:dyDescent="0.2">
      <c r="B183" s="33" t="s">
        <v>117</v>
      </c>
      <c r="C183" s="18" t="s">
        <v>501</v>
      </c>
      <c r="D183" s="21" t="s">
        <v>502</v>
      </c>
      <c r="E183" s="23" t="s">
        <v>558</v>
      </c>
      <c r="F183" s="23" t="s">
        <v>558</v>
      </c>
      <c r="G183" s="23" t="s">
        <v>558</v>
      </c>
      <c r="H183" s="23" t="s">
        <v>558</v>
      </c>
      <c r="I183" s="24" t="s">
        <v>558</v>
      </c>
      <c r="J183" s="23" t="s">
        <v>558</v>
      </c>
      <c r="K183" s="23" t="s">
        <v>558</v>
      </c>
      <c r="L183" s="23" t="s">
        <v>558</v>
      </c>
      <c r="M183" s="23" t="s">
        <v>558</v>
      </c>
      <c r="N183" s="24" t="s">
        <v>558</v>
      </c>
    </row>
    <row r="184" spans="2:14" x14ac:dyDescent="0.2">
      <c r="B184" s="33" t="s">
        <v>130</v>
      </c>
      <c r="C184" s="18" t="s">
        <v>503</v>
      </c>
      <c r="D184" s="21" t="s">
        <v>504</v>
      </c>
      <c r="E184" s="23">
        <v>0.46397188049209137</v>
      </c>
      <c r="F184" s="23">
        <v>0.51142355008787344</v>
      </c>
      <c r="G184" s="23">
        <v>0</v>
      </c>
      <c r="H184" s="23">
        <v>2.4604569420035149E-2</v>
      </c>
      <c r="I184" s="24">
        <v>2845</v>
      </c>
      <c r="J184" s="23" t="s">
        <v>558</v>
      </c>
      <c r="K184" s="23" t="s">
        <v>558</v>
      </c>
      <c r="L184" s="23" t="s">
        <v>558</v>
      </c>
      <c r="M184" s="23" t="s">
        <v>558</v>
      </c>
      <c r="N184" s="24" t="s">
        <v>558</v>
      </c>
    </row>
    <row r="185" spans="2:14" x14ac:dyDescent="0.2">
      <c r="B185" s="33" t="s">
        <v>130</v>
      </c>
      <c r="C185" s="18" t="s">
        <v>505</v>
      </c>
      <c r="D185" s="21" t="s">
        <v>506</v>
      </c>
      <c r="E185" s="23" t="s">
        <v>558</v>
      </c>
      <c r="F185" s="23" t="s">
        <v>558</v>
      </c>
      <c r="G185" s="23" t="s">
        <v>558</v>
      </c>
      <c r="H185" s="23" t="s">
        <v>558</v>
      </c>
      <c r="I185" s="24" t="s">
        <v>558</v>
      </c>
      <c r="J185" s="23" t="s">
        <v>558</v>
      </c>
      <c r="K185" s="23" t="s">
        <v>558</v>
      </c>
      <c r="L185" s="23" t="s">
        <v>558</v>
      </c>
      <c r="M185" s="23" t="s">
        <v>558</v>
      </c>
      <c r="N185" s="24" t="s">
        <v>558</v>
      </c>
    </row>
    <row r="186" spans="2:14" x14ac:dyDescent="0.2">
      <c r="B186" s="33" t="s">
        <v>130</v>
      </c>
      <c r="C186" s="18" t="s">
        <v>369</v>
      </c>
      <c r="D186" s="21" t="s">
        <v>370</v>
      </c>
      <c r="E186" s="23">
        <v>0.46464646464646464</v>
      </c>
      <c r="F186" s="23">
        <v>0.53443526170798894</v>
      </c>
      <c r="G186" s="23">
        <v>0</v>
      </c>
      <c r="H186" s="23">
        <v>0</v>
      </c>
      <c r="I186" s="24">
        <v>5445</v>
      </c>
      <c r="J186" s="23">
        <v>0.42465753424657532</v>
      </c>
      <c r="K186" s="23">
        <v>0.58904109589041098</v>
      </c>
      <c r="L186" s="23">
        <v>0</v>
      </c>
      <c r="M186" s="23">
        <v>0</v>
      </c>
      <c r="N186" s="24">
        <v>365</v>
      </c>
    </row>
    <row r="187" spans="2:14" x14ac:dyDescent="0.2">
      <c r="B187" s="33" t="s">
        <v>130</v>
      </c>
      <c r="C187" s="18" t="s">
        <v>373</v>
      </c>
      <c r="D187" s="21" t="s">
        <v>374</v>
      </c>
      <c r="E187" s="23">
        <v>0.50134048257372654</v>
      </c>
      <c r="F187" s="23">
        <v>0.49865951742627346</v>
      </c>
      <c r="G187" s="23">
        <v>0</v>
      </c>
      <c r="H187" s="23">
        <v>0</v>
      </c>
      <c r="I187" s="24">
        <v>1865</v>
      </c>
      <c r="J187" s="23">
        <v>0.45161290322580644</v>
      </c>
      <c r="K187" s="23">
        <v>0.54838709677419351</v>
      </c>
      <c r="L187" s="23">
        <v>0</v>
      </c>
      <c r="M187" s="23">
        <v>0</v>
      </c>
      <c r="N187" s="24">
        <v>155</v>
      </c>
    </row>
    <row r="188" spans="2:14" x14ac:dyDescent="0.2">
      <c r="B188" s="33" t="s">
        <v>130</v>
      </c>
      <c r="C188" s="18" t="s">
        <v>377</v>
      </c>
      <c r="D188" s="21" t="s">
        <v>378</v>
      </c>
      <c r="E188" s="23" t="s">
        <v>558</v>
      </c>
      <c r="F188" s="23" t="s">
        <v>558</v>
      </c>
      <c r="G188" s="23" t="s">
        <v>558</v>
      </c>
      <c r="H188" s="23" t="s">
        <v>558</v>
      </c>
      <c r="I188" s="24" t="s">
        <v>558</v>
      </c>
      <c r="J188" s="23" t="s">
        <v>558</v>
      </c>
      <c r="K188" s="23" t="s">
        <v>558</v>
      </c>
      <c r="L188" s="23" t="s">
        <v>558</v>
      </c>
      <c r="M188" s="23" t="s">
        <v>558</v>
      </c>
      <c r="N188" s="24" t="s">
        <v>558</v>
      </c>
    </row>
    <row r="189" spans="2:14" x14ac:dyDescent="0.2">
      <c r="B189" s="33" t="s">
        <v>130</v>
      </c>
      <c r="C189" s="18" t="s">
        <v>381</v>
      </c>
      <c r="D189" s="21" t="s">
        <v>382</v>
      </c>
      <c r="E189" s="23">
        <v>0.49019607843137253</v>
      </c>
      <c r="F189" s="23">
        <v>0.50980392156862742</v>
      </c>
      <c r="G189" s="23">
        <v>0</v>
      </c>
      <c r="H189" s="23">
        <v>0</v>
      </c>
      <c r="I189" s="24">
        <v>7905</v>
      </c>
      <c r="J189" s="23">
        <v>0.48351648351648352</v>
      </c>
      <c r="K189" s="23">
        <v>0.51648351648351654</v>
      </c>
      <c r="L189" s="23">
        <v>0</v>
      </c>
      <c r="M189" s="23">
        <v>0</v>
      </c>
      <c r="N189" s="24">
        <v>455</v>
      </c>
    </row>
    <row r="190" spans="2:14" x14ac:dyDescent="0.2">
      <c r="B190" s="33" t="s">
        <v>130</v>
      </c>
      <c r="C190" s="18" t="s">
        <v>507</v>
      </c>
      <c r="D190" s="21" t="s">
        <v>508</v>
      </c>
      <c r="E190" s="23" t="s">
        <v>558</v>
      </c>
      <c r="F190" s="23" t="s">
        <v>558</v>
      </c>
      <c r="G190" s="23" t="s">
        <v>558</v>
      </c>
      <c r="H190" s="23" t="s">
        <v>558</v>
      </c>
      <c r="I190" s="24" t="s">
        <v>558</v>
      </c>
      <c r="J190" s="23" t="s">
        <v>558</v>
      </c>
      <c r="K190" s="23" t="s">
        <v>558</v>
      </c>
      <c r="L190" s="23" t="s">
        <v>558</v>
      </c>
      <c r="M190" s="23" t="s">
        <v>558</v>
      </c>
      <c r="N190" s="24" t="s">
        <v>558</v>
      </c>
    </row>
    <row r="191" spans="2:14" x14ac:dyDescent="0.2">
      <c r="B191" s="33" t="s">
        <v>130</v>
      </c>
      <c r="C191" s="18" t="s">
        <v>509</v>
      </c>
      <c r="D191" s="21" t="s">
        <v>510</v>
      </c>
      <c r="E191" s="23">
        <v>0.51688311688311683</v>
      </c>
      <c r="F191" s="23">
        <v>0.48311688311688311</v>
      </c>
      <c r="G191" s="23">
        <v>0</v>
      </c>
      <c r="H191" s="23">
        <v>0</v>
      </c>
      <c r="I191" s="24">
        <v>1925</v>
      </c>
      <c r="J191" s="23">
        <v>0.5714285714285714</v>
      </c>
      <c r="K191" s="23">
        <v>0.42857142857142855</v>
      </c>
      <c r="L191" s="23">
        <v>0</v>
      </c>
      <c r="M191" s="23">
        <v>0</v>
      </c>
      <c r="N191" s="24">
        <v>35</v>
      </c>
    </row>
    <row r="192" spans="2:14" x14ac:dyDescent="0.2">
      <c r="B192" s="33" t="s">
        <v>130</v>
      </c>
      <c r="C192" s="18" t="s">
        <v>383</v>
      </c>
      <c r="D192" s="21" t="s">
        <v>384</v>
      </c>
      <c r="E192" s="23">
        <v>0.48625429553264604</v>
      </c>
      <c r="F192" s="23">
        <v>0.5137457044673539</v>
      </c>
      <c r="G192" s="23">
        <v>0</v>
      </c>
      <c r="H192" s="23">
        <v>0</v>
      </c>
      <c r="I192" s="24">
        <v>2910</v>
      </c>
      <c r="J192" s="23">
        <v>0.45454545454545453</v>
      </c>
      <c r="K192" s="23">
        <v>0.54545454545454541</v>
      </c>
      <c r="L192" s="23">
        <v>0</v>
      </c>
      <c r="M192" s="23">
        <v>0</v>
      </c>
      <c r="N192" s="24">
        <v>220</v>
      </c>
    </row>
    <row r="193" spans="2:14" x14ac:dyDescent="0.2">
      <c r="B193" s="33" t="s">
        <v>130</v>
      </c>
      <c r="C193" s="18" t="s">
        <v>387</v>
      </c>
      <c r="D193" s="21" t="s">
        <v>388</v>
      </c>
      <c r="E193" s="23" t="s">
        <v>558</v>
      </c>
      <c r="F193" s="23" t="s">
        <v>558</v>
      </c>
      <c r="G193" s="23" t="s">
        <v>558</v>
      </c>
      <c r="H193" s="23" t="s">
        <v>558</v>
      </c>
      <c r="I193" s="24" t="s">
        <v>558</v>
      </c>
      <c r="J193" s="23" t="s">
        <v>558</v>
      </c>
      <c r="K193" s="23" t="s">
        <v>558</v>
      </c>
      <c r="L193" s="23" t="s">
        <v>558</v>
      </c>
      <c r="M193" s="23" t="s">
        <v>558</v>
      </c>
      <c r="N193" s="24" t="s">
        <v>558</v>
      </c>
    </row>
    <row r="194" spans="2:14" x14ac:dyDescent="0.2">
      <c r="B194" s="33" t="s">
        <v>130</v>
      </c>
      <c r="C194" s="18" t="s">
        <v>389</v>
      </c>
      <c r="D194" s="21" t="s">
        <v>390</v>
      </c>
      <c r="E194" s="23">
        <v>0.50817438692098094</v>
      </c>
      <c r="F194" s="23">
        <v>0.49182561307901906</v>
      </c>
      <c r="G194" s="23">
        <v>0</v>
      </c>
      <c r="H194" s="23">
        <v>0</v>
      </c>
      <c r="I194" s="24">
        <v>3670</v>
      </c>
      <c r="J194" s="23">
        <v>0.4925373134328358</v>
      </c>
      <c r="K194" s="23">
        <v>0.5074626865671642</v>
      </c>
      <c r="L194" s="23">
        <v>0</v>
      </c>
      <c r="M194" s="23">
        <v>0</v>
      </c>
      <c r="N194" s="24">
        <v>335</v>
      </c>
    </row>
    <row r="195" spans="2:14" x14ac:dyDescent="0.2">
      <c r="B195"/>
      <c r="C195"/>
      <c r="D195"/>
      <c r="E195"/>
      <c r="F195"/>
      <c r="G195"/>
      <c r="H195"/>
      <c r="I195"/>
      <c r="J195"/>
      <c r="K195"/>
      <c r="L195"/>
      <c r="M195"/>
      <c r="N195"/>
    </row>
    <row r="196" spans="2:14" x14ac:dyDescent="0.2">
      <c r="B196" s="35" t="s">
        <v>391</v>
      </c>
    </row>
    <row r="197" spans="2:14" x14ac:dyDescent="0.2">
      <c r="B197" s="16"/>
    </row>
    <row r="198" spans="2:14" x14ac:dyDescent="0.2">
      <c r="B198" s="16" t="s">
        <v>392</v>
      </c>
    </row>
    <row r="199" spans="2:14" x14ac:dyDescent="0.2">
      <c r="B199" s="16" t="s">
        <v>393</v>
      </c>
    </row>
    <row r="200" spans="2:14" x14ac:dyDescent="0.2">
      <c r="B200" s="16" t="s">
        <v>394</v>
      </c>
    </row>
    <row r="201" spans="2:14" x14ac:dyDescent="0.2">
      <c r="B201" s="79" t="s">
        <v>531</v>
      </c>
    </row>
    <row r="202" spans="2:14" x14ac:dyDescent="0.2">
      <c r="B202" s="78" t="s">
        <v>532</v>
      </c>
    </row>
    <row r="203" spans="2:14" x14ac:dyDescent="0.2">
      <c r="B203" s="16"/>
    </row>
    <row r="204" spans="2:14" x14ac:dyDescent="0.2">
      <c r="B204" s="16"/>
    </row>
    <row r="205" spans="2:14" x14ac:dyDescent="0.2">
      <c r="B205" s="16"/>
    </row>
    <row r="206" spans="2:14" x14ac:dyDescent="0.2">
      <c r="B206" s="16"/>
    </row>
    <row r="207" spans="2:14" x14ac:dyDescent="0.2">
      <c r="B207" s="16"/>
    </row>
    <row r="208" spans="2:14" x14ac:dyDescent="0.2">
      <c r="B208" s="16"/>
    </row>
    <row r="209" spans="2:3" x14ac:dyDescent="0.2">
      <c r="B209" s="16"/>
    </row>
    <row r="210" spans="2:3" x14ac:dyDescent="0.2">
      <c r="B210" s="16"/>
      <c r="C210" s="14"/>
    </row>
    <row r="211" spans="2:3" x14ac:dyDescent="0.2">
      <c r="B211" s="16"/>
    </row>
    <row r="212" spans="2:3" x14ac:dyDescent="0.2">
      <c r="B212" s="16"/>
    </row>
    <row r="213" spans="2:3" x14ac:dyDescent="0.2">
      <c r="B213" s="16"/>
    </row>
    <row r="214" spans="2:3" x14ac:dyDescent="0.2">
      <c r="B214" s="16"/>
    </row>
    <row r="215" spans="2:3" x14ac:dyDescent="0.2">
      <c r="B215" s="16"/>
    </row>
    <row r="216" spans="2:3" x14ac:dyDescent="0.2">
      <c r="B216" s="16"/>
    </row>
    <row r="217" spans="2:3" x14ac:dyDescent="0.2">
      <c r="B217" s="16"/>
    </row>
    <row r="218" spans="2:3" x14ac:dyDescent="0.2">
      <c r="B218" s="16"/>
    </row>
    <row r="219" spans="2:3" x14ac:dyDescent="0.2">
      <c r="B219" s="16"/>
    </row>
    <row r="220" spans="2:3" x14ac:dyDescent="0.2">
      <c r="B220" s="16"/>
    </row>
    <row r="221" spans="2:3" x14ac:dyDescent="0.2">
      <c r="B221" s="16"/>
    </row>
    <row r="222" spans="2:3" x14ac:dyDescent="0.2">
      <c r="B222" s="16"/>
    </row>
    <row r="223" spans="2:3" x14ac:dyDescent="0.2">
      <c r="B223" s="16"/>
    </row>
    <row r="224" spans="2:3" x14ac:dyDescent="0.2">
      <c r="B224" s="16"/>
    </row>
    <row r="225" spans="2:2" x14ac:dyDescent="0.2">
      <c r="B225" s="16"/>
    </row>
    <row r="226" spans="2:2" x14ac:dyDescent="0.2">
      <c r="B226" s="16"/>
    </row>
    <row r="227" spans="2:2" x14ac:dyDescent="0.2">
      <c r="B227" s="16"/>
    </row>
    <row r="228" spans="2:2" x14ac:dyDescent="0.2">
      <c r="B228" s="16"/>
    </row>
    <row r="229" spans="2:2" x14ac:dyDescent="0.2">
      <c r="B229" s="16"/>
    </row>
    <row r="230" spans="2:2" x14ac:dyDescent="0.2">
      <c r="B230" s="16"/>
    </row>
    <row r="231" spans="2:2" x14ac:dyDescent="0.2">
      <c r="B231" s="16"/>
    </row>
    <row r="232" spans="2:2" x14ac:dyDescent="0.2">
      <c r="B232" s="16"/>
    </row>
    <row r="233" spans="2:2" x14ac:dyDescent="0.2">
      <c r="B233" s="16"/>
    </row>
    <row r="234" spans="2:2" x14ac:dyDescent="0.2">
      <c r="B234" s="16"/>
    </row>
    <row r="235" spans="2:2" x14ac:dyDescent="0.2">
      <c r="B235" s="16"/>
    </row>
    <row r="236" spans="2:2" x14ac:dyDescent="0.2">
      <c r="B236" s="16"/>
    </row>
    <row r="237" spans="2:2" x14ac:dyDescent="0.2">
      <c r="B237" s="16"/>
    </row>
    <row r="238" spans="2:2" x14ac:dyDescent="0.2">
      <c r="B238" s="16"/>
    </row>
    <row r="239" spans="2:2" x14ac:dyDescent="0.2">
      <c r="B239" s="16"/>
    </row>
    <row r="240" spans="2:2" x14ac:dyDescent="0.2">
      <c r="B240" s="16"/>
    </row>
    <row r="241" spans="2:2" x14ac:dyDescent="0.2">
      <c r="B241" s="16"/>
    </row>
    <row r="242" spans="2:2" x14ac:dyDescent="0.2">
      <c r="B242" s="16"/>
    </row>
    <row r="243" spans="2:2" x14ac:dyDescent="0.2">
      <c r="B243" s="16"/>
    </row>
    <row r="244" spans="2:2" x14ac:dyDescent="0.2">
      <c r="B244" s="16"/>
    </row>
    <row r="245" spans="2:2" x14ac:dyDescent="0.2">
      <c r="B245" s="16"/>
    </row>
    <row r="246" spans="2:2" x14ac:dyDescent="0.2">
      <c r="B246" s="16"/>
    </row>
    <row r="247" spans="2:2" x14ac:dyDescent="0.2">
      <c r="B247" s="16"/>
    </row>
    <row r="248" spans="2:2" x14ac:dyDescent="0.2">
      <c r="B248" s="16"/>
    </row>
    <row r="249" spans="2:2" x14ac:dyDescent="0.2">
      <c r="B249" s="16"/>
    </row>
    <row r="250" spans="2:2" x14ac:dyDescent="0.2">
      <c r="B250" s="16"/>
    </row>
    <row r="251" spans="2:2" x14ac:dyDescent="0.2">
      <c r="B251" s="16"/>
    </row>
    <row r="252" spans="2:2" x14ac:dyDescent="0.2">
      <c r="B252" s="16"/>
    </row>
    <row r="253" spans="2:2" x14ac:dyDescent="0.2">
      <c r="B253" s="16"/>
    </row>
    <row r="254" spans="2:2" x14ac:dyDescent="0.2">
      <c r="B254" s="16"/>
    </row>
    <row r="255" spans="2:2" x14ac:dyDescent="0.2">
      <c r="B255" s="16"/>
    </row>
    <row r="256" spans="2:2" x14ac:dyDescent="0.2">
      <c r="B256" s="16"/>
    </row>
    <row r="257" spans="2:2" x14ac:dyDescent="0.2">
      <c r="B257" s="16"/>
    </row>
    <row r="258" spans="2:2" x14ac:dyDescent="0.2">
      <c r="B258" s="16"/>
    </row>
    <row r="259" spans="2:2" x14ac:dyDescent="0.2">
      <c r="B259" s="16"/>
    </row>
    <row r="260" spans="2:2" x14ac:dyDescent="0.2">
      <c r="B260" s="16"/>
    </row>
    <row r="261" spans="2:2" x14ac:dyDescent="0.2">
      <c r="B261" s="16"/>
    </row>
    <row r="262" spans="2:2" x14ac:dyDescent="0.2">
      <c r="B262" s="16"/>
    </row>
    <row r="263" spans="2:2" x14ac:dyDescent="0.2">
      <c r="B263" s="16"/>
    </row>
    <row r="264" spans="2:2" x14ac:dyDescent="0.2">
      <c r="B264" s="16"/>
    </row>
    <row r="265" spans="2:2" x14ac:dyDescent="0.2">
      <c r="B265" s="16"/>
    </row>
    <row r="266" spans="2:2" x14ac:dyDescent="0.2">
      <c r="B266" s="16"/>
    </row>
    <row r="267" spans="2:2" x14ac:dyDescent="0.2">
      <c r="B267" s="16"/>
    </row>
    <row r="268" spans="2:2" x14ac:dyDescent="0.2">
      <c r="B268" s="16"/>
    </row>
    <row r="269" spans="2:2" x14ac:dyDescent="0.2">
      <c r="B269" s="16"/>
    </row>
    <row r="270" spans="2:2" x14ac:dyDescent="0.2">
      <c r="B270" s="16"/>
    </row>
    <row r="271" spans="2:2" x14ac:dyDescent="0.2">
      <c r="B271" s="16"/>
    </row>
    <row r="272" spans="2:2" x14ac:dyDescent="0.2">
      <c r="B272" s="16"/>
    </row>
    <row r="273" spans="2:2" x14ac:dyDescent="0.2">
      <c r="B273" s="16"/>
    </row>
    <row r="274" spans="2:2" x14ac:dyDescent="0.2">
      <c r="B274" s="16"/>
    </row>
    <row r="275" spans="2:2" x14ac:dyDescent="0.2">
      <c r="B275" s="16"/>
    </row>
    <row r="276" spans="2:2" x14ac:dyDescent="0.2">
      <c r="B276" s="16"/>
    </row>
    <row r="277" spans="2:2" x14ac:dyDescent="0.2">
      <c r="B277" s="16"/>
    </row>
    <row r="278" spans="2:2" x14ac:dyDescent="0.2">
      <c r="B278" s="16"/>
    </row>
    <row r="279" spans="2:2" x14ac:dyDescent="0.2">
      <c r="B279" s="16"/>
    </row>
    <row r="280" spans="2:2" x14ac:dyDescent="0.2">
      <c r="B280" s="16"/>
    </row>
    <row r="281" spans="2:2" x14ac:dyDescent="0.2">
      <c r="B281" s="16"/>
    </row>
    <row r="282" spans="2:2" x14ac:dyDescent="0.2">
      <c r="B282" s="16"/>
    </row>
    <row r="283" spans="2:2" x14ac:dyDescent="0.2">
      <c r="B283" s="16"/>
    </row>
    <row r="284" spans="2:2" x14ac:dyDescent="0.2">
      <c r="B284" s="16"/>
    </row>
    <row r="285" spans="2:2" x14ac:dyDescent="0.2">
      <c r="B285" s="16"/>
    </row>
    <row r="286" spans="2:2" x14ac:dyDescent="0.2">
      <c r="B286" s="16"/>
    </row>
    <row r="287" spans="2:2" x14ac:dyDescent="0.2">
      <c r="B287" s="16"/>
    </row>
    <row r="288" spans="2:2" x14ac:dyDescent="0.2">
      <c r="B288" s="16"/>
    </row>
    <row r="289" spans="2:2" x14ac:dyDescent="0.2">
      <c r="B289" s="16"/>
    </row>
    <row r="290" spans="2:2" x14ac:dyDescent="0.2">
      <c r="B290" s="16"/>
    </row>
    <row r="291" spans="2:2" x14ac:dyDescent="0.2">
      <c r="B291" s="16"/>
    </row>
    <row r="292" spans="2:2" x14ac:dyDescent="0.2">
      <c r="B292" s="16"/>
    </row>
    <row r="293" spans="2:2" x14ac:dyDescent="0.2">
      <c r="B293" s="16"/>
    </row>
    <row r="294" spans="2:2" x14ac:dyDescent="0.2">
      <c r="B294" s="16"/>
    </row>
    <row r="295" spans="2:2" x14ac:dyDescent="0.2">
      <c r="B295" s="16"/>
    </row>
    <row r="296" spans="2:2" x14ac:dyDescent="0.2">
      <c r="B296" s="16"/>
    </row>
    <row r="297" spans="2:2" x14ac:dyDescent="0.2">
      <c r="B297" s="16"/>
    </row>
    <row r="298" spans="2:2" x14ac:dyDescent="0.2">
      <c r="B298" s="16"/>
    </row>
    <row r="299" spans="2:2" x14ac:dyDescent="0.2">
      <c r="B299" s="16"/>
    </row>
    <row r="300" spans="2:2" x14ac:dyDescent="0.2">
      <c r="B300" s="16"/>
    </row>
    <row r="301" spans="2:2" x14ac:dyDescent="0.2">
      <c r="B301" s="16"/>
    </row>
    <row r="302" spans="2:2" x14ac:dyDescent="0.2">
      <c r="B302" s="16"/>
    </row>
    <row r="303" spans="2:2" x14ac:dyDescent="0.2">
      <c r="B303" s="16"/>
    </row>
    <row r="304" spans="2:2" x14ac:dyDescent="0.2">
      <c r="B304" s="16"/>
    </row>
    <row r="305" spans="2:2" x14ac:dyDescent="0.2">
      <c r="B305" s="16"/>
    </row>
    <row r="306" spans="2:2" x14ac:dyDescent="0.2">
      <c r="B306" s="16"/>
    </row>
    <row r="307" spans="2:2" x14ac:dyDescent="0.2">
      <c r="B307" s="16"/>
    </row>
    <row r="308" spans="2:2" x14ac:dyDescent="0.2">
      <c r="B308" s="16"/>
    </row>
    <row r="309" spans="2:2" x14ac:dyDescent="0.2">
      <c r="B309" s="16"/>
    </row>
    <row r="310" spans="2:2" x14ac:dyDescent="0.2">
      <c r="B310" s="16"/>
    </row>
    <row r="311" spans="2:2" x14ac:dyDescent="0.2">
      <c r="B311" s="16"/>
    </row>
  </sheetData>
  <mergeCells count="2">
    <mergeCell ref="E15:I15"/>
    <mergeCell ref="J15:N15"/>
  </mergeCells>
  <hyperlinks>
    <hyperlink ref="B202" r:id="rId1" tooltip="https://digital.nhs.uk/data-and-information/data-collections-and-data-sets/data-sets/emergency-care-data-set-ecds/ecds-guidance" xr:uid="{B79D87CC-BCEE-4906-A9BF-72BEEC5835BC}"/>
  </hyperlinks>
  <pageMargins left="0.74803149606299213" right="0.74803149606299213" top="0.98425196850393704" bottom="0.98425196850393704" header="0.51181102362204722" footer="0.51181102362204722"/>
  <pageSetup paperSize="9" scale="26" orientation="landscape" r:id="rId2"/>
  <headerFooter alignWithMargins="0"/>
  <rowBreaks count="1" manualBreakCount="1">
    <brk id="18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18A6E-8930-4E69-BFAE-8C92D9AC6FE9}">
  <dimension ref="B1:T301"/>
  <sheetViews>
    <sheetView showGridLines="0" zoomScale="85" zoomScaleNormal="85" zoomScaleSheetLayoutView="25" workbookViewId="0"/>
  </sheetViews>
  <sheetFormatPr defaultColWidth="9.42578125" defaultRowHeight="12.75" x14ac:dyDescent="0.2"/>
  <cols>
    <col min="1" max="1" width="1.5703125" style="2" customWidth="1"/>
    <col min="2" max="2" width="26.5703125" style="2" customWidth="1"/>
    <col min="3" max="3" width="10.5703125" style="2" customWidth="1"/>
    <col min="4" max="4" width="82.5703125" style="2" bestFit="1" customWidth="1"/>
    <col min="5" max="11" width="15.5703125" style="2" customWidth="1"/>
    <col min="12" max="12" width="15" style="2" customWidth="1"/>
    <col min="13" max="20" width="15.5703125" style="2" customWidth="1"/>
    <col min="21" max="21" width="9.42578125" style="2" customWidth="1"/>
    <col min="22" max="16384" width="9.42578125" style="2"/>
  </cols>
  <sheetData>
    <row r="1" spans="2:20" s="15" customFormat="1" ht="18" customHeight="1" x14ac:dyDescent="0.25"/>
    <row r="2" spans="2:20" ht="19.5" customHeight="1" x14ac:dyDescent="0.2">
      <c r="B2" s="3" t="s">
        <v>28</v>
      </c>
      <c r="C2" s="22" t="s">
        <v>534</v>
      </c>
    </row>
    <row r="3" spans="2:20" ht="12.75" customHeight="1" x14ac:dyDescent="0.2">
      <c r="B3" s="3" t="s">
        <v>30</v>
      </c>
      <c r="C3" s="12" t="s">
        <v>535</v>
      </c>
    </row>
    <row r="4" spans="2:20" ht="12.75" customHeight="1" x14ac:dyDescent="0.2">
      <c r="B4" s="3"/>
      <c r="C4" s="6"/>
    </row>
    <row r="5" spans="2:20" ht="15" x14ac:dyDescent="0.2">
      <c r="B5" s="3" t="s">
        <v>32</v>
      </c>
      <c r="C5" s="45" t="str">
        <f>'System &amp; Provider Summary - T1'!$C$5</f>
        <v>September 2025</v>
      </c>
    </row>
    <row r="6" spans="2:20" x14ac:dyDescent="0.2">
      <c r="B6" s="3" t="s">
        <v>33</v>
      </c>
      <c r="C6" s="2" t="s">
        <v>34</v>
      </c>
    </row>
    <row r="7" spans="2:20" ht="12.75" customHeight="1" x14ac:dyDescent="0.2">
      <c r="B7" s="3" t="s">
        <v>35</v>
      </c>
      <c r="C7" s="2" t="s">
        <v>36</v>
      </c>
    </row>
    <row r="8" spans="2:20" ht="12.75" customHeight="1" x14ac:dyDescent="0.2">
      <c r="B8" s="3" t="s">
        <v>37</v>
      </c>
      <c r="C8" s="2" t="str">
        <f>'System &amp; Provider Summary - T1'!C8</f>
        <v>9th October 2025</v>
      </c>
    </row>
    <row r="9" spans="2:20" ht="12.75" customHeight="1" x14ac:dyDescent="0.2">
      <c r="B9" s="3" t="s">
        <v>38</v>
      </c>
      <c r="C9" s="8" t="s">
        <v>39</v>
      </c>
    </row>
    <row r="10" spans="2:20" ht="12.75" customHeight="1" x14ac:dyDescent="0.2">
      <c r="B10" s="3" t="s">
        <v>40</v>
      </c>
      <c r="C10" s="2" t="str">
        <f>'System &amp; Provider Summary - T1'!C10</f>
        <v>Published (Provisional) - Official Statistics in development</v>
      </c>
    </row>
    <row r="11" spans="2:20" ht="12.75" customHeight="1" x14ac:dyDescent="0.2">
      <c r="B11" s="3" t="s">
        <v>41</v>
      </c>
      <c r="C11" s="2" t="str">
        <f>'System &amp; Provider Summary - T1'!C11</f>
        <v>Kerry Evert - england.aedata@nhs.net</v>
      </c>
    </row>
    <row r="12" spans="2:20" x14ac:dyDescent="0.2">
      <c r="B12" s="3"/>
    </row>
    <row r="13" spans="2:20" ht="15" x14ac:dyDescent="0.2">
      <c r="B13" s="5" t="s">
        <v>43</v>
      </c>
    </row>
    <row r="14" spans="2:20" ht="15" x14ac:dyDescent="0.2">
      <c r="B14" s="5"/>
      <c r="C14" s="5"/>
    </row>
    <row r="15" spans="2:20" ht="15" x14ac:dyDescent="0.2">
      <c r="B15" s="5"/>
      <c r="C15" s="9"/>
      <c r="E15" s="82" t="s">
        <v>47</v>
      </c>
      <c r="F15" s="83"/>
      <c r="G15" s="83"/>
      <c r="H15" s="83"/>
      <c r="I15" s="83"/>
      <c r="J15" s="83"/>
      <c r="K15" s="83"/>
      <c r="L15" s="84"/>
      <c r="M15" s="82" t="s">
        <v>48</v>
      </c>
      <c r="N15" s="83"/>
      <c r="O15" s="83"/>
      <c r="P15" s="83"/>
      <c r="Q15" s="83"/>
      <c r="R15" s="83"/>
      <c r="S15" s="83"/>
      <c r="T15" s="84"/>
    </row>
    <row r="16" spans="2:20" s="12" customFormat="1" ht="25.5" x14ac:dyDescent="0.2">
      <c r="B16" s="47" t="s">
        <v>44</v>
      </c>
      <c r="C16" s="11" t="s">
        <v>526</v>
      </c>
      <c r="D16" s="10" t="s">
        <v>527</v>
      </c>
      <c r="E16" s="11" t="s">
        <v>536</v>
      </c>
      <c r="F16" s="11" t="s">
        <v>537</v>
      </c>
      <c r="G16" s="11" t="s">
        <v>538</v>
      </c>
      <c r="H16" s="11" t="s">
        <v>539</v>
      </c>
      <c r="I16" s="11" t="s">
        <v>540</v>
      </c>
      <c r="J16" s="11" t="s">
        <v>541</v>
      </c>
      <c r="K16" s="11" t="s">
        <v>520</v>
      </c>
      <c r="L16" s="11" t="s">
        <v>521</v>
      </c>
      <c r="M16" s="11" t="s">
        <v>536</v>
      </c>
      <c r="N16" s="11" t="s">
        <v>537</v>
      </c>
      <c r="O16" s="11" t="s">
        <v>538</v>
      </c>
      <c r="P16" s="11" t="s">
        <v>539</v>
      </c>
      <c r="Q16" s="11" t="s">
        <v>540</v>
      </c>
      <c r="R16" s="11" t="s">
        <v>541</v>
      </c>
      <c r="S16" s="11" t="s">
        <v>520</v>
      </c>
      <c r="T16" s="11" t="s">
        <v>521</v>
      </c>
    </row>
    <row r="17" spans="2:20" x14ac:dyDescent="0.2">
      <c r="B17" s="49" t="s">
        <v>52</v>
      </c>
      <c r="C17" s="1" t="s">
        <v>52</v>
      </c>
      <c r="D17" s="13" t="s">
        <v>53</v>
      </c>
      <c r="E17" s="26">
        <v>0.69033083708143139</v>
      </c>
      <c r="F17" s="26">
        <v>2.1878476058674941E-2</v>
      </c>
      <c r="G17" s="26">
        <v>8.841419180589502E-2</v>
      </c>
      <c r="H17" s="26">
        <v>4.4541913594714343E-2</v>
      </c>
      <c r="I17" s="26">
        <v>3.9389441338080304E-2</v>
      </c>
      <c r="J17" s="26">
        <v>6.6476192602017092E-2</v>
      </c>
      <c r="K17" s="26">
        <v>4.8976387912337285E-2</v>
      </c>
      <c r="L17" s="25">
        <v>1344017</v>
      </c>
      <c r="M17" s="26">
        <v>0.74204443590728641</v>
      </c>
      <c r="N17" s="26">
        <v>1.5558970418747599E-2</v>
      </c>
      <c r="O17" s="26">
        <v>7.2384428223844277E-2</v>
      </c>
      <c r="P17" s="26">
        <v>3.6464336022538096E-2</v>
      </c>
      <c r="Q17" s="26">
        <v>3.0829811755666538E-2</v>
      </c>
      <c r="R17" s="26">
        <v>6.4380842617492634E-2</v>
      </c>
      <c r="S17" s="26">
        <v>3.8337175054424383E-2</v>
      </c>
      <c r="T17" s="25">
        <v>312360</v>
      </c>
    </row>
    <row r="18" spans="2:20" x14ac:dyDescent="0.2">
      <c r="D18" s="4"/>
    </row>
    <row r="19" spans="2:20" x14ac:dyDescent="0.2">
      <c r="B19" s="33" t="s">
        <v>54</v>
      </c>
      <c r="C19" s="18" t="s">
        <v>55</v>
      </c>
      <c r="D19" s="18" t="s">
        <v>56</v>
      </c>
      <c r="E19" s="23">
        <v>0.70522333769823953</v>
      </c>
      <c r="F19" s="23">
        <v>2.2988505747126436E-2</v>
      </c>
      <c r="G19" s="23">
        <v>3.113633056889277E-2</v>
      </c>
      <c r="H19" s="23">
        <v>2.8226393132547649E-2</v>
      </c>
      <c r="I19" s="23">
        <v>1.178524661719773E-2</v>
      </c>
      <c r="J19" s="23">
        <v>3.9138658518841844E-2</v>
      </c>
      <c r="K19" s="23">
        <v>0.16164702458897134</v>
      </c>
      <c r="L19" s="24">
        <v>34365</v>
      </c>
      <c r="M19" s="23">
        <v>0.76225490196078427</v>
      </c>
      <c r="N19" s="23">
        <v>1.5318627450980392E-2</v>
      </c>
      <c r="O19" s="23">
        <v>2.5122549019607844E-2</v>
      </c>
      <c r="P19" s="23">
        <v>2.389705882352941E-2</v>
      </c>
      <c r="Q19" s="23">
        <v>1.1642156862745098E-2</v>
      </c>
      <c r="R19" s="23">
        <v>3.6764705882352942E-2</v>
      </c>
      <c r="S19" s="23">
        <v>0.125</v>
      </c>
      <c r="T19" s="24">
        <v>8160</v>
      </c>
    </row>
    <row r="20" spans="2:20" x14ac:dyDescent="0.2">
      <c r="B20" s="33" t="s">
        <v>54</v>
      </c>
      <c r="C20" s="18" t="s">
        <v>57</v>
      </c>
      <c r="D20" s="18" t="s">
        <v>58</v>
      </c>
      <c r="E20" s="23">
        <v>0.66019607843137251</v>
      </c>
      <c r="F20" s="23">
        <v>2.7058823529411764E-2</v>
      </c>
      <c r="G20" s="23">
        <v>0.14882352941176472</v>
      </c>
      <c r="H20" s="23">
        <v>6.5490196078431373E-2</v>
      </c>
      <c r="I20" s="23">
        <v>2.2941176470588236E-2</v>
      </c>
      <c r="J20" s="23">
        <v>1.196078431372549E-2</v>
      </c>
      <c r="K20" s="23">
        <v>6.3529411764705876E-2</v>
      </c>
      <c r="L20" s="24">
        <v>25500</v>
      </c>
      <c r="M20" s="23">
        <v>0.7639198218262806</v>
      </c>
      <c r="N20" s="23">
        <v>2.0044543429844099E-2</v>
      </c>
      <c r="O20" s="23">
        <v>8.9086859688195991E-2</v>
      </c>
      <c r="P20" s="23">
        <v>7.3496659242761692E-2</v>
      </c>
      <c r="Q20" s="23">
        <v>3.7861915367483297E-2</v>
      </c>
      <c r="R20" s="23">
        <v>2.2271714922048997E-3</v>
      </c>
      <c r="S20" s="23">
        <v>1.1135857461024499E-2</v>
      </c>
      <c r="T20" s="24">
        <v>2245</v>
      </c>
    </row>
    <row r="21" spans="2:20" x14ac:dyDescent="0.2">
      <c r="B21" s="33" t="s">
        <v>54</v>
      </c>
      <c r="C21" s="18" t="s">
        <v>59</v>
      </c>
      <c r="D21" s="18" t="s">
        <v>60</v>
      </c>
      <c r="E21" s="23">
        <v>0.8066712049012934</v>
      </c>
      <c r="F21" s="23">
        <v>1.6791468118901746E-2</v>
      </c>
      <c r="G21" s="23">
        <v>1.4522350805536646E-2</v>
      </c>
      <c r="H21" s="23">
        <v>1.2933968686181076E-2</v>
      </c>
      <c r="I21" s="23">
        <v>2.2237349670977988E-2</v>
      </c>
      <c r="J21" s="23">
        <v>6.7392784206943501E-2</v>
      </c>
      <c r="K21" s="23">
        <v>5.9223961878829133E-2</v>
      </c>
      <c r="L21" s="24">
        <v>22035</v>
      </c>
      <c r="M21" s="23">
        <v>0.81812538795779022</v>
      </c>
      <c r="N21" s="23">
        <v>1.2414649286157667E-2</v>
      </c>
      <c r="O21" s="23">
        <v>1.1793916821849782E-2</v>
      </c>
      <c r="P21" s="23">
        <v>1.0552451893234015E-2</v>
      </c>
      <c r="Q21" s="23">
        <v>1.86219739292365E-2</v>
      </c>
      <c r="R21" s="23">
        <v>6.2073246430788327E-2</v>
      </c>
      <c r="S21" s="23">
        <v>6.6418373680943513E-2</v>
      </c>
      <c r="T21" s="24">
        <v>8055</v>
      </c>
    </row>
    <row r="22" spans="2:20" x14ac:dyDescent="0.2">
      <c r="B22" s="33" t="s">
        <v>54</v>
      </c>
      <c r="C22" s="18" t="s">
        <v>61</v>
      </c>
      <c r="D22" s="18" t="s">
        <v>62</v>
      </c>
      <c r="E22" s="23">
        <v>0.74083868530411789</v>
      </c>
      <c r="F22" s="23">
        <v>2.6445032111824706E-2</v>
      </c>
      <c r="G22" s="23">
        <v>6.2334718549301095E-2</v>
      </c>
      <c r="H22" s="23">
        <v>3.3434076312806954E-2</v>
      </c>
      <c r="I22" s="23">
        <v>4.7412164714771436E-2</v>
      </c>
      <c r="J22" s="23">
        <v>6.0634680770683791E-2</v>
      </c>
      <c r="K22" s="23">
        <v>2.9089535323007176E-2</v>
      </c>
      <c r="L22" s="24">
        <v>26470</v>
      </c>
      <c r="M22" s="23">
        <v>0.7400960384153662</v>
      </c>
      <c r="N22" s="23">
        <v>1.9807923169267706E-2</v>
      </c>
      <c r="O22" s="23">
        <v>7.6830732292917162E-2</v>
      </c>
      <c r="P22" s="23">
        <v>2.8811524609843937E-2</v>
      </c>
      <c r="Q22" s="23">
        <v>4.2016806722689079E-2</v>
      </c>
      <c r="R22" s="23">
        <v>6.1224489795918366E-2</v>
      </c>
      <c r="S22" s="23">
        <v>3.1212484993997598E-2</v>
      </c>
      <c r="T22" s="24">
        <v>8330</v>
      </c>
    </row>
    <row r="23" spans="2:20" x14ac:dyDescent="0.2">
      <c r="B23" s="33" t="s">
        <v>54</v>
      </c>
      <c r="C23" s="18" t="s">
        <v>63</v>
      </c>
      <c r="D23" s="18" t="s">
        <v>64</v>
      </c>
      <c r="E23" s="23">
        <v>0.91539763113367179</v>
      </c>
      <c r="F23" s="23">
        <v>9.5882684715172025E-3</v>
      </c>
      <c r="G23" s="23">
        <v>1.3724384282759917E-2</v>
      </c>
      <c r="H23" s="23">
        <v>1.0904305320548976E-2</v>
      </c>
      <c r="I23" s="23">
        <v>1.3348373754465124E-2</v>
      </c>
      <c r="J23" s="23">
        <v>2.7824779093814627E-2</v>
      </c>
      <c r="K23" s="23">
        <v>9.0242526790750149E-3</v>
      </c>
      <c r="L23" s="24">
        <v>26595</v>
      </c>
      <c r="M23" s="23">
        <v>0.92396313364055305</v>
      </c>
      <c r="N23" s="23">
        <v>5.3763440860215058E-3</v>
      </c>
      <c r="O23" s="23">
        <v>9.984639016897081E-3</v>
      </c>
      <c r="P23" s="23">
        <v>8.4485407066052232E-3</v>
      </c>
      <c r="Q23" s="23">
        <v>6.9124423963133645E-3</v>
      </c>
      <c r="R23" s="23">
        <v>3.2258064516129031E-2</v>
      </c>
      <c r="S23" s="23">
        <v>1.3824884792626729E-2</v>
      </c>
      <c r="T23" s="24">
        <v>6510</v>
      </c>
    </row>
    <row r="24" spans="2:20" x14ac:dyDescent="0.2">
      <c r="B24" s="33" t="s">
        <v>54</v>
      </c>
      <c r="C24" s="18" t="s">
        <v>65</v>
      </c>
      <c r="D24" s="18" t="s">
        <v>66</v>
      </c>
      <c r="E24" s="23">
        <v>0.69740376007162042</v>
      </c>
      <c r="F24" s="23">
        <v>2.0143240823634737E-2</v>
      </c>
      <c r="G24" s="23">
        <v>4.2076991942703673E-2</v>
      </c>
      <c r="H24" s="23">
        <v>1.566696508504924E-2</v>
      </c>
      <c r="I24" s="23">
        <v>1.8800358102059087E-2</v>
      </c>
      <c r="J24" s="23">
        <v>4.0286481647269473E-2</v>
      </c>
      <c r="K24" s="23">
        <v>0.16517457475380484</v>
      </c>
      <c r="L24" s="24">
        <v>11170</v>
      </c>
      <c r="M24" s="23">
        <v>0.75215782983970403</v>
      </c>
      <c r="N24" s="23">
        <v>1.6029593094944512E-2</v>
      </c>
      <c r="O24" s="23">
        <v>3.3292231812577067E-2</v>
      </c>
      <c r="P24" s="23">
        <v>1.3563501849568433E-2</v>
      </c>
      <c r="Q24" s="23">
        <v>1.3563501849568433E-2</v>
      </c>
      <c r="R24" s="23">
        <v>4.0690505548705305E-2</v>
      </c>
      <c r="S24" s="23">
        <v>0.12946979038224415</v>
      </c>
      <c r="T24" s="24">
        <v>4055</v>
      </c>
    </row>
    <row r="25" spans="2:20" x14ac:dyDescent="0.2">
      <c r="B25" s="33" t="s">
        <v>67</v>
      </c>
      <c r="C25" s="18" t="s">
        <v>68</v>
      </c>
      <c r="D25" s="18" t="s">
        <v>69</v>
      </c>
      <c r="E25" s="23">
        <v>0.40856738735097997</v>
      </c>
      <c r="F25" s="23">
        <v>4.627197413618913E-2</v>
      </c>
      <c r="G25" s="23">
        <v>6.9306930693069313E-2</v>
      </c>
      <c r="H25" s="23">
        <v>0.19761567993534046</v>
      </c>
      <c r="I25" s="23">
        <v>8.7492422711658926E-2</v>
      </c>
      <c r="J25" s="23">
        <v>0.12022630834512023</v>
      </c>
      <c r="K25" s="23">
        <v>7.031723580521318E-2</v>
      </c>
      <c r="L25" s="24">
        <v>24745</v>
      </c>
      <c r="M25" s="23">
        <v>0.43895747599451301</v>
      </c>
      <c r="N25" s="23">
        <v>3.9094650205761319E-2</v>
      </c>
      <c r="O25" s="23">
        <v>6.3786008230452676E-2</v>
      </c>
      <c r="P25" s="23">
        <v>0.19684499314128945</v>
      </c>
      <c r="Q25" s="23">
        <v>7.6817558299039787E-2</v>
      </c>
      <c r="R25" s="23">
        <v>0.13031550068587106</v>
      </c>
      <c r="S25" s="23">
        <v>5.3497942386831275E-2</v>
      </c>
      <c r="T25" s="24">
        <v>7290</v>
      </c>
    </row>
    <row r="26" spans="2:20" x14ac:dyDescent="0.2">
      <c r="B26" s="33" t="s">
        <v>67</v>
      </c>
      <c r="C26" s="18" t="s">
        <v>70</v>
      </c>
      <c r="D26" s="18" t="s">
        <v>71</v>
      </c>
      <c r="E26" s="23">
        <v>0.41115681749774258</v>
      </c>
      <c r="F26" s="23">
        <v>3.6620848801043444E-2</v>
      </c>
      <c r="G26" s="23">
        <v>0.28253235677736532</v>
      </c>
      <c r="H26" s="23">
        <v>0.16353968094712551</v>
      </c>
      <c r="I26" s="23">
        <v>7.2439048861242097E-2</v>
      </c>
      <c r="J26" s="23">
        <v>1.7357279020768536E-2</v>
      </c>
      <c r="K26" s="23">
        <v>1.6253637002106951E-2</v>
      </c>
      <c r="L26" s="24">
        <v>49835</v>
      </c>
      <c r="M26" s="23">
        <v>0.45074812967581046</v>
      </c>
      <c r="N26" s="23">
        <v>2.5561097256857856E-2</v>
      </c>
      <c r="O26" s="23">
        <v>0.28086034912718205</v>
      </c>
      <c r="P26" s="23">
        <v>0.14619700748129677</v>
      </c>
      <c r="Q26" s="23">
        <v>6.4526184538653372E-2</v>
      </c>
      <c r="R26" s="23">
        <v>2.119700748129676E-2</v>
      </c>
      <c r="S26" s="23">
        <v>1.0910224438902744E-2</v>
      </c>
      <c r="T26" s="24">
        <v>16040</v>
      </c>
    </row>
    <row r="27" spans="2:20" x14ac:dyDescent="0.2">
      <c r="B27" s="33" t="s">
        <v>67</v>
      </c>
      <c r="C27" s="18" t="s">
        <v>72</v>
      </c>
      <c r="D27" s="18" t="s">
        <v>73</v>
      </c>
      <c r="E27" s="23">
        <v>0.43600314095013742</v>
      </c>
      <c r="F27" s="23">
        <v>3.032979976442874E-2</v>
      </c>
      <c r="G27" s="23">
        <v>0.10581075775422065</v>
      </c>
      <c r="H27" s="23">
        <v>0.12377306635257165</v>
      </c>
      <c r="I27" s="23">
        <v>0.12338044758539458</v>
      </c>
      <c r="J27" s="23">
        <v>0.15606595995288575</v>
      </c>
      <c r="K27" s="23">
        <v>2.4636827640361209E-2</v>
      </c>
      <c r="L27" s="24">
        <v>50940</v>
      </c>
      <c r="M27" s="23">
        <v>0.41020408163265304</v>
      </c>
      <c r="N27" s="23">
        <v>3.6734693877551024E-2</v>
      </c>
      <c r="O27" s="23">
        <v>7.040816326530612E-2</v>
      </c>
      <c r="P27" s="23">
        <v>0.10816326530612246</v>
      </c>
      <c r="Q27" s="23">
        <v>8.8775510204081629E-2</v>
      </c>
      <c r="R27" s="23">
        <v>0.23979591836734693</v>
      </c>
      <c r="S27" s="23">
        <v>4.5918367346938778E-2</v>
      </c>
      <c r="T27" s="24">
        <v>4900</v>
      </c>
    </row>
    <row r="28" spans="2:20" x14ac:dyDescent="0.2">
      <c r="B28" s="33" t="s">
        <v>67</v>
      </c>
      <c r="C28" s="18" t="s">
        <v>74</v>
      </c>
      <c r="D28" s="18" t="s">
        <v>75</v>
      </c>
      <c r="E28" s="23">
        <v>0.37895855472901169</v>
      </c>
      <c r="F28" s="23">
        <v>3.0180658873538789E-2</v>
      </c>
      <c r="G28" s="23">
        <v>0.24484590860786398</v>
      </c>
      <c r="H28" s="23">
        <v>0.10212539851222104</v>
      </c>
      <c r="I28" s="23">
        <v>0.14442082890541977</v>
      </c>
      <c r="J28" s="23">
        <v>9.1179596174282673E-2</v>
      </c>
      <c r="K28" s="23">
        <v>8.2890541976620609E-3</v>
      </c>
      <c r="L28" s="24">
        <v>47050</v>
      </c>
      <c r="M28" s="23">
        <v>0.44258872651356995</v>
      </c>
      <c r="N28" s="23">
        <v>2.5887265135699375E-2</v>
      </c>
      <c r="O28" s="23">
        <v>0.19123173277661795</v>
      </c>
      <c r="P28" s="23">
        <v>0.10187891440501044</v>
      </c>
      <c r="Q28" s="23">
        <v>0.1373695198329854</v>
      </c>
      <c r="R28" s="23">
        <v>9.5198329853862215E-2</v>
      </c>
      <c r="S28" s="23">
        <v>6.2630480167014616E-3</v>
      </c>
      <c r="T28" s="24">
        <v>11975</v>
      </c>
    </row>
    <row r="29" spans="2:20" x14ac:dyDescent="0.2">
      <c r="B29" s="33" t="s">
        <v>67</v>
      </c>
      <c r="C29" s="18" t="s">
        <v>76</v>
      </c>
      <c r="D29" s="18" t="s">
        <v>77</v>
      </c>
      <c r="E29" s="23">
        <v>0.48802547770700638</v>
      </c>
      <c r="F29" s="23">
        <v>4.407643312101911E-2</v>
      </c>
      <c r="G29" s="23">
        <v>0.1335031847133758</v>
      </c>
      <c r="H29" s="23">
        <v>0.12713375796178344</v>
      </c>
      <c r="I29" s="23">
        <v>8.5095541401273886E-2</v>
      </c>
      <c r="J29" s="23">
        <v>0.10713375796178344</v>
      </c>
      <c r="K29" s="23">
        <v>1.5286624203821656E-2</v>
      </c>
      <c r="L29" s="24">
        <v>39250</v>
      </c>
      <c r="M29" s="23">
        <v>0.55448408871745425</v>
      </c>
      <c r="N29" s="23">
        <v>3.1822565091610418E-2</v>
      </c>
      <c r="O29" s="23">
        <v>9.1610414657666339E-2</v>
      </c>
      <c r="P29" s="23">
        <v>8.5824493731918999E-2</v>
      </c>
      <c r="Q29" s="23">
        <v>9.932497589199614E-2</v>
      </c>
      <c r="R29" s="23">
        <v>0.11571841851494696</v>
      </c>
      <c r="S29" s="23">
        <v>2.1215043394406944E-2</v>
      </c>
      <c r="T29" s="24">
        <v>5185</v>
      </c>
    </row>
    <row r="30" spans="2:20" x14ac:dyDescent="0.2">
      <c r="B30" s="33" t="s">
        <v>78</v>
      </c>
      <c r="C30" s="18" t="s">
        <v>79</v>
      </c>
      <c r="D30" s="18" t="s">
        <v>80</v>
      </c>
      <c r="E30" s="23">
        <v>0.77370797792272961</v>
      </c>
      <c r="F30" s="23">
        <v>1.0035122930255895E-2</v>
      </c>
      <c r="G30" s="23">
        <v>2.408429503261415E-2</v>
      </c>
      <c r="H30" s="23">
        <v>2.9854490717511291E-2</v>
      </c>
      <c r="I30" s="23">
        <v>8.7807325639739087E-3</v>
      </c>
      <c r="J30" s="23">
        <v>0.10436527847466132</v>
      </c>
      <c r="K30" s="23">
        <v>4.9172102358253887E-2</v>
      </c>
      <c r="L30" s="24">
        <v>19930</v>
      </c>
      <c r="M30" s="23">
        <v>0.79114906832298137</v>
      </c>
      <c r="N30" s="23">
        <v>6.987577639751553E-3</v>
      </c>
      <c r="O30" s="23">
        <v>1.5527950310559006E-2</v>
      </c>
      <c r="P30" s="23">
        <v>2.7950310559006212E-2</v>
      </c>
      <c r="Q30" s="23">
        <v>8.5403726708074539E-3</v>
      </c>
      <c r="R30" s="23">
        <v>0.10403726708074534</v>
      </c>
      <c r="S30" s="23">
        <v>4.6583850931677016E-2</v>
      </c>
      <c r="T30" s="24">
        <v>6440</v>
      </c>
    </row>
    <row r="31" spans="2:20" x14ac:dyDescent="0.2">
      <c r="B31" s="33" t="s">
        <v>78</v>
      </c>
      <c r="C31" s="18" t="s">
        <v>81</v>
      </c>
      <c r="D31" s="18" t="s">
        <v>82</v>
      </c>
      <c r="E31" s="23">
        <v>0.50185979971387695</v>
      </c>
      <c r="F31" s="23">
        <v>2.6752503576537912E-2</v>
      </c>
      <c r="G31" s="23">
        <v>0.20414878397711017</v>
      </c>
      <c r="H31" s="23">
        <v>5.2932761087267528E-2</v>
      </c>
      <c r="I31" s="23">
        <v>3.7768240343347637E-2</v>
      </c>
      <c r="J31" s="23">
        <v>5.9799713876967094E-2</v>
      </c>
      <c r="K31" s="23">
        <v>0.11673819742489271</v>
      </c>
      <c r="L31" s="24">
        <v>34950</v>
      </c>
      <c r="M31" s="23">
        <v>0.60403344810624693</v>
      </c>
      <c r="N31" s="23">
        <v>2.0167240531234629E-2</v>
      </c>
      <c r="O31" s="23">
        <v>0.15445154943433351</v>
      </c>
      <c r="P31" s="23">
        <v>4.9680275454992623E-2</v>
      </c>
      <c r="Q31" s="23">
        <v>2.9021151008362025E-2</v>
      </c>
      <c r="R31" s="23">
        <v>6.0993605509099852E-2</v>
      </c>
      <c r="S31" s="23">
        <v>8.2144613871126412E-2</v>
      </c>
      <c r="T31" s="24">
        <v>10165</v>
      </c>
    </row>
    <row r="32" spans="2:20" x14ac:dyDescent="0.2">
      <c r="B32" s="33" t="s">
        <v>78</v>
      </c>
      <c r="C32" s="18" t="s">
        <v>83</v>
      </c>
      <c r="D32" s="18" t="s">
        <v>84</v>
      </c>
      <c r="E32" s="23">
        <v>0.72630173564753009</v>
      </c>
      <c r="F32" s="23">
        <v>2.069425901201602E-2</v>
      </c>
      <c r="G32" s="23">
        <v>6.4753004005340453E-2</v>
      </c>
      <c r="H32" s="23">
        <v>1.5020026702269693E-2</v>
      </c>
      <c r="I32" s="23">
        <v>4.5393858477970631E-2</v>
      </c>
      <c r="J32" s="23">
        <v>7.8938584779706278E-2</v>
      </c>
      <c r="K32" s="23">
        <v>4.8898531375166893E-2</v>
      </c>
      <c r="L32" s="24">
        <v>29960</v>
      </c>
      <c r="M32" s="23">
        <v>0.80181437543614797</v>
      </c>
      <c r="N32" s="23">
        <v>1.2561060711793441E-2</v>
      </c>
      <c r="O32" s="23">
        <v>4.1172365666434056E-2</v>
      </c>
      <c r="P32" s="23">
        <v>1.2561060711793441E-2</v>
      </c>
      <c r="Q32" s="23">
        <v>3.7683182135380321E-2</v>
      </c>
      <c r="R32" s="23">
        <v>7.048150732728542E-2</v>
      </c>
      <c r="S32" s="23">
        <v>2.3726448011165389E-2</v>
      </c>
      <c r="T32" s="24">
        <v>7165</v>
      </c>
    </row>
    <row r="33" spans="2:20" x14ac:dyDescent="0.2">
      <c r="B33" s="33" t="s">
        <v>78</v>
      </c>
      <c r="C33" s="18" t="s">
        <v>85</v>
      </c>
      <c r="D33" s="18" t="s">
        <v>86</v>
      </c>
      <c r="E33" s="23">
        <v>0.74116581093325284</v>
      </c>
      <c r="F33" s="23">
        <v>8.4566596194503175E-3</v>
      </c>
      <c r="G33" s="23">
        <v>9.9667774086378731E-3</v>
      </c>
      <c r="H33" s="23">
        <v>7.5505889459377834E-3</v>
      </c>
      <c r="I33" s="23">
        <v>7.8526125037752942E-3</v>
      </c>
      <c r="J33" s="23">
        <v>1.1778918755662941E-2</v>
      </c>
      <c r="K33" s="23">
        <v>0.21353065539112051</v>
      </c>
      <c r="L33" s="24">
        <v>16555</v>
      </c>
      <c r="M33" s="23">
        <v>0.76305970149253732</v>
      </c>
      <c r="N33" s="23">
        <v>7.462686567164179E-3</v>
      </c>
      <c r="O33" s="23">
        <v>7.462686567164179E-3</v>
      </c>
      <c r="P33" s="23">
        <v>6.5298507462686565E-3</v>
      </c>
      <c r="Q33" s="23">
        <v>7.462686567164179E-3</v>
      </c>
      <c r="R33" s="23">
        <v>5.597014925373134E-3</v>
      </c>
      <c r="S33" s="23">
        <v>0.20242537313432835</v>
      </c>
      <c r="T33" s="24">
        <v>5360</v>
      </c>
    </row>
    <row r="34" spans="2:20" x14ac:dyDescent="0.2">
      <c r="B34" s="33" t="s">
        <v>78</v>
      </c>
      <c r="C34" s="18" t="s">
        <v>87</v>
      </c>
      <c r="D34" s="18" t="s">
        <v>88</v>
      </c>
      <c r="E34" s="23">
        <v>0.55005224660397078</v>
      </c>
      <c r="F34" s="23">
        <v>2.3615464994775341E-2</v>
      </c>
      <c r="G34" s="23">
        <v>0.2244514106583072</v>
      </c>
      <c r="H34" s="23">
        <v>4.9529780564263326E-2</v>
      </c>
      <c r="I34" s="23">
        <v>4.2215256008359459E-2</v>
      </c>
      <c r="J34" s="23">
        <v>7.3981191222570533E-2</v>
      </c>
      <c r="K34" s="23">
        <v>3.6154649947753394E-2</v>
      </c>
      <c r="L34" s="24">
        <v>23925</v>
      </c>
      <c r="M34" s="23">
        <v>0.61478322672352526</v>
      </c>
      <c r="N34" s="23">
        <v>1.6346837242359632E-2</v>
      </c>
      <c r="O34" s="23">
        <v>0.19545131485429992</v>
      </c>
      <c r="P34" s="23">
        <v>4.0511727078891259E-2</v>
      </c>
      <c r="Q34" s="23">
        <v>3.1272210376687988E-2</v>
      </c>
      <c r="R34" s="23">
        <v>7.1783937455579247E-2</v>
      </c>
      <c r="S34" s="23">
        <v>2.9140014214641081E-2</v>
      </c>
      <c r="T34" s="24">
        <v>7035</v>
      </c>
    </row>
    <row r="35" spans="2:20" x14ac:dyDescent="0.2">
      <c r="B35" s="33" t="s">
        <v>78</v>
      </c>
      <c r="C35" s="18" t="s">
        <v>89</v>
      </c>
      <c r="D35" s="18" t="s">
        <v>90</v>
      </c>
      <c r="E35" s="23">
        <v>0.86229295225722635</v>
      </c>
      <c r="F35" s="23">
        <v>2.3059434881455017E-2</v>
      </c>
      <c r="G35" s="23">
        <v>4.4170185125040597E-2</v>
      </c>
      <c r="H35" s="23">
        <v>1.6239038648911984E-2</v>
      </c>
      <c r="I35" s="23">
        <v>1.4290354011042547E-2</v>
      </c>
      <c r="J35" s="23">
        <v>1.5264696329977265E-2</v>
      </c>
      <c r="K35" s="23">
        <v>2.5008119519324457E-2</v>
      </c>
      <c r="L35" s="24">
        <v>15395</v>
      </c>
      <c r="M35" s="23">
        <v>0.87769784172661869</v>
      </c>
      <c r="N35" s="23">
        <v>1.5987210231814548E-2</v>
      </c>
      <c r="O35" s="23">
        <v>4.0767386091127102E-2</v>
      </c>
      <c r="P35" s="23">
        <v>1.3589128697042365E-2</v>
      </c>
      <c r="Q35" s="23">
        <v>1.2789768185451638E-2</v>
      </c>
      <c r="R35" s="23">
        <v>1.5187849720223821E-2</v>
      </c>
      <c r="S35" s="23">
        <v>2.478017585931255E-2</v>
      </c>
      <c r="T35" s="24">
        <v>6255</v>
      </c>
    </row>
    <row r="36" spans="2:20" x14ac:dyDescent="0.2">
      <c r="B36" s="33" t="s">
        <v>78</v>
      </c>
      <c r="C36" s="18" t="s">
        <v>91</v>
      </c>
      <c r="D36" s="18" t="s">
        <v>92</v>
      </c>
      <c r="E36" s="23" t="s">
        <v>558</v>
      </c>
      <c r="F36" s="23" t="s">
        <v>558</v>
      </c>
      <c r="G36" s="23" t="s">
        <v>558</v>
      </c>
      <c r="H36" s="23" t="s">
        <v>558</v>
      </c>
      <c r="I36" s="23" t="s">
        <v>558</v>
      </c>
      <c r="J36" s="23" t="s">
        <v>558</v>
      </c>
      <c r="K36" s="23" t="s">
        <v>558</v>
      </c>
      <c r="L36" s="24" t="s">
        <v>558</v>
      </c>
      <c r="M36" s="23" t="s">
        <v>558</v>
      </c>
      <c r="N36" s="23" t="s">
        <v>558</v>
      </c>
      <c r="O36" s="23" t="s">
        <v>558</v>
      </c>
      <c r="P36" s="23" t="s">
        <v>558</v>
      </c>
      <c r="Q36" s="23" t="s">
        <v>558</v>
      </c>
      <c r="R36" s="23" t="s">
        <v>558</v>
      </c>
      <c r="S36" s="23" t="s">
        <v>558</v>
      </c>
      <c r="T36" s="24" t="s">
        <v>558</v>
      </c>
    </row>
    <row r="37" spans="2:20" x14ac:dyDescent="0.2">
      <c r="B37" s="33" t="s">
        <v>78</v>
      </c>
      <c r="C37" s="18" t="s">
        <v>93</v>
      </c>
      <c r="D37" s="18" t="s">
        <v>94</v>
      </c>
      <c r="E37" s="23">
        <v>0.79635325131810197</v>
      </c>
      <c r="F37" s="23">
        <v>2.4384885764499122E-2</v>
      </c>
      <c r="G37" s="23">
        <v>5.2943760984182776E-2</v>
      </c>
      <c r="H37" s="23">
        <v>5.5799648506151142E-2</v>
      </c>
      <c r="I37" s="23">
        <v>1.3181019332161687E-2</v>
      </c>
      <c r="J37" s="23">
        <v>3.0975395430579963E-2</v>
      </c>
      <c r="K37" s="23">
        <v>2.6362038664323375E-2</v>
      </c>
      <c r="L37" s="24">
        <v>22760</v>
      </c>
      <c r="M37" s="23">
        <v>0.86923800564440268</v>
      </c>
      <c r="N37" s="23">
        <v>1.5051740357478834E-2</v>
      </c>
      <c r="O37" s="23">
        <v>3.4807149576669805E-2</v>
      </c>
      <c r="P37" s="23">
        <v>4.2333019755409221E-2</v>
      </c>
      <c r="Q37" s="23">
        <v>7.525870178739417E-3</v>
      </c>
      <c r="R37" s="23">
        <v>1.7873941674506115E-2</v>
      </c>
      <c r="S37" s="23">
        <v>1.4111006585136407E-2</v>
      </c>
      <c r="T37" s="24">
        <v>5315</v>
      </c>
    </row>
    <row r="38" spans="2:20" x14ac:dyDescent="0.2">
      <c r="B38" s="33" t="s">
        <v>78</v>
      </c>
      <c r="C38" s="18" t="s">
        <v>95</v>
      </c>
      <c r="D38" s="18" t="s">
        <v>96</v>
      </c>
      <c r="E38" s="23">
        <v>0.70517787953504751</v>
      </c>
      <c r="F38" s="23">
        <v>2.6769989432898909E-2</v>
      </c>
      <c r="G38" s="23">
        <v>5.6886227544910177E-2</v>
      </c>
      <c r="H38" s="23">
        <v>3.7513208876364917E-2</v>
      </c>
      <c r="I38" s="23">
        <v>2.8883409651285663E-2</v>
      </c>
      <c r="J38" s="23">
        <v>4.2972877773864035E-2</v>
      </c>
      <c r="K38" s="23">
        <v>0.10162028883409652</v>
      </c>
      <c r="L38" s="24">
        <v>28390</v>
      </c>
      <c r="M38" s="23">
        <v>0.91943957968476353</v>
      </c>
      <c r="N38" s="23">
        <v>1.2259194395796848E-2</v>
      </c>
      <c r="O38" s="23">
        <v>8.7565674255691769E-3</v>
      </c>
      <c r="P38" s="23">
        <v>8.7565674255691769E-3</v>
      </c>
      <c r="Q38" s="23">
        <v>1.4010507880910683E-2</v>
      </c>
      <c r="R38" s="23">
        <v>0</v>
      </c>
      <c r="S38" s="23">
        <v>3.5026269702276708E-2</v>
      </c>
      <c r="T38" s="24">
        <v>2855</v>
      </c>
    </row>
    <row r="39" spans="2:20" x14ac:dyDescent="0.2">
      <c r="B39" s="33" t="s">
        <v>78</v>
      </c>
      <c r="C39" s="18" t="s">
        <v>97</v>
      </c>
      <c r="D39" s="18" t="s">
        <v>98</v>
      </c>
      <c r="E39" s="23">
        <v>0.71067708333333335</v>
      </c>
      <c r="F39" s="23">
        <v>2.0833333333333332E-2</v>
      </c>
      <c r="G39" s="23">
        <v>0.12864583333333332</v>
      </c>
      <c r="H39" s="23">
        <v>3.4895833333333334E-2</v>
      </c>
      <c r="I39" s="23">
        <v>1.328125E-2</v>
      </c>
      <c r="J39" s="23">
        <v>6.1718750000000003E-2</v>
      </c>
      <c r="K39" s="23">
        <v>3.0208333333333334E-2</v>
      </c>
      <c r="L39" s="24">
        <v>19200</v>
      </c>
      <c r="M39" s="23">
        <v>0.74924012158054709</v>
      </c>
      <c r="N39" s="23">
        <v>1.4437689969604863E-2</v>
      </c>
      <c r="O39" s="23">
        <v>0.10562310030395136</v>
      </c>
      <c r="P39" s="23">
        <v>3.0395136778115502E-2</v>
      </c>
      <c r="Q39" s="23">
        <v>9.11854103343465E-3</v>
      </c>
      <c r="R39" s="23">
        <v>6.3069908814589667E-2</v>
      </c>
      <c r="S39" s="23">
        <v>2.8875379939209727E-2</v>
      </c>
      <c r="T39" s="24">
        <v>6580</v>
      </c>
    </row>
    <row r="40" spans="2:20" x14ac:dyDescent="0.2">
      <c r="B40" s="33" t="s">
        <v>78</v>
      </c>
      <c r="C40" s="18" t="s">
        <v>99</v>
      </c>
      <c r="D40" s="18" t="s">
        <v>100</v>
      </c>
      <c r="E40" s="23">
        <v>0.71806693989071035</v>
      </c>
      <c r="F40" s="23">
        <v>1.9808743169398908E-2</v>
      </c>
      <c r="G40" s="23">
        <v>9.3920765027322398E-2</v>
      </c>
      <c r="H40" s="23">
        <v>3.8592896174863389E-2</v>
      </c>
      <c r="I40" s="23">
        <v>4.2862021857923496E-2</v>
      </c>
      <c r="J40" s="23">
        <v>6.25E-2</v>
      </c>
      <c r="K40" s="23">
        <v>2.424863387978142E-2</v>
      </c>
      <c r="L40" s="24">
        <v>29280</v>
      </c>
      <c r="M40" s="23">
        <v>0.8252212389380531</v>
      </c>
      <c r="N40" s="23">
        <v>8.8495575221238937E-3</v>
      </c>
      <c r="O40" s="23">
        <v>5.3097345132743362E-2</v>
      </c>
      <c r="P40" s="23">
        <v>1.1061946902654867E-2</v>
      </c>
      <c r="Q40" s="23">
        <v>1.9911504424778761E-2</v>
      </c>
      <c r="R40" s="23">
        <v>7.0796460176991149E-2</v>
      </c>
      <c r="S40" s="23">
        <v>1.1061946902654867E-2</v>
      </c>
      <c r="T40" s="24">
        <v>2260</v>
      </c>
    </row>
    <row r="41" spans="2:20" x14ac:dyDescent="0.2">
      <c r="B41" s="33" t="s">
        <v>101</v>
      </c>
      <c r="C41" s="18" t="s">
        <v>102</v>
      </c>
      <c r="D41" s="18" t="s">
        <v>103</v>
      </c>
      <c r="E41" s="23">
        <v>0.79664343900284618</v>
      </c>
      <c r="F41" s="23">
        <v>2.365295907351065E-2</v>
      </c>
      <c r="G41" s="23">
        <v>5.4666797526744526E-2</v>
      </c>
      <c r="H41" s="23">
        <v>2.6008440475022081E-2</v>
      </c>
      <c r="I41" s="23">
        <v>3.8865443124938656E-2</v>
      </c>
      <c r="J41" s="23">
        <v>3.945431347531652E-2</v>
      </c>
      <c r="K41" s="23">
        <v>2.0806752380017664E-2</v>
      </c>
      <c r="L41" s="24">
        <v>50945</v>
      </c>
      <c r="M41" s="23">
        <v>0.83601485148514854</v>
      </c>
      <c r="N41" s="23">
        <v>2.6608910891089108E-2</v>
      </c>
      <c r="O41" s="23">
        <v>3.4653465346534656E-2</v>
      </c>
      <c r="P41" s="23">
        <v>1.7326732673267328E-2</v>
      </c>
      <c r="Q41" s="23">
        <v>2.4133663366336634E-2</v>
      </c>
      <c r="R41" s="23">
        <v>2.9702970297029702E-2</v>
      </c>
      <c r="S41" s="23">
        <v>3.094059405940594E-2</v>
      </c>
      <c r="T41" s="24">
        <v>8080</v>
      </c>
    </row>
    <row r="42" spans="2:20" x14ac:dyDescent="0.2">
      <c r="B42" s="33" t="s">
        <v>101</v>
      </c>
      <c r="C42" s="18" t="s">
        <v>104</v>
      </c>
      <c r="D42" s="18" t="s">
        <v>105</v>
      </c>
      <c r="E42" s="23">
        <v>0.84937273027401783</v>
      </c>
      <c r="F42" s="23">
        <v>8.8312974579069E-3</v>
      </c>
      <c r="G42" s="23">
        <v>2.723671178606801E-2</v>
      </c>
      <c r="H42" s="23">
        <v>1.2462859029382635E-2</v>
      </c>
      <c r="I42" s="23">
        <v>2.2532188841201718E-2</v>
      </c>
      <c r="J42" s="23">
        <v>5.0841862000660286E-2</v>
      </c>
      <c r="K42" s="23">
        <v>2.8722350610762629E-2</v>
      </c>
      <c r="L42" s="24">
        <v>60580</v>
      </c>
      <c r="M42" s="23">
        <v>0.88892270237370663</v>
      </c>
      <c r="N42" s="23">
        <v>6.0864272671941567E-3</v>
      </c>
      <c r="O42" s="23">
        <v>1.8563603164942179E-2</v>
      </c>
      <c r="P42" s="23">
        <v>9.433962264150943E-3</v>
      </c>
      <c r="Q42" s="23">
        <v>1.5520389531345101E-2</v>
      </c>
      <c r="R42" s="23">
        <v>3.5605599513085819E-2</v>
      </c>
      <c r="S42" s="23">
        <v>2.5867315885575167E-2</v>
      </c>
      <c r="T42" s="24">
        <v>16430</v>
      </c>
    </row>
    <row r="43" spans="2:20" x14ac:dyDescent="0.2">
      <c r="B43" s="33" t="s">
        <v>101</v>
      </c>
      <c r="C43" s="18" t="s">
        <v>106</v>
      </c>
      <c r="D43" s="18" t="s">
        <v>107</v>
      </c>
      <c r="E43" s="23">
        <v>0.80289040545965473</v>
      </c>
      <c r="F43" s="23">
        <v>8.8317944600562019E-3</v>
      </c>
      <c r="G43" s="23">
        <v>1.2846246487354477E-2</v>
      </c>
      <c r="H43" s="23">
        <v>7.8281814532316345E-3</v>
      </c>
      <c r="I43" s="23">
        <v>2.8101164191087918E-2</v>
      </c>
      <c r="J43" s="23">
        <v>9.3135287033319955E-2</v>
      </c>
      <c r="K43" s="23">
        <v>4.6366920915295061E-2</v>
      </c>
      <c r="L43" s="24">
        <v>24910</v>
      </c>
      <c r="M43" s="23">
        <v>0.81079636557990376</v>
      </c>
      <c r="N43" s="23">
        <v>9.6205237840726876E-3</v>
      </c>
      <c r="O43" s="23">
        <v>1.2827365045430252E-2</v>
      </c>
      <c r="P43" s="23">
        <v>8.0171031533939063E-3</v>
      </c>
      <c r="Q43" s="23">
        <v>2.6723677177979691E-2</v>
      </c>
      <c r="R43" s="23">
        <v>0.10154997327632283</v>
      </c>
      <c r="S43" s="23">
        <v>3.0464991982896848E-2</v>
      </c>
      <c r="T43" s="24">
        <v>9355</v>
      </c>
    </row>
    <row r="44" spans="2:20" x14ac:dyDescent="0.2">
      <c r="B44" s="33" t="s">
        <v>101</v>
      </c>
      <c r="C44" s="18" t="s">
        <v>108</v>
      </c>
      <c r="D44" s="18" t="s">
        <v>109</v>
      </c>
      <c r="E44" s="23">
        <v>0.68134295390958621</v>
      </c>
      <c r="F44" s="23">
        <v>2.3413341186864969E-2</v>
      </c>
      <c r="G44" s="23">
        <v>0.16661758209394786</v>
      </c>
      <c r="H44" s="23">
        <v>3.6077160948313945E-2</v>
      </c>
      <c r="I44" s="23">
        <v>3.1659549403622443E-2</v>
      </c>
      <c r="J44" s="23">
        <v>1.6492416433514945E-2</v>
      </c>
      <c r="K44" s="23">
        <v>4.4396996024149607E-2</v>
      </c>
      <c r="L44" s="24">
        <v>67910</v>
      </c>
      <c r="M44" s="23">
        <v>0.72816698656429946</v>
      </c>
      <c r="N44" s="23">
        <v>1.7274472168905951E-2</v>
      </c>
      <c r="O44" s="23">
        <v>0.13843570057581575</v>
      </c>
      <c r="P44" s="23">
        <v>3.6468330134357005E-2</v>
      </c>
      <c r="Q44" s="23">
        <v>2.663147792706334E-2</v>
      </c>
      <c r="R44" s="23">
        <v>1.463531669865643E-2</v>
      </c>
      <c r="S44" s="23">
        <v>3.8627639155470246E-2</v>
      </c>
      <c r="T44" s="24">
        <v>20840</v>
      </c>
    </row>
    <row r="45" spans="2:20" x14ac:dyDescent="0.2">
      <c r="B45" s="33" t="s">
        <v>110</v>
      </c>
      <c r="C45" s="18" t="s">
        <v>111</v>
      </c>
      <c r="D45" s="18" t="s">
        <v>112</v>
      </c>
      <c r="E45" s="23">
        <v>0.73642479577126385</v>
      </c>
      <c r="F45" s="23">
        <v>1.0932244113407015E-2</v>
      </c>
      <c r="G45" s="23">
        <v>9.6107640557424309E-2</v>
      </c>
      <c r="H45" s="23">
        <v>9.6107640557424323E-3</v>
      </c>
      <c r="I45" s="23">
        <v>1.7179240749639595E-2</v>
      </c>
      <c r="J45" s="23">
        <v>7.7847188851513691E-2</v>
      </c>
      <c r="K45" s="23">
        <v>5.1898125901009132E-2</v>
      </c>
      <c r="L45" s="24">
        <v>41620</v>
      </c>
      <c r="M45" s="23">
        <v>0.80913399396811714</v>
      </c>
      <c r="N45" s="23">
        <v>6.893580353295993E-3</v>
      </c>
      <c r="O45" s="23">
        <v>5.8164584230934943E-2</v>
      </c>
      <c r="P45" s="23">
        <v>8.1861266695389921E-3</v>
      </c>
      <c r="Q45" s="23">
        <v>1.034037052994399E-2</v>
      </c>
      <c r="R45" s="23">
        <v>7.582938388625593E-2</v>
      </c>
      <c r="S45" s="23">
        <v>3.1021111589831969E-2</v>
      </c>
      <c r="T45" s="24">
        <v>11605</v>
      </c>
    </row>
    <row r="46" spans="2:20" x14ac:dyDescent="0.2">
      <c r="B46" s="33" t="s">
        <v>110</v>
      </c>
      <c r="C46" s="18" t="s">
        <v>113</v>
      </c>
      <c r="D46" s="18" t="s">
        <v>114</v>
      </c>
      <c r="E46" s="23">
        <v>0.67658596727191211</v>
      </c>
      <c r="F46" s="23">
        <v>2.6339385787939925E-2</v>
      </c>
      <c r="G46" s="23">
        <v>0.138085631024434</v>
      </c>
      <c r="H46" s="23">
        <v>5.0381080475229767E-2</v>
      </c>
      <c r="I46" s="23">
        <v>4.3151759695135621E-2</v>
      </c>
      <c r="J46" s="23">
        <v>4.2086976014346557E-2</v>
      </c>
      <c r="K46" s="23">
        <v>2.3425240977359336E-2</v>
      </c>
      <c r="L46" s="24">
        <v>89220</v>
      </c>
      <c r="M46" s="23">
        <v>0.79171632896305122</v>
      </c>
      <c r="N46" s="23">
        <v>1.4600715137067939E-2</v>
      </c>
      <c r="O46" s="23">
        <v>8.969010727056019E-2</v>
      </c>
      <c r="P46" s="23">
        <v>2.4433849821215731E-2</v>
      </c>
      <c r="Q46" s="23">
        <v>2.234803337306317E-2</v>
      </c>
      <c r="R46" s="23">
        <v>3.4862932061978547E-2</v>
      </c>
      <c r="S46" s="23">
        <v>2.2646007151370679E-2</v>
      </c>
      <c r="T46" s="24">
        <v>16780</v>
      </c>
    </row>
    <row r="47" spans="2:20" x14ac:dyDescent="0.2">
      <c r="B47" s="33" t="s">
        <v>110</v>
      </c>
      <c r="C47" s="18" t="s">
        <v>115</v>
      </c>
      <c r="D47" s="18" t="s">
        <v>116</v>
      </c>
      <c r="E47" s="23">
        <v>0.8272758037225042</v>
      </c>
      <c r="F47" s="23">
        <v>1.3062605752961082E-2</v>
      </c>
      <c r="G47" s="23">
        <v>1.8206429780033839E-2</v>
      </c>
      <c r="H47" s="23">
        <v>1.1844331641285956E-2</v>
      </c>
      <c r="I47" s="23">
        <v>3.7631133671742811E-2</v>
      </c>
      <c r="J47" s="23">
        <v>6.6463620981387472E-2</v>
      </c>
      <c r="K47" s="23">
        <v>2.5448392554991539E-2</v>
      </c>
      <c r="L47" s="24">
        <v>73875</v>
      </c>
      <c r="M47" s="23">
        <v>0.82284382284382285</v>
      </c>
      <c r="N47" s="23">
        <v>9.7125097125097121E-3</v>
      </c>
      <c r="O47" s="23">
        <v>1.5928515928515928E-2</v>
      </c>
      <c r="P47" s="23">
        <v>1.3597513597513598E-2</v>
      </c>
      <c r="Q47" s="23">
        <v>4.1569541569541568E-2</v>
      </c>
      <c r="R47" s="23">
        <v>7.9254079254079249E-2</v>
      </c>
      <c r="S47" s="23">
        <v>1.6705516705516704E-2</v>
      </c>
      <c r="T47" s="24">
        <v>12870</v>
      </c>
    </row>
    <row r="48" spans="2:20" x14ac:dyDescent="0.2">
      <c r="B48" s="33" t="s">
        <v>117</v>
      </c>
      <c r="C48" s="18" t="s">
        <v>118</v>
      </c>
      <c r="D48" s="18" t="s">
        <v>119</v>
      </c>
      <c r="E48" s="23">
        <v>0.80023640661938533</v>
      </c>
      <c r="F48" s="23">
        <v>2.4231678486997636E-2</v>
      </c>
      <c r="G48" s="23">
        <v>4.5705279747832936E-2</v>
      </c>
      <c r="H48" s="23">
        <v>4.3242710795902285E-2</v>
      </c>
      <c r="I48" s="23">
        <v>1.8026004728132389E-2</v>
      </c>
      <c r="J48" s="23">
        <v>4.6296296296296294E-2</v>
      </c>
      <c r="K48" s="23">
        <v>2.2458628841607566E-2</v>
      </c>
      <c r="L48" s="24">
        <v>50760</v>
      </c>
      <c r="M48" s="23">
        <v>0.8427860696517413</v>
      </c>
      <c r="N48" s="23">
        <v>1.5422885572139304E-2</v>
      </c>
      <c r="O48" s="23">
        <v>2.2885572139303482E-2</v>
      </c>
      <c r="P48" s="23">
        <v>2.3880597014925373E-2</v>
      </c>
      <c r="Q48" s="23">
        <v>1.0945273631840797E-2</v>
      </c>
      <c r="R48" s="23">
        <v>4.7761194029850747E-2</v>
      </c>
      <c r="S48" s="23">
        <v>3.6318407960199008E-2</v>
      </c>
      <c r="T48" s="24">
        <v>10050</v>
      </c>
    </row>
    <row r="49" spans="2:20" x14ac:dyDescent="0.2">
      <c r="B49" s="33" t="s">
        <v>117</v>
      </c>
      <c r="C49" s="18" t="s">
        <v>120</v>
      </c>
      <c r="D49" s="18" t="s">
        <v>121</v>
      </c>
      <c r="E49" s="23">
        <v>0.64998970557957592</v>
      </c>
      <c r="F49" s="23">
        <v>2.2441836524603666E-2</v>
      </c>
      <c r="G49" s="23">
        <v>0.18591723285979</v>
      </c>
      <c r="H49" s="23">
        <v>3.2736256948733784E-2</v>
      </c>
      <c r="I49" s="23">
        <v>4.24130121474161E-2</v>
      </c>
      <c r="J49" s="23">
        <v>4.1177681696520488E-2</v>
      </c>
      <c r="K49" s="23">
        <v>2.53242742433601E-2</v>
      </c>
      <c r="L49" s="24">
        <v>24285</v>
      </c>
      <c r="M49" s="23">
        <v>0.72848565710473645</v>
      </c>
      <c r="N49" s="23">
        <v>1.801200800533689E-2</v>
      </c>
      <c r="O49" s="23">
        <v>0.13408939292861907</v>
      </c>
      <c r="P49" s="23">
        <v>2.9352901934623081E-2</v>
      </c>
      <c r="Q49" s="23">
        <v>3.3355570380253503E-2</v>
      </c>
      <c r="R49" s="23">
        <v>4.269513008672448E-2</v>
      </c>
      <c r="S49" s="23">
        <v>1.4009339559706471E-2</v>
      </c>
      <c r="T49" s="24">
        <v>7495</v>
      </c>
    </row>
    <row r="50" spans="2:20" x14ac:dyDescent="0.2">
      <c r="B50" s="33" t="s">
        <v>117</v>
      </c>
      <c r="C50" s="18" t="s">
        <v>122</v>
      </c>
      <c r="D50" s="18" t="s">
        <v>123</v>
      </c>
      <c r="E50" s="23">
        <v>0.73359363267757927</v>
      </c>
      <c r="F50" s="23">
        <v>2.0123141612854781E-2</v>
      </c>
      <c r="G50" s="23">
        <v>1.8020723832407267E-2</v>
      </c>
      <c r="H50" s="23">
        <v>9.7612254092206037E-3</v>
      </c>
      <c r="I50" s="23">
        <v>7.8089803273764828E-3</v>
      </c>
      <c r="J50" s="23">
        <v>0.19657606247184262</v>
      </c>
      <c r="K50" s="23">
        <v>1.4266406367322421E-2</v>
      </c>
      <c r="L50" s="24">
        <v>33295</v>
      </c>
      <c r="M50" s="23">
        <v>0.76128266033254155</v>
      </c>
      <c r="N50" s="23">
        <v>1.5439429928741092E-2</v>
      </c>
      <c r="O50" s="23">
        <v>1.3657957244655582E-2</v>
      </c>
      <c r="P50" s="23">
        <v>8.9073634204275536E-3</v>
      </c>
      <c r="Q50" s="23">
        <v>5.3444180522565317E-3</v>
      </c>
      <c r="R50" s="23">
        <v>0.18883610451306412</v>
      </c>
      <c r="S50" s="23">
        <v>7.1258907363420431E-3</v>
      </c>
      <c r="T50" s="24">
        <v>8420</v>
      </c>
    </row>
    <row r="51" spans="2:20" x14ac:dyDescent="0.2">
      <c r="B51" s="33" t="s">
        <v>117</v>
      </c>
      <c r="C51" s="18" t="s">
        <v>124</v>
      </c>
      <c r="D51" s="18" t="s">
        <v>125</v>
      </c>
      <c r="E51" s="23">
        <v>0.77696759259259263</v>
      </c>
      <c r="F51" s="23">
        <v>1.2962962962962963E-2</v>
      </c>
      <c r="G51" s="23">
        <v>2.7777777777777776E-2</v>
      </c>
      <c r="H51" s="23">
        <v>1.4236111111111111E-2</v>
      </c>
      <c r="I51" s="23">
        <v>2.2800925925925926E-2</v>
      </c>
      <c r="J51" s="23">
        <v>8.773148148148148E-2</v>
      </c>
      <c r="K51" s="23">
        <v>5.752314814814815E-2</v>
      </c>
      <c r="L51" s="24">
        <v>43200</v>
      </c>
      <c r="M51" s="23">
        <v>0.78811659192825112</v>
      </c>
      <c r="N51" s="23">
        <v>7.8475336322869956E-3</v>
      </c>
      <c r="O51" s="23">
        <v>2.2421524663677129E-2</v>
      </c>
      <c r="P51" s="23">
        <v>1.1584454409566517E-2</v>
      </c>
      <c r="Q51" s="23">
        <v>1.7937219730941704E-2</v>
      </c>
      <c r="R51" s="23">
        <v>0.10500747384155455</v>
      </c>
      <c r="S51" s="23">
        <v>4.7458893871449928E-2</v>
      </c>
      <c r="T51" s="24">
        <v>13380</v>
      </c>
    </row>
    <row r="52" spans="2:20" x14ac:dyDescent="0.2">
      <c r="B52" s="33" t="s">
        <v>117</v>
      </c>
      <c r="C52" s="18" t="s">
        <v>126</v>
      </c>
      <c r="D52" s="18" t="s">
        <v>127</v>
      </c>
      <c r="E52" s="23">
        <v>0.57431330741251729</v>
      </c>
      <c r="F52" s="23">
        <v>2.1949078138718173E-2</v>
      </c>
      <c r="G52" s="23">
        <v>8.1775993979681424E-2</v>
      </c>
      <c r="H52" s="23">
        <v>2.7091433588360716E-2</v>
      </c>
      <c r="I52" s="23">
        <v>3.5871064843847986E-2</v>
      </c>
      <c r="J52" s="23">
        <v>9.7704753543208331E-2</v>
      </c>
      <c r="K52" s="23">
        <v>0.16129436849366613</v>
      </c>
      <c r="L52" s="24">
        <v>39865</v>
      </c>
      <c r="M52" s="23">
        <v>0.70330411328388398</v>
      </c>
      <c r="N52" s="23">
        <v>1.8880647336480108E-2</v>
      </c>
      <c r="O52" s="23">
        <v>6.7430883344571813E-2</v>
      </c>
      <c r="P52" s="23">
        <v>2.4949426837491573E-2</v>
      </c>
      <c r="Q52" s="23">
        <v>3.5064059339177341E-2</v>
      </c>
      <c r="R52" s="23">
        <v>0.1409305461901551</v>
      </c>
      <c r="S52" s="23">
        <v>1.078894133513149E-2</v>
      </c>
      <c r="T52" s="24">
        <v>7415</v>
      </c>
    </row>
    <row r="53" spans="2:20" x14ac:dyDescent="0.2">
      <c r="B53" s="33" t="s">
        <v>117</v>
      </c>
      <c r="C53" s="18" t="s">
        <v>128</v>
      </c>
      <c r="D53" s="18" t="s">
        <v>129</v>
      </c>
      <c r="E53" s="23">
        <v>0.70356278104462122</v>
      </c>
      <c r="F53" s="23">
        <v>1.7986855759252855E-2</v>
      </c>
      <c r="G53" s="23">
        <v>6.7104808024904872E-2</v>
      </c>
      <c r="H53" s="23">
        <v>1.6603251470079558E-2</v>
      </c>
      <c r="I53" s="23">
        <v>4.4621238325838808E-2</v>
      </c>
      <c r="J53" s="23">
        <v>0.13732272570044968</v>
      </c>
      <c r="K53" s="23">
        <v>1.2798339674852992E-2</v>
      </c>
      <c r="L53" s="24">
        <v>14455</v>
      </c>
      <c r="M53" s="23">
        <v>0.64748201438848918</v>
      </c>
      <c r="N53" s="23">
        <v>7.1942446043165471E-3</v>
      </c>
      <c r="O53" s="23">
        <v>5.7553956834532377E-2</v>
      </c>
      <c r="P53" s="23">
        <v>1.4388489208633094E-2</v>
      </c>
      <c r="Q53" s="23">
        <v>5.7553956834532377E-2</v>
      </c>
      <c r="R53" s="23">
        <v>0.21582733812949639</v>
      </c>
      <c r="S53" s="23">
        <v>7.1942446043165471E-3</v>
      </c>
      <c r="T53" s="24">
        <v>695</v>
      </c>
    </row>
    <row r="54" spans="2:20" x14ac:dyDescent="0.2">
      <c r="B54" s="33" t="s">
        <v>130</v>
      </c>
      <c r="C54" s="18" t="s">
        <v>131</v>
      </c>
      <c r="D54" s="18" t="s">
        <v>132</v>
      </c>
      <c r="E54" s="23">
        <v>0.86853988961364781</v>
      </c>
      <c r="F54" s="23">
        <v>9.5333667837431014E-3</v>
      </c>
      <c r="G54" s="23">
        <v>9.8678708814182968E-3</v>
      </c>
      <c r="H54" s="23">
        <v>5.1848135139655463E-3</v>
      </c>
      <c r="I54" s="23">
        <v>7.8608462953671191E-3</v>
      </c>
      <c r="J54" s="23">
        <v>3.3617661816357253E-2</v>
      </c>
      <c r="K54" s="23">
        <v>6.5228299046663316E-2</v>
      </c>
      <c r="L54" s="24">
        <v>29895</v>
      </c>
      <c r="M54" s="23">
        <v>0.8887915936952715</v>
      </c>
      <c r="N54" s="23">
        <v>7.0052539404553416E-3</v>
      </c>
      <c r="O54" s="23">
        <v>4.3782837127845885E-3</v>
      </c>
      <c r="P54" s="23">
        <v>6.1295971978984239E-3</v>
      </c>
      <c r="Q54" s="23">
        <v>7.0052539404553416E-3</v>
      </c>
      <c r="R54" s="23">
        <v>2.4518388791593695E-2</v>
      </c>
      <c r="S54" s="23">
        <v>6.2171628721541153E-2</v>
      </c>
      <c r="T54" s="24">
        <v>5710</v>
      </c>
    </row>
    <row r="55" spans="2:20" x14ac:dyDescent="0.2">
      <c r="B55" s="33" t="s">
        <v>130</v>
      </c>
      <c r="C55" s="18" t="s">
        <v>133</v>
      </c>
      <c r="D55" s="18" t="s">
        <v>134</v>
      </c>
      <c r="E55" s="23">
        <v>0.83207261724659609</v>
      </c>
      <c r="F55" s="23">
        <v>1.588502269288956E-2</v>
      </c>
      <c r="G55" s="23">
        <v>3.2274331820474032E-2</v>
      </c>
      <c r="H55" s="23">
        <v>1.7397881996974281E-2</v>
      </c>
      <c r="I55" s="23">
        <v>1.3867876954109935E-2</v>
      </c>
      <c r="J55" s="23">
        <v>2.924861321230459E-2</v>
      </c>
      <c r="K55" s="23">
        <v>5.950579929399899E-2</v>
      </c>
      <c r="L55" s="24">
        <v>19830</v>
      </c>
      <c r="M55" s="23">
        <v>0.85738684884713923</v>
      </c>
      <c r="N55" s="23">
        <v>1.1955593509820665E-2</v>
      </c>
      <c r="O55" s="23">
        <v>2.1349274124679761E-2</v>
      </c>
      <c r="P55" s="23">
        <v>1.1101622544833475E-2</v>
      </c>
      <c r="Q55" s="23">
        <v>1.0247651579846286E-2</v>
      </c>
      <c r="R55" s="23">
        <v>2.8181041844577284E-2</v>
      </c>
      <c r="S55" s="23">
        <v>5.9777967549103334E-2</v>
      </c>
      <c r="T55" s="24">
        <v>5855</v>
      </c>
    </row>
    <row r="56" spans="2:20" x14ac:dyDescent="0.2">
      <c r="B56" s="33" t="s">
        <v>130</v>
      </c>
      <c r="C56" s="18" t="s">
        <v>135</v>
      </c>
      <c r="D56" s="18" t="s">
        <v>136</v>
      </c>
      <c r="E56" s="23">
        <v>0.77999288002847988</v>
      </c>
      <c r="F56" s="23">
        <v>2.2783908864364544E-2</v>
      </c>
      <c r="G56" s="23">
        <v>2.847988608045568E-2</v>
      </c>
      <c r="H56" s="23">
        <v>2.0647917408330368E-2</v>
      </c>
      <c r="I56" s="23">
        <v>1.5307938768244928E-2</v>
      </c>
      <c r="J56" s="23">
        <v>6.9775720897116408E-2</v>
      </c>
      <c r="K56" s="23">
        <v>6.3011747953008193E-2</v>
      </c>
      <c r="L56" s="24">
        <v>14045</v>
      </c>
      <c r="M56" s="23">
        <v>0.80325644504748983</v>
      </c>
      <c r="N56" s="23">
        <v>1.4925373134328358E-2</v>
      </c>
      <c r="O56" s="23">
        <v>2.1709633649932156E-2</v>
      </c>
      <c r="P56" s="23">
        <v>1.6282225237449117E-2</v>
      </c>
      <c r="Q56" s="23">
        <v>1.4925373134328358E-2</v>
      </c>
      <c r="R56" s="23">
        <v>6.7842605156037988E-2</v>
      </c>
      <c r="S56" s="23">
        <v>6.1058344640434192E-2</v>
      </c>
      <c r="T56" s="24">
        <v>3685</v>
      </c>
    </row>
    <row r="57" spans="2:20" x14ac:dyDescent="0.2">
      <c r="B57" s="33" t="s">
        <v>130</v>
      </c>
      <c r="C57" s="18" t="s">
        <v>137</v>
      </c>
      <c r="D57" s="18" t="s">
        <v>138</v>
      </c>
      <c r="E57" s="23">
        <v>0.73113207547169812</v>
      </c>
      <c r="F57" s="23">
        <v>6.6823899371069185E-3</v>
      </c>
      <c r="G57" s="23">
        <v>1.2971698113207548E-2</v>
      </c>
      <c r="H57" s="23">
        <v>5.89622641509434E-3</v>
      </c>
      <c r="I57" s="23">
        <v>3.5377358490566039E-3</v>
      </c>
      <c r="J57" s="23">
        <v>0.13246855345911951</v>
      </c>
      <c r="K57" s="23">
        <v>0.10731132075471699</v>
      </c>
      <c r="L57" s="24">
        <v>12720</v>
      </c>
      <c r="M57" s="23" t="s">
        <v>558</v>
      </c>
      <c r="N57" s="23" t="s">
        <v>558</v>
      </c>
      <c r="O57" s="23" t="s">
        <v>558</v>
      </c>
      <c r="P57" s="23" t="s">
        <v>558</v>
      </c>
      <c r="Q57" s="23" t="s">
        <v>558</v>
      </c>
      <c r="R57" s="23" t="s">
        <v>558</v>
      </c>
      <c r="S57" s="23" t="s">
        <v>558</v>
      </c>
      <c r="T57" s="24" t="s">
        <v>558</v>
      </c>
    </row>
    <row r="58" spans="2:20" x14ac:dyDescent="0.2">
      <c r="B58" s="33" t="s">
        <v>130</v>
      </c>
      <c r="C58" s="18" t="s">
        <v>139</v>
      </c>
      <c r="D58" s="18" t="s">
        <v>140</v>
      </c>
      <c r="E58" s="23">
        <v>0.94214876033057848</v>
      </c>
      <c r="F58" s="23">
        <v>1.3523666416228399E-2</v>
      </c>
      <c r="G58" s="23">
        <v>9.0157776108189328E-3</v>
      </c>
      <c r="H58" s="23">
        <v>6.7618332081141996E-3</v>
      </c>
      <c r="I58" s="23">
        <v>3.0052592036063112E-3</v>
      </c>
      <c r="J58" s="23">
        <v>1.5026296018031556E-3</v>
      </c>
      <c r="K58" s="23">
        <v>2.404207362885049E-2</v>
      </c>
      <c r="L58" s="24">
        <v>6655</v>
      </c>
      <c r="M58" s="23">
        <v>0.95634920634920639</v>
      </c>
      <c r="N58" s="23">
        <v>7.9365079365079361E-3</v>
      </c>
      <c r="O58" s="23">
        <v>5.9523809523809521E-3</v>
      </c>
      <c r="P58" s="23">
        <v>5.9523809523809521E-3</v>
      </c>
      <c r="Q58" s="23">
        <v>1.984126984126984E-3</v>
      </c>
      <c r="R58" s="23">
        <v>0</v>
      </c>
      <c r="S58" s="23">
        <v>1.984126984126984E-2</v>
      </c>
      <c r="T58" s="24">
        <v>2520</v>
      </c>
    </row>
    <row r="59" spans="2:20" x14ac:dyDescent="0.2">
      <c r="B59" s="33" t="s">
        <v>130</v>
      </c>
      <c r="C59" s="18" t="s">
        <v>141</v>
      </c>
      <c r="D59" s="18" t="s">
        <v>142</v>
      </c>
      <c r="E59" s="23">
        <v>0.69122547204738982</v>
      </c>
      <c r="F59" s="23">
        <v>2.9063309885227692E-2</v>
      </c>
      <c r="G59" s="23">
        <v>3.5727508330248056E-2</v>
      </c>
      <c r="H59" s="23">
        <v>3.980007404664939E-2</v>
      </c>
      <c r="I59" s="23">
        <v>2.7397260273972601E-2</v>
      </c>
      <c r="J59" s="23">
        <v>0.11440207330618289</v>
      </c>
      <c r="K59" s="23">
        <v>6.2199185486856719E-2</v>
      </c>
      <c r="L59" s="24">
        <v>27010</v>
      </c>
      <c r="M59" s="23">
        <v>0.73220338983050848</v>
      </c>
      <c r="N59" s="23">
        <v>1.5254237288135594E-2</v>
      </c>
      <c r="O59" s="23">
        <v>2.7118644067796609E-2</v>
      </c>
      <c r="P59" s="23">
        <v>2.3728813559322035E-2</v>
      </c>
      <c r="Q59" s="23">
        <v>2.8813559322033899E-2</v>
      </c>
      <c r="R59" s="23">
        <v>0.14067796610169492</v>
      </c>
      <c r="S59" s="23">
        <v>3.2203389830508473E-2</v>
      </c>
      <c r="T59" s="24">
        <v>2950</v>
      </c>
    </row>
    <row r="60" spans="2:20" x14ac:dyDescent="0.2">
      <c r="B60" s="33" t="s">
        <v>130</v>
      </c>
      <c r="C60" s="18" t="s">
        <v>143</v>
      </c>
      <c r="D60" s="18" t="s">
        <v>144</v>
      </c>
      <c r="E60" s="23">
        <v>0.75726744186046513</v>
      </c>
      <c r="F60" s="23">
        <v>1.2596899224806201E-2</v>
      </c>
      <c r="G60" s="23">
        <v>1.3808139534883721E-2</v>
      </c>
      <c r="H60" s="23">
        <v>6.0562015503875972E-3</v>
      </c>
      <c r="I60" s="23">
        <v>1.3565891472868217E-2</v>
      </c>
      <c r="J60" s="23">
        <v>0.10198643410852713</v>
      </c>
      <c r="K60" s="23">
        <v>9.4476744186046513E-2</v>
      </c>
      <c r="L60" s="24">
        <v>20640</v>
      </c>
      <c r="M60" s="23">
        <v>0.81570247933884299</v>
      </c>
      <c r="N60" s="23">
        <v>5.7851239669421484E-3</v>
      </c>
      <c r="O60" s="23">
        <v>7.4380165289256199E-3</v>
      </c>
      <c r="P60" s="23">
        <v>4.9586776859504135E-3</v>
      </c>
      <c r="Q60" s="23">
        <v>8.2644628099173556E-3</v>
      </c>
      <c r="R60" s="23">
        <v>9.9173553719008267E-2</v>
      </c>
      <c r="S60" s="23">
        <v>5.8677685950413221E-2</v>
      </c>
      <c r="T60" s="24">
        <v>6050</v>
      </c>
    </row>
    <row r="61" spans="2:20" ht="6.75" customHeight="1" x14ac:dyDescent="0.2"/>
    <row r="62" spans="2:20" x14ac:dyDescent="0.2">
      <c r="B62" s="33" t="s">
        <v>54</v>
      </c>
      <c r="C62" s="21" t="s">
        <v>145</v>
      </c>
      <c r="D62" s="18" t="s">
        <v>146</v>
      </c>
      <c r="E62" s="23">
        <v>0.6200120918984281</v>
      </c>
      <c r="F62" s="23">
        <v>2.9322853688029022E-2</v>
      </c>
      <c r="G62" s="23">
        <v>0.17593712212817411</v>
      </c>
      <c r="H62" s="23">
        <v>5.9552599758162031E-2</v>
      </c>
      <c r="I62" s="23">
        <v>1.4207980652962516E-2</v>
      </c>
      <c r="J62" s="23">
        <v>1.0580411124546553E-2</v>
      </c>
      <c r="K62" s="23">
        <v>9.0689238210399037E-2</v>
      </c>
      <c r="L62" s="24">
        <v>16540</v>
      </c>
      <c r="M62" s="23" t="s">
        <v>558</v>
      </c>
      <c r="N62" s="23" t="s">
        <v>558</v>
      </c>
      <c r="O62" s="23" t="s">
        <v>558</v>
      </c>
      <c r="P62" s="23" t="s">
        <v>558</v>
      </c>
      <c r="Q62" s="23" t="s">
        <v>558</v>
      </c>
      <c r="R62" s="23" t="s">
        <v>558</v>
      </c>
      <c r="S62" s="23" t="s">
        <v>558</v>
      </c>
      <c r="T62" s="24" t="s">
        <v>558</v>
      </c>
    </row>
    <row r="63" spans="2:20" x14ac:dyDescent="0.2">
      <c r="B63" s="33" t="s">
        <v>54</v>
      </c>
      <c r="C63" s="21" t="s">
        <v>147</v>
      </c>
      <c r="D63" s="18" t="s">
        <v>148</v>
      </c>
      <c r="E63" s="23">
        <v>0.69740376007162042</v>
      </c>
      <c r="F63" s="23">
        <v>2.0143240823634737E-2</v>
      </c>
      <c r="G63" s="23">
        <v>4.2076991942703673E-2</v>
      </c>
      <c r="H63" s="23">
        <v>1.566696508504924E-2</v>
      </c>
      <c r="I63" s="23">
        <v>1.8800358102059087E-2</v>
      </c>
      <c r="J63" s="23">
        <v>4.0286481647269473E-2</v>
      </c>
      <c r="K63" s="23">
        <v>0.16517457475380484</v>
      </c>
      <c r="L63" s="24">
        <v>11170</v>
      </c>
      <c r="M63" s="23">
        <v>0.75215782983970403</v>
      </c>
      <c r="N63" s="23">
        <v>1.6029593094944512E-2</v>
      </c>
      <c r="O63" s="23">
        <v>3.3292231812577067E-2</v>
      </c>
      <c r="P63" s="23">
        <v>1.3563501849568433E-2</v>
      </c>
      <c r="Q63" s="23">
        <v>1.3563501849568433E-2</v>
      </c>
      <c r="R63" s="23">
        <v>4.0690505548705305E-2</v>
      </c>
      <c r="S63" s="23">
        <v>0.12946979038224415</v>
      </c>
      <c r="T63" s="24">
        <v>4055</v>
      </c>
    </row>
    <row r="64" spans="2:20" x14ac:dyDescent="0.2">
      <c r="B64" s="33" t="s">
        <v>54</v>
      </c>
      <c r="C64" s="21" t="s">
        <v>149</v>
      </c>
      <c r="D64" s="18" t="s">
        <v>150</v>
      </c>
      <c r="E64" s="23">
        <v>0.72528735632183905</v>
      </c>
      <c r="F64" s="23">
        <v>1.896551724137931E-2</v>
      </c>
      <c r="G64" s="23">
        <v>3.793103448275862E-2</v>
      </c>
      <c r="H64" s="23">
        <v>2.8735632183908046E-2</v>
      </c>
      <c r="I64" s="23">
        <v>4.9425287356321838E-2</v>
      </c>
      <c r="J64" s="23">
        <v>5.6896551724137934E-2</v>
      </c>
      <c r="K64" s="23">
        <v>8.2758620689655171E-2</v>
      </c>
      <c r="L64" s="24">
        <v>8700</v>
      </c>
      <c r="M64" s="23">
        <v>0.76298268974700401</v>
      </c>
      <c r="N64" s="23">
        <v>1.7310252996005325E-2</v>
      </c>
      <c r="O64" s="23">
        <v>3.5952063914780293E-2</v>
      </c>
      <c r="P64" s="23">
        <v>2.529960053262317E-2</v>
      </c>
      <c r="Q64" s="23">
        <v>3.7283621837549935E-2</v>
      </c>
      <c r="R64" s="23">
        <v>5.7256990679094538E-2</v>
      </c>
      <c r="S64" s="23">
        <v>6.3914780292942744E-2</v>
      </c>
      <c r="T64" s="24">
        <v>3755</v>
      </c>
    </row>
    <row r="65" spans="2:20" x14ac:dyDescent="0.2">
      <c r="B65" s="33" t="s">
        <v>54</v>
      </c>
      <c r="C65" s="21" t="s">
        <v>151</v>
      </c>
      <c r="D65" s="18" t="s">
        <v>152</v>
      </c>
      <c r="E65" s="23">
        <v>0.75887784090909094</v>
      </c>
      <c r="F65" s="23">
        <v>2.130681818181818E-2</v>
      </c>
      <c r="G65" s="23">
        <v>1.5625E-2</v>
      </c>
      <c r="H65" s="23">
        <v>1.3494318181818182E-2</v>
      </c>
      <c r="I65" s="23">
        <v>2.6633522727272728E-2</v>
      </c>
      <c r="J65" s="23">
        <v>7.2088068181818177E-2</v>
      </c>
      <c r="K65" s="23">
        <v>9.1974431818181823E-2</v>
      </c>
      <c r="L65" s="24">
        <v>14080</v>
      </c>
      <c r="M65" s="23">
        <v>0.78559027777777779</v>
      </c>
      <c r="N65" s="23">
        <v>1.4756944444444444E-2</v>
      </c>
      <c r="O65" s="23">
        <v>1.2152777777777778E-2</v>
      </c>
      <c r="P65" s="23">
        <v>1.1284722222222222E-2</v>
      </c>
      <c r="Q65" s="23">
        <v>2.0833333333333332E-2</v>
      </c>
      <c r="R65" s="23">
        <v>6.3368055555555552E-2</v>
      </c>
      <c r="S65" s="23">
        <v>9.2013888888888895E-2</v>
      </c>
      <c r="T65" s="24">
        <v>5760</v>
      </c>
    </row>
    <row r="66" spans="2:20" x14ac:dyDescent="0.2">
      <c r="B66" s="33" t="s">
        <v>54</v>
      </c>
      <c r="C66" s="21" t="s">
        <v>153</v>
      </c>
      <c r="D66" s="18" t="s">
        <v>154</v>
      </c>
      <c r="E66" s="23">
        <v>0.92506811989100812</v>
      </c>
      <c r="F66" s="23">
        <v>0</v>
      </c>
      <c r="G66" s="23">
        <v>1.3623978201634877E-3</v>
      </c>
      <c r="H66" s="23">
        <v>4.0871934604904629E-3</v>
      </c>
      <c r="I66" s="23">
        <v>1.1580381471389645E-2</v>
      </c>
      <c r="J66" s="23">
        <v>5.4495912806539509E-2</v>
      </c>
      <c r="K66" s="23">
        <v>2.7247956403269754E-3</v>
      </c>
      <c r="L66" s="24">
        <v>7340</v>
      </c>
      <c r="M66" s="23">
        <v>0.88636363636363635</v>
      </c>
      <c r="N66" s="23">
        <v>0</v>
      </c>
      <c r="O66" s="23">
        <v>0</v>
      </c>
      <c r="P66" s="23">
        <v>3.787878787878788E-3</v>
      </c>
      <c r="Q66" s="23">
        <v>3.787878787878788E-3</v>
      </c>
      <c r="R66" s="23">
        <v>0.10606060606060606</v>
      </c>
      <c r="S66" s="23">
        <v>3.787878787878788E-3</v>
      </c>
      <c r="T66" s="24">
        <v>1320</v>
      </c>
    </row>
    <row r="67" spans="2:20" x14ac:dyDescent="0.2">
      <c r="B67" s="33" t="s">
        <v>54</v>
      </c>
      <c r="C67" s="21" t="s">
        <v>155</v>
      </c>
      <c r="D67" s="18" t="s">
        <v>156</v>
      </c>
      <c r="E67" s="23">
        <v>0.70522333769823953</v>
      </c>
      <c r="F67" s="23">
        <v>2.2988505747126436E-2</v>
      </c>
      <c r="G67" s="23">
        <v>3.113633056889277E-2</v>
      </c>
      <c r="H67" s="23">
        <v>2.8226393132547649E-2</v>
      </c>
      <c r="I67" s="23">
        <v>1.178524661719773E-2</v>
      </c>
      <c r="J67" s="23">
        <v>3.9138658518841844E-2</v>
      </c>
      <c r="K67" s="23">
        <v>0.16164702458897134</v>
      </c>
      <c r="L67" s="24">
        <v>34365</v>
      </c>
      <c r="M67" s="23">
        <v>0.76225490196078427</v>
      </c>
      <c r="N67" s="23">
        <v>1.5318627450980392E-2</v>
      </c>
      <c r="O67" s="23">
        <v>2.5122549019607844E-2</v>
      </c>
      <c r="P67" s="23">
        <v>2.389705882352941E-2</v>
      </c>
      <c r="Q67" s="23">
        <v>1.1642156862745098E-2</v>
      </c>
      <c r="R67" s="23">
        <v>3.6764705882352942E-2</v>
      </c>
      <c r="S67" s="23">
        <v>0.125</v>
      </c>
      <c r="T67" s="24">
        <v>8160</v>
      </c>
    </row>
    <row r="68" spans="2:20" x14ac:dyDescent="0.2">
      <c r="B68" s="33" t="s">
        <v>54</v>
      </c>
      <c r="C68" s="21" t="s">
        <v>157</v>
      </c>
      <c r="D68" s="18" t="s">
        <v>158</v>
      </c>
      <c r="E68" s="23">
        <v>0.73478503629257397</v>
      </c>
      <c r="F68" s="23">
        <v>2.2892238972640984E-2</v>
      </c>
      <c r="G68" s="23">
        <v>9.8827470686767172E-2</v>
      </c>
      <c r="H68" s="23">
        <v>7.6493579006141815E-2</v>
      </c>
      <c r="I68" s="23">
        <v>3.908431044109436E-2</v>
      </c>
      <c r="J68" s="23">
        <v>1.4517029592406477E-2</v>
      </c>
      <c r="K68" s="23">
        <v>1.340033500837521E-2</v>
      </c>
      <c r="L68" s="24">
        <v>8955</v>
      </c>
      <c r="M68" s="23">
        <v>0.7639198218262806</v>
      </c>
      <c r="N68" s="23">
        <v>2.0044543429844099E-2</v>
      </c>
      <c r="O68" s="23">
        <v>8.9086859688195991E-2</v>
      </c>
      <c r="P68" s="23">
        <v>7.3496659242761692E-2</v>
      </c>
      <c r="Q68" s="23">
        <v>3.7861915367483297E-2</v>
      </c>
      <c r="R68" s="23">
        <v>2.2271714922048997E-3</v>
      </c>
      <c r="S68" s="23">
        <v>1.1135857461024499E-2</v>
      </c>
      <c r="T68" s="24">
        <v>2245</v>
      </c>
    </row>
    <row r="69" spans="2:20" x14ac:dyDescent="0.2">
      <c r="B69" s="33" t="s">
        <v>54</v>
      </c>
      <c r="C69" s="21" t="s">
        <v>159</v>
      </c>
      <c r="D69" s="18" t="s">
        <v>160</v>
      </c>
      <c r="E69" s="23">
        <v>0.90058708414872801</v>
      </c>
      <c r="F69" s="23">
        <v>1.5264187866927592E-2</v>
      </c>
      <c r="G69" s="23">
        <v>2.1917808219178082E-2</v>
      </c>
      <c r="H69" s="23">
        <v>1.5264187866927592E-2</v>
      </c>
      <c r="I69" s="23">
        <v>1.213307240704501E-2</v>
      </c>
      <c r="J69" s="23">
        <v>1.6829745596868884E-2</v>
      </c>
      <c r="K69" s="23">
        <v>1.7221135029354209E-2</v>
      </c>
      <c r="L69" s="24">
        <v>12775</v>
      </c>
      <c r="M69" s="23">
        <v>0.91774193548387095</v>
      </c>
      <c r="N69" s="23">
        <v>6.4516129032258064E-3</v>
      </c>
      <c r="O69" s="23">
        <v>1.6129032258064516E-2</v>
      </c>
      <c r="P69" s="23">
        <v>9.6774193548387101E-3</v>
      </c>
      <c r="Q69" s="23">
        <v>6.4516129032258064E-3</v>
      </c>
      <c r="R69" s="23">
        <v>1.6129032258064516E-2</v>
      </c>
      <c r="S69" s="23">
        <v>2.7419354838709678E-2</v>
      </c>
      <c r="T69" s="24">
        <v>3100</v>
      </c>
    </row>
    <row r="70" spans="2:20" x14ac:dyDescent="0.2">
      <c r="B70" s="33" t="s">
        <v>54</v>
      </c>
      <c r="C70" s="21" t="s">
        <v>161</v>
      </c>
      <c r="D70" s="18" t="s">
        <v>162</v>
      </c>
      <c r="E70" s="23" t="s">
        <v>558</v>
      </c>
      <c r="F70" s="23" t="s">
        <v>558</v>
      </c>
      <c r="G70" s="23" t="s">
        <v>558</v>
      </c>
      <c r="H70" s="23" t="s">
        <v>558</v>
      </c>
      <c r="I70" s="23" t="s">
        <v>558</v>
      </c>
      <c r="J70" s="23" t="s">
        <v>558</v>
      </c>
      <c r="K70" s="23" t="s">
        <v>558</v>
      </c>
      <c r="L70" s="24" t="s">
        <v>558</v>
      </c>
      <c r="M70" s="23" t="s">
        <v>558</v>
      </c>
      <c r="N70" s="23" t="s">
        <v>558</v>
      </c>
      <c r="O70" s="23" t="s">
        <v>558</v>
      </c>
      <c r="P70" s="23" t="s">
        <v>558</v>
      </c>
      <c r="Q70" s="23" t="s">
        <v>558</v>
      </c>
      <c r="R70" s="23" t="s">
        <v>558</v>
      </c>
      <c r="S70" s="23" t="s">
        <v>558</v>
      </c>
      <c r="T70" s="24" t="s">
        <v>558</v>
      </c>
    </row>
    <row r="71" spans="2:20" x14ac:dyDescent="0.2">
      <c r="B71" s="33" t="s">
        <v>54</v>
      </c>
      <c r="C71" s="21" t="s">
        <v>163</v>
      </c>
      <c r="D71" s="18" t="s">
        <v>164</v>
      </c>
      <c r="E71" s="23">
        <v>0.7984810126582278</v>
      </c>
      <c r="F71" s="23">
        <v>3.1898734177215192E-2</v>
      </c>
      <c r="G71" s="23">
        <v>3.5443037974683546E-2</v>
      </c>
      <c r="H71" s="23">
        <v>3.5949367088607596E-2</v>
      </c>
      <c r="I71" s="23">
        <v>4.0506329113924051E-2</v>
      </c>
      <c r="J71" s="23">
        <v>5.772151898734177E-2</v>
      </c>
      <c r="K71" s="23">
        <v>0</v>
      </c>
      <c r="L71" s="24">
        <v>9875</v>
      </c>
      <c r="M71" s="23">
        <v>0.82666666666666666</v>
      </c>
      <c r="N71" s="23">
        <v>2.6666666666666668E-2</v>
      </c>
      <c r="O71" s="23">
        <v>2.6666666666666668E-2</v>
      </c>
      <c r="P71" s="23">
        <v>2.6666666666666668E-2</v>
      </c>
      <c r="Q71" s="23">
        <v>2.6666666666666668E-2</v>
      </c>
      <c r="R71" s="23">
        <v>6.6666666666666666E-2</v>
      </c>
      <c r="S71" s="23">
        <v>0</v>
      </c>
      <c r="T71" s="24">
        <v>375</v>
      </c>
    </row>
    <row r="72" spans="2:20" x14ac:dyDescent="0.2">
      <c r="B72" s="33" t="s">
        <v>54</v>
      </c>
      <c r="C72" s="21" t="s">
        <v>165</v>
      </c>
      <c r="D72" s="18" t="s">
        <v>166</v>
      </c>
      <c r="E72" s="23">
        <v>0.93287037037037035</v>
      </c>
      <c r="F72" s="23">
        <v>8.4876543209876538E-3</v>
      </c>
      <c r="G72" s="23">
        <v>1.1574074074074073E-2</v>
      </c>
      <c r="H72" s="23">
        <v>1.0802469135802469E-2</v>
      </c>
      <c r="I72" s="23">
        <v>1.6975308641975308E-2</v>
      </c>
      <c r="J72" s="23">
        <v>1.9290123456790122E-2</v>
      </c>
      <c r="K72" s="23">
        <v>0</v>
      </c>
      <c r="L72" s="24">
        <v>6480</v>
      </c>
      <c r="M72" s="23">
        <v>0.95923261390887293</v>
      </c>
      <c r="N72" s="23">
        <v>7.1942446043165471E-3</v>
      </c>
      <c r="O72" s="23">
        <v>4.7961630695443642E-3</v>
      </c>
      <c r="P72" s="23">
        <v>1.1990407673860911E-2</v>
      </c>
      <c r="Q72" s="23">
        <v>9.5923261390887284E-3</v>
      </c>
      <c r="R72" s="23">
        <v>9.5923261390887284E-3</v>
      </c>
      <c r="S72" s="23">
        <v>0</v>
      </c>
      <c r="T72" s="24">
        <v>2085</v>
      </c>
    </row>
    <row r="73" spans="2:20" x14ac:dyDescent="0.2">
      <c r="B73" s="33" t="s">
        <v>54</v>
      </c>
      <c r="C73" s="21" t="s">
        <v>167</v>
      </c>
      <c r="D73" s="18" t="s">
        <v>168</v>
      </c>
      <c r="E73" s="23">
        <v>0.68587713742875234</v>
      </c>
      <c r="F73" s="23">
        <v>2.7865737808739709E-2</v>
      </c>
      <c r="G73" s="23">
        <v>0.12222925902469918</v>
      </c>
      <c r="H73" s="23">
        <v>3.5465484483850541E-2</v>
      </c>
      <c r="I73" s="23">
        <v>5.3198226725775809E-2</v>
      </c>
      <c r="J73" s="23">
        <v>6.8397720075997467E-2</v>
      </c>
      <c r="K73" s="23">
        <v>6.333122229259025E-3</v>
      </c>
      <c r="L73" s="24">
        <v>7895</v>
      </c>
      <c r="M73" s="23">
        <v>0.71071428571428574</v>
      </c>
      <c r="N73" s="23">
        <v>2.1428571428571429E-2</v>
      </c>
      <c r="O73" s="23">
        <v>0.11785714285714285</v>
      </c>
      <c r="P73" s="23">
        <v>3.214285714285714E-2</v>
      </c>
      <c r="Q73" s="23">
        <v>4.7619047619047616E-2</v>
      </c>
      <c r="R73" s="23">
        <v>6.4285714285714279E-2</v>
      </c>
      <c r="S73" s="23">
        <v>4.7619047619047623E-3</v>
      </c>
      <c r="T73" s="24">
        <v>4200</v>
      </c>
    </row>
    <row r="74" spans="2:20" x14ac:dyDescent="0.2">
      <c r="B74" s="33" t="s">
        <v>54</v>
      </c>
      <c r="C74" s="21" t="s">
        <v>169</v>
      </c>
      <c r="D74" s="18" t="s">
        <v>170</v>
      </c>
      <c r="E74" s="23">
        <v>0.8912633563796355</v>
      </c>
      <c r="F74" s="23">
        <v>8.7994971715901951E-3</v>
      </c>
      <c r="G74" s="23">
        <v>1.3199245757385292E-2</v>
      </c>
      <c r="H74" s="23">
        <v>1.1313639220615965E-2</v>
      </c>
      <c r="I74" s="23">
        <v>1.4456316781898177E-2</v>
      </c>
      <c r="J74" s="23">
        <v>5.9710873664362035E-2</v>
      </c>
      <c r="K74" s="23">
        <v>1.257071024512885E-3</v>
      </c>
      <c r="L74" s="24">
        <v>7955</v>
      </c>
      <c r="M74" s="23">
        <v>0.89978213507625271</v>
      </c>
      <c r="N74" s="23">
        <v>6.5359477124183009E-3</v>
      </c>
      <c r="O74" s="23">
        <v>1.0893246187363835E-2</v>
      </c>
      <c r="P74" s="23">
        <v>8.7145969498910684E-3</v>
      </c>
      <c r="Q74" s="23">
        <v>1.3071895424836602E-2</v>
      </c>
      <c r="R74" s="23">
        <v>5.8823529411764705E-2</v>
      </c>
      <c r="S74" s="23">
        <v>2.1786492374727671E-3</v>
      </c>
      <c r="T74" s="24">
        <v>2295</v>
      </c>
    </row>
    <row r="75" spans="2:20" x14ac:dyDescent="0.2">
      <c r="B75" s="33" t="s">
        <v>67</v>
      </c>
      <c r="C75" s="21" t="s">
        <v>171</v>
      </c>
      <c r="D75" s="18" t="s">
        <v>172</v>
      </c>
      <c r="E75" s="23">
        <v>0.49780058651026393</v>
      </c>
      <c r="F75" s="23">
        <v>2.7126099706744868E-2</v>
      </c>
      <c r="G75" s="23">
        <v>0.28335777126099709</v>
      </c>
      <c r="H75" s="23">
        <v>0.11070381231671554</v>
      </c>
      <c r="I75" s="23">
        <v>3.5557184750733141E-2</v>
      </c>
      <c r="J75" s="23">
        <v>3.519061583577713E-2</v>
      </c>
      <c r="K75" s="23">
        <v>1.0263929618768328E-2</v>
      </c>
      <c r="L75" s="24">
        <v>13640</v>
      </c>
      <c r="M75" s="23">
        <v>0.53134110787172006</v>
      </c>
      <c r="N75" s="23">
        <v>1.8950437317784258E-2</v>
      </c>
      <c r="O75" s="23">
        <v>0.26967930029154519</v>
      </c>
      <c r="P75" s="23">
        <v>0.10714285714285714</v>
      </c>
      <c r="Q75" s="23">
        <v>3.4256559766763846E-2</v>
      </c>
      <c r="R75" s="23">
        <v>3.4985422740524783E-2</v>
      </c>
      <c r="S75" s="23">
        <v>3.6443148688046646E-3</v>
      </c>
      <c r="T75" s="24">
        <v>6860</v>
      </c>
    </row>
    <row r="76" spans="2:20" x14ac:dyDescent="0.2">
      <c r="B76" s="33" t="s">
        <v>67</v>
      </c>
      <c r="C76" s="21" t="s">
        <v>173</v>
      </c>
      <c r="D76" s="18" t="s">
        <v>174</v>
      </c>
      <c r="E76" s="23">
        <v>0.35477505919494867</v>
      </c>
      <c r="F76" s="23">
        <v>3.2754538279400155E-2</v>
      </c>
      <c r="G76" s="23">
        <v>0.34865824782951854</v>
      </c>
      <c r="H76" s="23">
        <v>0.15232833464877663</v>
      </c>
      <c r="I76" s="23">
        <v>8.0307813733228095E-2</v>
      </c>
      <c r="J76" s="23">
        <v>8.8792423046566687E-3</v>
      </c>
      <c r="K76" s="23">
        <v>2.2296764009471191E-2</v>
      </c>
      <c r="L76" s="24">
        <v>25340</v>
      </c>
      <c r="M76" s="23">
        <v>0.36694101508916321</v>
      </c>
      <c r="N76" s="23">
        <v>2.6748971193415638E-2</v>
      </c>
      <c r="O76" s="23">
        <v>0.33539094650205764</v>
      </c>
      <c r="P76" s="23">
        <v>0.15432098765432098</v>
      </c>
      <c r="Q76" s="23">
        <v>8.6419753086419748E-2</v>
      </c>
      <c r="R76" s="23">
        <v>1.0288065843621399E-2</v>
      </c>
      <c r="S76" s="23">
        <v>1.9204389574759947E-2</v>
      </c>
      <c r="T76" s="24">
        <v>7290</v>
      </c>
    </row>
    <row r="77" spans="2:20" x14ac:dyDescent="0.2">
      <c r="B77" s="33" t="s">
        <v>67</v>
      </c>
      <c r="C77" s="21" t="s">
        <v>175</v>
      </c>
      <c r="D77" s="18" t="s">
        <v>176</v>
      </c>
      <c r="E77" s="23">
        <v>0.44019138755980863</v>
      </c>
      <c r="F77" s="23">
        <v>3.5486443381180226E-2</v>
      </c>
      <c r="G77" s="23">
        <v>0.22328548644338117</v>
      </c>
      <c r="H77" s="23">
        <v>7.6555023923444973E-2</v>
      </c>
      <c r="I77" s="23">
        <v>0.10606060606060606</v>
      </c>
      <c r="J77" s="23">
        <v>0.11044657097288677</v>
      </c>
      <c r="K77" s="23">
        <v>8.3732057416267946E-3</v>
      </c>
      <c r="L77" s="24">
        <v>12540</v>
      </c>
      <c r="M77" s="23">
        <v>0.47149122807017546</v>
      </c>
      <c r="N77" s="23">
        <v>2.850877192982456E-2</v>
      </c>
      <c r="O77" s="23">
        <v>0.22149122807017543</v>
      </c>
      <c r="P77" s="23">
        <v>7.6754385964912283E-2</v>
      </c>
      <c r="Q77" s="23">
        <v>9.3201754385964911E-2</v>
      </c>
      <c r="R77" s="23">
        <v>0.10416666666666667</v>
      </c>
      <c r="S77" s="23">
        <v>5.4824561403508769E-3</v>
      </c>
      <c r="T77" s="24">
        <v>4560</v>
      </c>
    </row>
    <row r="78" spans="2:20" x14ac:dyDescent="0.2">
      <c r="B78" s="33" t="s">
        <v>67</v>
      </c>
      <c r="C78" s="21" t="s">
        <v>177</v>
      </c>
      <c r="D78" s="18" t="s">
        <v>178</v>
      </c>
      <c r="E78" s="23">
        <v>0.3304552590266876</v>
      </c>
      <c r="F78" s="23">
        <v>4.9058084772370489E-2</v>
      </c>
      <c r="G78" s="23">
        <v>0.17817896389324961</v>
      </c>
      <c r="H78" s="23">
        <v>0.2445054945054945</v>
      </c>
      <c r="I78" s="23">
        <v>7.378335949764521E-2</v>
      </c>
      <c r="J78" s="23">
        <v>0.11145996860282574</v>
      </c>
      <c r="K78" s="23">
        <v>1.2558869701726845E-2</v>
      </c>
      <c r="L78" s="24">
        <v>12740</v>
      </c>
      <c r="M78" s="23" t="s">
        <v>558</v>
      </c>
      <c r="N78" s="23" t="s">
        <v>558</v>
      </c>
      <c r="O78" s="23" t="s">
        <v>558</v>
      </c>
      <c r="P78" s="23" t="s">
        <v>558</v>
      </c>
      <c r="Q78" s="23" t="s">
        <v>558</v>
      </c>
      <c r="R78" s="23" t="s">
        <v>558</v>
      </c>
      <c r="S78" s="23" t="s">
        <v>558</v>
      </c>
      <c r="T78" s="24" t="s">
        <v>558</v>
      </c>
    </row>
    <row r="79" spans="2:20" x14ac:dyDescent="0.2">
      <c r="B79" s="33" t="s">
        <v>67</v>
      </c>
      <c r="C79" s="21" t="s">
        <v>179</v>
      </c>
      <c r="D79" s="18" t="s">
        <v>180</v>
      </c>
      <c r="E79" s="23">
        <v>0.64824561403508774</v>
      </c>
      <c r="F79" s="23">
        <v>3.5964912280701755E-2</v>
      </c>
      <c r="G79" s="23">
        <v>0.10043859649122808</v>
      </c>
      <c r="H79" s="23">
        <v>4.7807017543859652E-2</v>
      </c>
      <c r="I79" s="23">
        <v>6.3596491228070179E-2</v>
      </c>
      <c r="J79" s="23">
        <v>9.0789473684210531E-2</v>
      </c>
      <c r="K79" s="23">
        <v>1.3157894736842105E-2</v>
      </c>
      <c r="L79" s="24">
        <v>11400</v>
      </c>
      <c r="M79" s="23">
        <v>0.71334792122538293</v>
      </c>
      <c r="N79" s="23">
        <v>2.8446389496717725E-2</v>
      </c>
      <c r="O79" s="23">
        <v>7.6586433260393869E-2</v>
      </c>
      <c r="P79" s="23">
        <v>3.5010940919037198E-2</v>
      </c>
      <c r="Q79" s="23">
        <v>5.0328227571115977E-2</v>
      </c>
      <c r="R79" s="23">
        <v>8.7527352297592995E-2</v>
      </c>
      <c r="S79" s="23">
        <v>6.5645514223194746E-3</v>
      </c>
      <c r="T79" s="24">
        <v>2285</v>
      </c>
    </row>
    <row r="80" spans="2:20" x14ac:dyDescent="0.2">
      <c r="B80" s="33" t="s">
        <v>67</v>
      </c>
      <c r="C80" s="21" t="s">
        <v>181</v>
      </c>
      <c r="D80" s="18" t="s">
        <v>182</v>
      </c>
      <c r="E80" s="23">
        <v>0.35898709036742799</v>
      </c>
      <c r="F80" s="23">
        <v>5.3624627606752732E-2</v>
      </c>
      <c r="G80" s="23">
        <v>5.8589870903674283E-2</v>
      </c>
      <c r="H80" s="23">
        <v>0.20754716981132076</v>
      </c>
      <c r="I80" s="23">
        <v>9.6325719960278056E-2</v>
      </c>
      <c r="J80" s="23">
        <v>7.1499503475670315E-2</v>
      </c>
      <c r="K80" s="23">
        <v>0.15392254220456802</v>
      </c>
      <c r="L80" s="24">
        <v>10070</v>
      </c>
      <c r="M80" s="23">
        <v>0.39408866995073893</v>
      </c>
      <c r="N80" s="23">
        <v>4.1050903119868636E-2</v>
      </c>
      <c r="O80" s="23">
        <v>5.090311986863711E-2</v>
      </c>
      <c r="P80" s="23">
        <v>0.23809523809523808</v>
      </c>
      <c r="Q80" s="23">
        <v>8.5385878489326772E-2</v>
      </c>
      <c r="R80" s="23">
        <v>7.2249589490968796E-2</v>
      </c>
      <c r="S80" s="23">
        <v>0.11986863711001643</v>
      </c>
      <c r="T80" s="24">
        <v>3045</v>
      </c>
    </row>
    <row r="81" spans="2:20" x14ac:dyDescent="0.2">
      <c r="B81" s="33" t="s">
        <v>67</v>
      </c>
      <c r="C81" s="21" t="s">
        <v>183</v>
      </c>
      <c r="D81" s="18" t="s">
        <v>184</v>
      </c>
      <c r="E81" s="23">
        <v>0.4345622119815668</v>
      </c>
      <c r="F81" s="23">
        <v>5.7603686635944701E-2</v>
      </c>
      <c r="G81" s="23">
        <v>0.12718894009216589</v>
      </c>
      <c r="H81" s="23">
        <v>0.25622119815668204</v>
      </c>
      <c r="I81" s="23">
        <v>0.10092165898617511</v>
      </c>
      <c r="J81" s="23">
        <v>1.4285714285714285E-2</v>
      </c>
      <c r="K81" s="23">
        <v>9.6774193548387101E-3</v>
      </c>
      <c r="L81" s="24">
        <v>10850</v>
      </c>
      <c r="M81" s="23">
        <v>0.48148148148148145</v>
      </c>
      <c r="N81" s="23">
        <v>4.7619047619047616E-2</v>
      </c>
      <c r="O81" s="23">
        <v>0.1111111111111111</v>
      </c>
      <c r="P81" s="23">
        <v>0.25396825396825395</v>
      </c>
      <c r="Q81" s="23">
        <v>8.7301587301587297E-2</v>
      </c>
      <c r="R81" s="23">
        <v>1.5873015873015872E-2</v>
      </c>
      <c r="S81" s="23">
        <v>5.2910052910052907E-3</v>
      </c>
      <c r="T81" s="24">
        <v>1890</v>
      </c>
    </row>
    <row r="82" spans="2:20" x14ac:dyDescent="0.2">
      <c r="B82" s="33" t="s">
        <v>67</v>
      </c>
      <c r="C82" s="21" t="s">
        <v>185</v>
      </c>
      <c r="D82" s="18" t="s">
        <v>186</v>
      </c>
      <c r="E82" s="23">
        <v>0.39141335004700722</v>
      </c>
      <c r="F82" s="23">
        <v>2.6637417737386399E-2</v>
      </c>
      <c r="G82" s="23">
        <v>0.1319335631463491</v>
      </c>
      <c r="H82" s="23">
        <v>0.12754622375430899</v>
      </c>
      <c r="I82" s="23">
        <v>0.21999373237229708</v>
      </c>
      <c r="J82" s="23">
        <v>9.4954559699153868E-2</v>
      </c>
      <c r="K82" s="23">
        <v>7.8345346286430584E-3</v>
      </c>
      <c r="L82" s="24">
        <v>15955</v>
      </c>
      <c r="M82" s="23">
        <v>0.42303969022265248</v>
      </c>
      <c r="N82" s="23">
        <v>2.420135527589545E-2</v>
      </c>
      <c r="O82" s="23">
        <v>0.10261374636979671</v>
      </c>
      <c r="P82" s="23">
        <v>0.1403678606001936</v>
      </c>
      <c r="Q82" s="23">
        <v>0.21297192642787996</v>
      </c>
      <c r="R82" s="23">
        <v>9.0997095837366898E-2</v>
      </c>
      <c r="S82" s="23">
        <v>5.8083252662149082E-3</v>
      </c>
      <c r="T82" s="24">
        <v>5165</v>
      </c>
    </row>
    <row r="83" spans="2:20" x14ac:dyDescent="0.2">
      <c r="B83" s="33" t="s">
        <v>67</v>
      </c>
      <c r="C83" s="21" t="s">
        <v>187</v>
      </c>
      <c r="D83" s="18" t="s">
        <v>188</v>
      </c>
      <c r="E83" s="23" t="s">
        <v>558</v>
      </c>
      <c r="F83" s="23" t="s">
        <v>558</v>
      </c>
      <c r="G83" s="23" t="s">
        <v>558</v>
      </c>
      <c r="H83" s="23" t="s">
        <v>558</v>
      </c>
      <c r="I83" s="23" t="s">
        <v>558</v>
      </c>
      <c r="J83" s="23" t="s">
        <v>558</v>
      </c>
      <c r="K83" s="23" t="s">
        <v>558</v>
      </c>
      <c r="L83" s="24" t="s">
        <v>558</v>
      </c>
      <c r="M83" s="23" t="s">
        <v>558</v>
      </c>
      <c r="N83" s="23" t="s">
        <v>558</v>
      </c>
      <c r="O83" s="23" t="s">
        <v>558</v>
      </c>
      <c r="P83" s="23" t="s">
        <v>558</v>
      </c>
      <c r="Q83" s="23" t="s">
        <v>558</v>
      </c>
      <c r="R83" s="23" t="s">
        <v>558</v>
      </c>
      <c r="S83" s="23" t="s">
        <v>558</v>
      </c>
      <c r="T83" s="24" t="s">
        <v>558</v>
      </c>
    </row>
    <row r="84" spans="2:20" x14ac:dyDescent="0.2">
      <c r="B84" s="33" t="s">
        <v>67</v>
      </c>
      <c r="C84" s="21" t="s">
        <v>189</v>
      </c>
      <c r="D84" s="18" t="s">
        <v>190</v>
      </c>
      <c r="E84" s="23">
        <v>0.60945454545454547</v>
      </c>
      <c r="F84" s="23">
        <v>5.6000000000000001E-2</v>
      </c>
      <c r="G84" s="23">
        <v>0.11490909090909091</v>
      </c>
      <c r="H84" s="23">
        <v>3.2000000000000001E-2</v>
      </c>
      <c r="I84" s="23">
        <v>8.3636363636363634E-2</v>
      </c>
      <c r="J84" s="23">
        <v>0.10327272727272727</v>
      </c>
      <c r="K84" s="23">
        <v>7.2727272727272723E-4</v>
      </c>
      <c r="L84" s="24">
        <v>6875</v>
      </c>
      <c r="M84" s="23" t="s">
        <v>558</v>
      </c>
      <c r="N84" s="23" t="s">
        <v>558</v>
      </c>
      <c r="O84" s="23" t="s">
        <v>558</v>
      </c>
      <c r="P84" s="23" t="s">
        <v>558</v>
      </c>
      <c r="Q84" s="23" t="s">
        <v>558</v>
      </c>
      <c r="R84" s="23" t="s">
        <v>558</v>
      </c>
      <c r="S84" s="23" t="s">
        <v>558</v>
      </c>
      <c r="T84" s="24" t="s">
        <v>558</v>
      </c>
    </row>
    <row r="85" spans="2:20" x14ac:dyDescent="0.2">
      <c r="B85" s="33" t="s">
        <v>67</v>
      </c>
      <c r="C85" s="21" t="s">
        <v>191</v>
      </c>
      <c r="D85" s="18" t="s">
        <v>192</v>
      </c>
      <c r="E85" s="23">
        <v>0.44258943781942078</v>
      </c>
      <c r="F85" s="23">
        <v>4.1567291311754684E-2</v>
      </c>
      <c r="G85" s="23">
        <v>7.6660988074957415E-2</v>
      </c>
      <c r="H85" s="23">
        <v>0.19080068143100512</v>
      </c>
      <c r="I85" s="23">
        <v>8.1771720613287899E-2</v>
      </c>
      <c r="J85" s="23">
        <v>0.15366269165247018</v>
      </c>
      <c r="K85" s="23">
        <v>1.2947189097103918E-2</v>
      </c>
      <c r="L85" s="24">
        <v>14675</v>
      </c>
      <c r="M85" s="23">
        <v>0.47114252061248529</v>
      </c>
      <c r="N85" s="23">
        <v>3.7691401648998819E-2</v>
      </c>
      <c r="O85" s="23">
        <v>7.3027090694935223E-2</v>
      </c>
      <c r="P85" s="23">
        <v>0.16725559481743227</v>
      </c>
      <c r="Q85" s="23">
        <v>7.0671378091872794E-2</v>
      </c>
      <c r="R85" s="23">
        <v>0.17196702002355713</v>
      </c>
      <c r="S85" s="23">
        <v>5.8892815076560662E-3</v>
      </c>
      <c r="T85" s="24">
        <v>4245</v>
      </c>
    </row>
    <row r="86" spans="2:20" x14ac:dyDescent="0.2">
      <c r="B86" s="33" t="s">
        <v>67</v>
      </c>
      <c r="C86" s="21" t="s">
        <v>193</v>
      </c>
      <c r="D86" s="18" t="s">
        <v>194</v>
      </c>
      <c r="E86" s="23">
        <v>0.29714709151537605</v>
      </c>
      <c r="F86" s="23">
        <v>3.0381622823267878E-2</v>
      </c>
      <c r="G86" s="23">
        <v>0.36532048907002596</v>
      </c>
      <c r="H86" s="23">
        <v>0.10596517228603186</v>
      </c>
      <c r="I86" s="23">
        <v>0.12078547610226009</v>
      </c>
      <c r="J86" s="23">
        <v>7.4101519081141168E-2</v>
      </c>
      <c r="K86" s="23">
        <v>5.928121526491293E-3</v>
      </c>
      <c r="L86" s="24">
        <v>13495</v>
      </c>
      <c r="M86" s="23" t="s">
        <v>558</v>
      </c>
      <c r="N86" s="23" t="s">
        <v>558</v>
      </c>
      <c r="O86" s="23" t="s">
        <v>558</v>
      </c>
      <c r="P86" s="23" t="s">
        <v>558</v>
      </c>
      <c r="Q86" s="23" t="s">
        <v>558</v>
      </c>
      <c r="R86" s="23" t="s">
        <v>558</v>
      </c>
      <c r="S86" s="23" t="s">
        <v>558</v>
      </c>
      <c r="T86" s="24" t="s">
        <v>558</v>
      </c>
    </row>
    <row r="87" spans="2:20" x14ac:dyDescent="0.2">
      <c r="B87" s="33" t="s">
        <v>67</v>
      </c>
      <c r="C87" s="21" t="s">
        <v>195</v>
      </c>
      <c r="D87" s="18" t="s">
        <v>196</v>
      </c>
      <c r="E87" s="23">
        <v>0.39503985828166521</v>
      </c>
      <c r="F87" s="23">
        <v>2.9229406554472984E-2</v>
      </c>
      <c r="G87" s="23">
        <v>0.17891939769707707</v>
      </c>
      <c r="H87" s="23">
        <v>0.13463241806908768</v>
      </c>
      <c r="I87" s="23">
        <v>0.17980513728963685</v>
      </c>
      <c r="J87" s="23">
        <v>8.1488042515500445E-2</v>
      </c>
      <c r="K87" s="23">
        <v>0</v>
      </c>
      <c r="L87" s="24">
        <v>5645</v>
      </c>
      <c r="M87" s="23">
        <v>0.35</v>
      </c>
      <c r="N87" s="23">
        <v>0.05</v>
      </c>
      <c r="O87" s="23">
        <v>0.2</v>
      </c>
      <c r="P87" s="23">
        <v>0.15</v>
      </c>
      <c r="Q87" s="23">
        <v>0.2</v>
      </c>
      <c r="R87" s="23">
        <v>0.1</v>
      </c>
      <c r="S87" s="23">
        <v>0</v>
      </c>
      <c r="T87" s="24">
        <v>100</v>
      </c>
    </row>
    <row r="88" spans="2:20" x14ac:dyDescent="0.2">
      <c r="B88" s="33" t="s">
        <v>67</v>
      </c>
      <c r="C88" s="21" t="s">
        <v>197</v>
      </c>
      <c r="D88" s="18" t="s">
        <v>198</v>
      </c>
      <c r="E88" s="23">
        <v>0.49574678536102867</v>
      </c>
      <c r="F88" s="23">
        <v>2.8486646884272996E-2</v>
      </c>
      <c r="G88" s="23">
        <v>0.11730959446092977</v>
      </c>
      <c r="H88" s="23">
        <v>0.12898120672601385</v>
      </c>
      <c r="I88" s="23">
        <v>0.13471810089020772</v>
      </c>
      <c r="J88" s="23">
        <v>8.4075173095944603E-2</v>
      </c>
      <c r="K88" s="23">
        <v>1.0484668644906034E-2</v>
      </c>
      <c r="L88" s="24">
        <v>25275</v>
      </c>
      <c r="M88" s="23" t="s">
        <v>558</v>
      </c>
      <c r="N88" s="23" t="s">
        <v>558</v>
      </c>
      <c r="O88" s="23" t="s">
        <v>558</v>
      </c>
      <c r="P88" s="23" t="s">
        <v>558</v>
      </c>
      <c r="Q88" s="23" t="s">
        <v>558</v>
      </c>
      <c r="R88" s="23" t="s">
        <v>558</v>
      </c>
      <c r="S88" s="23" t="s">
        <v>558</v>
      </c>
      <c r="T88" s="24" t="s">
        <v>558</v>
      </c>
    </row>
    <row r="89" spans="2:20" x14ac:dyDescent="0.2">
      <c r="B89" s="33" t="s">
        <v>67</v>
      </c>
      <c r="C89" s="21" t="s">
        <v>199</v>
      </c>
      <c r="D89" s="18" t="s">
        <v>200</v>
      </c>
      <c r="E89" s="23">
        <v>0.408373786407767</v>
      </c>
      <c r="F89" s="23">
        <v>3.7621359223300968E-2</v>
      </c>
      <c r="G89" s="23">
        <v>0.12560679611650485</v>
      </c>
      <c r="H89" s="23">
        <v>0.13470873786407767</v>
      </c>
      <c r="I89" s="23">
        <v>0.13349514563106796</v>
      </c>
      <c r="J89" s="23">
        <v>0.12621359223300971</v>
      </c>
      <c r="K89" s="23">
        <v>3.3980582524271843E-2</v>
      </c>
      <c r="L89" s="24">
        <v>8240</v>
      </c>
      <c r="M89" s="23">
        <v>0.42857142857142855</v>
      </c>
      <c r="N89" s="23">
        <v>3.4423407917383818E-2</v>
      </c>
      <c r="O89" s="23">
        <v>0.10327022375215146</v>
      </c>
      <c r="P89" s="23">
        <v>0.12564543889845095</v>
      </c>
      <c r="Q89" s="23">
        <v>0.13769363166953527</v>
      </c>
      <c r="R89" s="23">
        <v>0.13769363166953527</v>
      </c>
      <c r="S89" s="23">
        <v>3.2702237521514632E-2</v>
      </c>
      <c r="T89" s="24">
        <v>2905</v>
      </c>
    </row>
    <row r="90" spans="2:20" x14ac:dyDescent="0.2">
      <c r="B90" s="33" t="s">
        <v>67</v>
      </c>
      <c r="C90" s="21" t="s">
        <v>201</v>
      </c>
      <c r="D90" s="18" t="s">
        <v>202</v>
      </c>
      <c r="E90" s="23">
        <v>0.40612648221343872</v>
      </c>
      <c r="F90" s="23">
        <v>2.865612648221344E-2</v>
      </c>
      <c r="G90" s="23">
        <v>0.33300395256916998</v>
      </c>
      <c r="H90" s="23">
        <v>7.5098814229249009E-2</v>
      </c>
      <c r="I90" s="23">
        <v>6.4229249011857711E-2</v>
      </c>
      <c r="J90" s="23">
        <v>7.7075098814229248E-2</v>
      </c>
      <c r="K90" s="23">
        <v>1.5810276679841896E-2</v>
      </c>
      <c r="L90" s="24">
        <v>5060</v>
      </c>
      <c r="M90" s="23">
        <v>0.42888888888888888</v>
      </c>
      <c r="N90" s="23">
        <v>2.4444444444444446E-2</v>
      </c>
      <c r="O90" s="23">
        <v>0.33555555555555555</v>
      </c>
      <c r="P90" s="23">
        <v>6.4444444444444443E-2</v>
      </c>
      <c r="Q90" s="23">
        <v>5.3333333333333337E-2</v>
      </c>
      <c r="R90" s="23">
        <v>8.4444444444444447E-2</v>
      </c>
      <c r="S90" s="23">
        <v>8.8888888888888889E-3</v>
      </c>
      <c r="T90" s="24">
        <v>2250</v>
      </c>
    </row>
    <row r="91" spans="2:20" x14ac:dyDescent="0.2">
      <c r="B91" s="33" t="s">
        <v>67</v>
      </c>
      <c r="C91" s="21" t="s">
        <v>203</v>
      </c>
      <c r="D91" s="18" t="s">
        <v>204</v>
      </c>
      <c r="E91" s="23">
        <v>0.32318677189026684</v>
      </c>
      <c r="F91" s="23">
        <v>2.480270574971815E-2</v>
      </c>
      <c r="G91" s="23">
        <v>7.5911311537016163E-2</v>
      </c>
      <c r="H91" s="23">
        <v>9.6204434423149188E-2</v>
      </c>
      <c r="I91" s="23">
        <v>9.0191657271702363E-2</v>
      </c>
      <c r="J91" s="23">
        <v>0.37091319052987598</v>
      </c>
      <c r="K91" s="23">
        <v>1.8789928598271326E-2</v>
      </c>
      <c r="L91" s="24">
        <v>13305</v>
      </c>
      <c r="M91" s="23">
        <v>0.38571428571428573</v>
      </c>
      <c r="N91" s="23">
        <v>2.5396825396825397E-2</v>
      </c>
      <c r="O91" s="23">
        <v>7.7777777777777779E-2</v>
      </c>
      <c r="P91" s="23">
        <v>9.0476190476190474E-2</v>
      </c>
      <c r="Q91" s="23">
        <v>7.9365079365079361E-2</v>
      </c>
      <c r="R91" s="23">
        <v>0.32857142857142857</v>
      </c>
      <c r="S91" s="23">
        <v>1.4285714285714285E-2</v>
      </c>
      <c r="T91" s="24">
        <v>3150</v>
      </c>
    </row>
    <row r="92" spans="2:20" x14ac:dyDescent="0.2">
      <c r="B92" s="33" t="s">
        <v>67</v>
      </c>
      <c r="C92" s="21" t="s">
        <v>205</v>
      </c>
      <c r="D92" s="18" t="s">
        <v>206</v>
      </c>
      <c r="E92" s="23">
        <v>0.46909903201787045</v>
      </c>
      <c r="F92" s="23">
        <v>4.9888309754281462E-2</v>
      </c>
      <c r="G92" s="23">
        <v>5.9568131049888312E-2</v>
      </c>
      <c r="H92" s="23">
        <v>0.14966492926284439</v>
      </c>
      <c r="I92" s="23">
        <v>9.9032017870439318E-2</v>
      </c>
      <c r="J92" s="23">
        <v>6.3291139240506333E-2</v>
      </c>
      <c r="K92" s="23">
        <v>0.11020104244229337</v>
      </c>
      <c r="L92" s="24">
        <v>6715</v>
      </c>
      <c r="M92" s="23">
        <v>0.46504559270516715</v>
      </c>
      <c r="N92" s="23">
        <v>5.7750759878419454E-2</v>
      </c>
      <c r="O92" s="23">
        <v>4.8632218844984802E-2</v>
      </c>
      <c r="P92" s="23">
        <v>0.14285714285714285</v>
      </c>
      <c r="Q92" s="23">
        <v>0.10030395136778116</v>
      </c>
      <c r="R92" s="23">
        <v>7.9027355623100301E-2</v>
      </c>
      <c r="S92" s="23">
        <v>0.10638297872340426</v>
      </c>
      <c r="T92" s="24">
        <v>1645</v>
      </c>
    </row>
    <row r="93" spans="2:20" x14ac:dyDescent="0.2">
      <c r="B93" s="33" t="s">
        <v>78</v>
      </c>
      <c r="C93" s="21" t="s">
        <v>207</v>
      </c>
      <c r="D93" s="18" t="s">
        <v>208</v>
      </c>
      <c r="E93" s="23" t="s">
        <v>558</v>
      </c>
      <c r="F93" s="23" t="s">
        <v>558</v>
      </c>
      <c r="G93" s="23" t="s">
        <v>558</v>
      </c>
      <c r="H93" s="23" t="s">
        <v>558</v>
      </c>
      <c r="I93" s="23" t="s">
        <v>558</v>
      </c>
      <c r="J93" s="23" t="s">
        <v>558</v>
      </c>
      <c r="K93" s="23" t="s">
        <v>558</v>
      </c>
      <c r="L93" s="24" t="s">
        <v>558</v>
      </c>
      <c r="M93" s="23" t="s">
        <v>558</v>
      </c>
      <c r="N93" s="23" t="s">
        <v>558</v>
      </c>
      <c r="O93" s="23" t="s">
        <v>558</v>
      </c>
      <c r="P93" s="23" t="s">
        <v>558</v>
      </c>
      <c r="Q93" s="23" t="s">
        <v>558</v>
      </c>
      <c r="R93" s="23" t="s">
        <v>558</v>
      </c>
      <c r="S93" s="23" t="s">
        <v>558</v>
      </c>
      <c r="T93" s="24" t="s">
        <v>558</v>
      </c>
    </row>
    <row r="94" spans="2:20" x14ac:dyDescent="0.2">
      <c r="B94" s="33" t="s">
        <v>78</v>
      </c>
      <c r="C94" s="21" t="s">
        <v>209</v>
      </c>
      <c r="D94" s="18" t="s">
        <v>210</v>
      </c>
      <c r="E94" s="23">
        <v>0.89462809917355368</v>
      </c>
      <c r="F94" s="23">
        <v>1.5151515151515152E-2</v>
      </c>
      <c r="G94" s="23">
        <v>1.3085399449035813E-2</v>
      </c>
      <c r="H94" s="23">
        <v>3.4435261707988982E-3</v>
      </c>
      <c r="I94" s="23">
        <v>6.5426997245179058E-2</v>
      </c>
      <c r="J94" s="23">
        <v>0</v>
      </c>
      <c r="K94" s="23">
        <v>8.9531680440771352E-3</v>
      </c>
      <c r="L94" s="24">
        <v>7260</v>
      </c>
      <c r="M94" s="23">
        <v>0.90432801822323461</v>
      </c>
      <c r="N94" s="23">
        <v>9.1116173120728925E-3</v>
      </c>
      <c r="O94" s="23">
        <v>9.1116173120728925E-3</v>
      </c>
      <c r="P94" s="23">
        <v>4.5558086560364463E-3</v>
      </c>
      <c r="Q94" s="23">
        <v>6.1503416856492028E-2</v>
      </c>
      <c r="R94" s="23">
        <v>0</v>
      </c>
      <c r="S94" s="23">
        <v>1.1389521640091117E-2</v>
      </c>
      <c r="T94" s="24">
        <v>2195</v>
      </c>
    </row>
    <row r="95" spans="2:20" x14ac:dyDescent="0.2">
      <c r="B95" s="33" t="s">
        <v>78</v>
      </c>
      <c r="C95" s="21" t="s">
        <v>211</v>
      </c>
      <c r="D95" s="18" t="s">
        <v>212</v>
      </c>
      <c r="E95" s="23">
        <v>0.76732312180889861</v>
      </c>
      <c r="F95" s="23">
        <v>1.3858497447118891E-2</v>
      </c>
      <c r="G95" s="23">
        <v>4.7410649161196208E-2</v>
      </c>
      <c r="H95" s="23">
        <v>1.6046681254558718E-2</v>
      </c>
      <c r="I95" s="23">
        <v>2.8446389496717725E-2</v>
      </c>
      <c r="J95" s="23">
        <v>5.9080962800875277E-2</v>
      </c>
      <c r="K95" s="23">
        <v>6.7104303428154627E-2</v>
      </c>
      <c r="L95" s="24">
        <v>6855</v>
      </c>
      <c r="M95" s="23" t="s">
        <v>558</v>
      </c>
      <c r="N95" s="23" t="s">
        <v>558</v>
      </c>
      <c r="O95" s="23" t="s">
        <v>558</v>
      </c>
      <c r="P95" s="23" t="s">
        <v>558</v>
      </c>
      <c r="Q95" s="23" t="s">
        <v>558</v>
      </c>
      <c r="R95" s="23" t="s">
        <v>558</v>
      </c>
      <c r="S95" s="23" t="s">
        <v>558</v>
      </c>
      <c r="T95" s="24" t="s">
        <v>558</v>
      </c>
    </row>
    <row r="96" spans="2:20" x14ac:dyDescent="0.2">
      <c r="B96" s="33" t="s">
        <v>78</v>
      </c>
      <c r="C96" s="21" t="s">
        <v>213</v>
      </c>
      <c r="D96" s="18" t="s">
        <v>214</v>
      </c>
      <c r="E96" s="23">
        <v>0.87530803351404629</v>
      </c>
      <c r="F96" s="23">
        <v>2.5135534746180386E-2</v>
      </c>
      <c r="G96" s="23">
        <v>3.893543617545589E-2</v>
      </c>
      <c r="H96" s="23">
        <v>3.9921143420404141E-2</v>
      </c>
      <c r="I96" s="23">
        <v>8.3785115820601275E-3</v>
      </c>
      <c r="J96" s="23">
        <v>4.9285362247412522E-4</v>
      </c>
      <c r="K96" s="23">
        <v>1.1335633316904879E-2</v>
      </c>
      <c r="L96" s="24">
        <v>10145</v>
      </c>
      <c r="M96" s="23">
        <v>0.89731437598736175</v>
      </c>
      <c r="N96" s="23">
        <v>1.7377567140600316E-2</v>
      </c>
      <c r="O96" s="23">
        <v>3.15955766192733E-2</v>
      </c>
      <c r="P96" s="23">
        <v>3.7914691943127965E-2</v>
      </c>
      <c r="Q96" s="23">
        <v>7.8988941548183249E-3</v>
      </c>
      <c r="R96" s="23">
        <v>0</v>
      </c>
      <c r="S96" s="23">
        <v>7.8988941548183249E-3</v>
      </c>
      <c r="T96" s="24">
        <v>3165</v>
      </c>
    </row>
    <row r="97" spans="2:20" x14ac:dyDescent="0.2">
      <c r="B97" s="33" t="s">
        <v>78</v>
      </c>
      <c r="C97" s="21" t="s">
        <v>215</v>
      </c>
      <c r="D97" s="18" t="s">
        <v>216</v>
      </c>
      <c r="E97" s="23">
        <v>0.73285770907649628</v>
      </c>
      <c r="F97" s="23">
        <v>2.3781212841854936E-2</v>
      </c>
      <c r="G97" s="23">
        <v>6.4209274673008326E-2</v>
      </c>
      <c r="H97" s="23">
        <v>6.8172810146650817E-2</v>
      </c>
      <c r="I97" s="23">
        <v>1.6646848989298454E-2</v>
      </c>
      <c r="J97" s="23">
        <v>5.5489496630994846E-2</v>
      </c>
      <c r="K97" s="23">
        <v>3.8446294094332145E-2</v>
      </c>
      <c r="L97" s="24">
        <v>12615</v>
      </c>
      <c r="M97" s="23">
        <v>0.82790697674418601</v>
      </c>
      <c r="N97" s="23">
        <v>1.1627906976744186E-2</v>
      </c>
      <c r="O97" s="23">
        <v>3.9534883720930232E-2</v>
      </c>
      <c r="P97" s="23">
        <v>4.8837209302325581E-2</v>
      </c>
      <c r="Q97" s="23">
        <v>6.9767441860465115E-3</v>
      </c>
      <c r="R97" s="23">
        <v>4.4186046511627906E-2</v>
      </c>
      <c r="S97" s="23">
        <v>2.3255813953488372E-2</v>
      </c>
      <c r="T97" s="24">
        <v>2150</v>
      </c>
    </row>
    <row r="98" spans="2:20" x14ac:dyDescent="0.2">
      <c r="B98" s="33" t="s">
        <v>78</v>
      </c>
      <c r="C98" s="21" t="s">
        <v>217</v>
      </c>
      <c r="D98" s="18" t="s">
        <v>218</v>
      </c>
      <c r="E98" s="23">
        <v>0.60145906511753577</v>
      </c>
      <c r="F98" s="23">
        <v>3.2423669278573361E-2</v>
      </c>
      <c r="G98" s="23">
        <v>8.024858146446906E-2</v>
      </c>
      <c r="H98" s="23">
        <v>5.1337476357741149E-2</v>
      </c>
      <c r="I98" s="23">
        <v>3.6206430694406919E-2</v>
      </c>
      <c r="J98" s="23">
        <v>6.5117535801134829E-2</v>
      </c>
      <c r="K98" s="23">
        <v>0.13293704404215076</v>
      </c>
      <c r="L98" s="24">
        <v>18505</v>
      </c>
      <c r="M98" s="23" t="s">
        <v>558</v>
      </c>
      <c r="N98" s="23" t="s">
        <v>558</v>
      </c>
      <c r="O98" s="23" t="s">
        <v>558</v>
      </c>
      <c r="P98" s="23" t="s">
        <v>558</v>
      </c>
      <c r="Q98" s="23" t="s">
        <v>558</v>
      </c>
      <c r="R98" s="23" t="s">
        <v>558</v>
      </c>
      <c r="S98" s="23" t="s">
        <v>558</v>
      </c>
      <c r="T98" s="24" t="s">
        <v>558</v>
      </c>
    </row>
    <row r="99" spans="2:20" x14ac:dyDescent="0.2">
      <c r="B99" s="33" t="s">
        <v>78</v>
      </c>
      <c r="C99" s="21" t="s">
        <v>219</v>
      </c>
      <c r="D99" s="18" t="s">
        <v>220</v>
      </c>
      <c r="E99" s="23" t="s">
        <v>558</v>
      </c>
      <c r="F99" s="23" t="s">
        <v>558</v>
      </c>
      <c r="G99" s="23" t="s">
        <v>558</v>
      </c>
      <c r="H99" s="23" t="s">
        <v>558</v>
      </c>
      <c r="I99" s="23" t="s">
        <v>558</v>
      </c>
      <c r="J99" s="23" t="s">
        <v>558</v>
      </c>
      <c r="K99" s="23" t="s">
        <v>558</v>
      </c>
      <c r="L99" s="24" t="s">
        <v>558</v>
      </c>
      <c r="M99" s="23" t="s">
        <v>558</v>
      </c>
      <c r="N99" s="23" t="s">
        <v>558</v>
      </c>
      <c r="O99" s="23" t="s">
        <v>558</v>
      </c>
      <c r="P99" s="23" t="s">
        <v>558</v>
      </c>
      <c r="Q99" s="23" t="s">
        <v>558</v>
      </c>
      <c r="R99" s="23" t="s">
        <v>558</v>
      </c>
      <c r="S99" s="23" t="s">
        <v>558</v>
      </c>
      <c r="T99" s="24" t="s">
        <v>558</v>
      </c>
    </row>
    <row r="100" spans="2:20" x14ac:dyDescent="0.2">
      <c r="B100" s="33" t="s">
        <v>78</v>
      </c>
      <c r="C100" s="21" t="s">
        <v>221</v>
      </c>
      <c r="D100" s="18" t="s">
        <v>222</v>
      </c>
      <c r="E100" s="23">
        <v>0.89934243803743041</v>
      </c>
      <c r="F100" s="23">
        <v>1.6186140617096612E-2</v>
      </c>
      <c r="G100" s="23">
        <v>1.3657056145675266E-2</v>
      </c>
      <c r="H100" s="23">
        <v>1.112797167425392E-2</v>
      </c>
      <c r="I100" s="23">
        <v>1.5174506828528073E-2</v>
      </c>
      <c r="J100" s="23">
        <v>1.5174506828528073E-3</v>
      </c>
      <c r="K100" s="23">
        <v>4.2994436014162876E-2</v>
      </c>
      <c r="L100" s="24">
        <v>9885</v>
      </c>
      <c r="M100" s="23">
        <v>0.91943957968476353</v>
      </c>
      <c r="N100" s="23">
        <v>1.2259194395796848E-2</v>
      </c>
      <c r="O100" s="23">
        <v>8.7565674255691769E-3</v>
      </c>
      <c r="P100" s="23">
        <v>8.7565674255691769E-3</v>
      </c>
      <c r="Q100" s="23">
        <v>1.4010507880910683E-2</v>
      </c>
      <c r="R100" s="23">
        <v>0</v>
      </c>
      <c r="S100" s="23">
        <v>3.5026269702276708E-2</v>
      </c>
      <c r="T100" s="24">
        <v>2855</v>
      </c>
    </row>
    <row r="101" spans="2:20" x14ac:dyDescent="0.2">
      <c r="B101" s="33" t="s">
        <v>78</v>
      </c>
      <c r="C101" s="21" t="s">
        <v>223</v>
      </c>
      <c r="D101" s="18" t="s">
        <v>224</v>
      </c>
      <c r="E101" s="23">
        <v>0.79374624173180997</v>
      </c>
      <c r="F101" s="23">
        <v>1.6235718580877932E-2</v>
      </c>
      <c r="G101" s="23">
        <v>5.7726999398677092E-2</v>
      </c>
      <c r="H101" s="23">
        <v>1.3830426939266387E-2</v>
      </c>
      <c r="I101" s="23">
        <v>2.3451593505712569E-2</v>
      </c>
      <c r="J101" s="23">
        <v>7.5766686710763684E-2</v>
      </c>
      <c r="K101" s="23">
        <v>1.9843656043295251E-2</v>
      </c>
      <c r="L101" s="24">
        <v>8315</v>
      </c>
      <c r="M101" s="23">
        <v>0.8252212389380531</v>
      </c>
      <c r="N101" s="23">
        <v>8.8495575221238937E-3</v>
      </c>
      <c r="O101" s="23">
        <v>5.3097345132743362E-2</v>
      </c>
      <c r="P101" s="23">
        <v>1.1061946902654867E-2</v>
      </c>
      <c r="Q101" s="23">
        <v>1.9911504424778761E-2</v>
      </c>
      <c r="R101" s="23">
        <v>7.0796460176991149E-2</v>
      </c>
      <c r="S101" s="23">
        <v>1.1061946902654867E-2</v>
      </c>
      <c r="T101" s="24">
        <v>2260</v>
      </c>
    </row>
    <row r="102" spans="2:20" x14ac:dyDescent="0.2">
      <c r="B102" s="33" t="s">
        <v>78</v>
      </c>
      <c r="C102" s="21" t="s">
        <v>225</v>
      </c>
      <c r="D102" s="18" t="s">
        <v>226</v>
      </c>
      <c r="E102" s="23">
        <v>0.74411463664278399</v>
      </c>
      <c r="F102" s="23">
        <v>2.2006141248720572E-2</v>
      </c>
      <c r="G102" s="23">
        <v>8.7512794268167854E-2</v>
      </c>
      <c r="H102" s="23">
        <v>2.7635619242579325E-2</v>
      </c>
      <c r="I102" s="23">
        <v>8.7001023541453427E-3</v>
      </c>
      <c r="J102" s="23">
        <v>8.4953940634595701E-2</v>
      </c>
      <c r="K102" s="23">
        <v>2.5588536335721598E-2</v>
      </c>
      <c r="L102" s="24">
        <v>9770</v>
      </c>
      <c r="M102" s="23">
        <v>0.75068870523415976</v>
      </c>
      <c r="N102" s="23">
        <v>1.3774104683195593E-2</v>
      </c>
      <c r="O102" s="23">
        <v>7.9889807162534437E-2</v>
      </c>
      <c r="P102" s="23">
        <v>2.8925619834710745E-2</v>
      </c>
      <c r="Q102" s="23">
        <v>6.8870523415977963E-3</v>
      </c>
      <c r="R102" s="23">
        <v>8.8154269972451793E-2</v>
      </c>
      <c r="S102" s="23">
        <v>3.3057851239669422E-2</v>
      </c>
      <c r="T102" s="24">
        <v>3630</v>
      </c>
    </row>
    <row r="103" spans="2:20" x14ac:dyDescent="0.2">
      <c r="B103" s="33" t="s">
        <v>78</v>
      </c>
      <c r="C103" s="21" t="s">
        <v>227</v>
      </c>
      <c r="D103" s="18" t="s">
        <v>228</v>
      </c>
      <c r="E103" s="23" t="s">
        <v>558</v>
      </c>
      <c r="F103" s="23" t="s">
        <v>558</v>
      </c>
      <c r="G103" s="23" t="s">
        <v>558</v>
      </c>
      <c r="H103" s="23" t="s">
        <v>558</v>
      </c>
      <c r="I103" s="23" t="s">
        <v>558</v>
      </c>
      <c r="J103" s="23" t="s">
        <v>558</v>
      </c>
      <c r="K103" s="23" t="s">
        <v>558</v>
      </c>
      <c r="L103" s="24" t="s">
        <v>558</v>
      </c>
      <c r="M103" s="23" t="s">
        <v>558</v>
      </c>
      <c r="N103" s="23" t="s">
        <v>558</v>
      </c>
      <c r="O103" s="23" t="s">
        <v>558</v>
      </c>
      <c r="P103" s="23" t="s">
        <v>558</v>
      </c>
      <c r="Q103" s="23" t="s">
        <v>558</v>
      </c>
      <c r="R103" s="23" t="s">
        <v>558</v>
      </c>
      <c r="S103" s="23" t="s">
        <v>558</v>
      </c>
      <c r="T103" s="24" t="s">
        <v>558</v>
      </c>
    </row>
    <row r="104" spans="2:20" x14ac:dyDescent="0.2">
      <c r="B104" s="33" t="s">
        <v>78</v>
      </c>
      <c r="C104" s="21" t="s">
        <v>229</v>
      </c>
      <c r="D104" s="18" t="s">
        <v>230</v>
      </c>
      <c r="E104" s="23" t="s">
        <v>558</v>
      </c>
      <c r="F104" s="23" t="s">
        <v>558</v>
      </c>
      <c r="G104" s="23" t="s">
        <v>558</v>
      </c>
      <c r="H104" s="23" t="s">
        <v>558</v>
      </c>
      <c r="I104" s="23" t="s">
        <v>558</v>
      </c>
      <c r="J104" s="23" t="s">
        <v>558</v>
      </c>
      <c r="K104" s="23" t="s">
        <v>558</v>
      </c>
      <c r="L104" s="24" t="s">
        <v>558</v>
      </c>
      <c r="M104" s="23" t="s">
        <v>558</v>
      </c>
      <c r="N104" s="23" t="s">
        <v>558</v>
      </c>
      <c r="O104" s="23" t="s">
        <v>558</v>
      </c>
      <c r="P104" s="23" t="s">
        <v>558</v>
      </c>
      <c r="Q104" s="23" t="s">
        <v>558</v>
      </c>
      <c r="R104" s="23" t="s">
        <v>558</v>
      </c>
      <c r="S104" s="23" t="s">
        <v>558</v>
      </c>
      <c r="T104" s="24" t="s">
        <v>558</v>
      </c>
    </row>
    <row r="105" spans="2:20" x14ac:dyDescent="0.2">
      <c r="B105" s="33" t="s">
        <v>78</v>
      </c>
      <c r="C105" s="21" t="s">
        <v>231</v>
      </c>
      <c r="D105" s="18" t="s">
        <v>232</v>
      </c>
      <c r="E105" s="23">
        <v>0.74116581093325284</v>
      </c>
      <c r="F105" s="23">
        <v>8.4566596194503175E-3</v>
      </c>
      <c r="G105" s="23">
        <v>9.9667774086378731E-3</v>
      </c>
      <c r="H105" s="23">
        <v>7.5505889459377834E-3</v>
      </c>
      <c r="I105" s="23">
        <v>7.8526125037752942E-3</v>
      </c>
      <c r="J105" s="23">
        <v>1.1778918755662941E-2</v>
      </c>
      <c r="K105" s="23">
        <v>0.21353065539112051</v>
      </c>
      <c r="L105" s="24">
        <v>16555</v>
      </c>
      <c r="M105" s="23">
        <v>0.76305970149253732</v>
      </c>
      <c r="N105" s="23">
        <v>7.462686567164179E-3</v>
      </c>
      <c r="O105" s="23">
        <v>7.462686567164179E-3</v>
      </c>
      <c r="P105" s="23">
        <v>6.5298507462686565E-3</v>
      </c>
      <c r="Q105" s="23">
        <v>7.462686567164179E-3</v>
      </c>
      <c r="R105" s="23">
        <v>5.597014925373134E-3</v>
      </c>
      <c r="S105" s="23">
        <v>0.20242537313432835</v>
      </c>
      <c r="T105" s="24">
        <v>5360</v>
      </c>
    </row>
    <row r="106" spans="2:20" x14ac:dyDescent="0.2">
      <c r="B106" s="33" t="s">
        <v>78</v>
      </c>
      <c r="C106" s="21" t="s">
        <v>233</v>
      </c>
      <c r="D106" s="18" t="s">
        <v>234</v>
      </c>
      <c r="E106" s="23">
        <v>0.50185979971387695</v>
      </c>
      <c r="F106" s="23">
        <v>2.6752503576537912E-2</v>
      </c>
      <c r="G106" s="23">
        <v>0.20414878397711017</v>
      </c>
      <c r="H106" s="23">
        <v>5.2932761087267528E-2</v>
      </c>
      <c r="I106" s="23">
        <v>3.7768240343347637E-2</v>
      </c>
      <c r="J106" s="23">
        <v>5.9799713876967094E-2</v>
      </c>
      <c r="K106" s="23">
        <v>0.11673819742489271</v>
      </c>
      <c r="L106" s="24">
        <v>34950</v>
      </c>
      <c r="M106" s="23">
        <v>0.60403344810624693</v>
      </c>
      <c r="N106" s="23">
        <v>2.0167240531234629E-2</v>
      </c>
      <c r="O106" s="23">
        <v>0.15445154943433351</v>
      </c>
      <c r="P106" s="23">
        <v>4.9680275454992623E-2</v>
      </c>
      <c r="Q106" s="23">
        <v>2.9021151008362025E-2</v>
      </c>
      <c r="R106" s="23">
        <v>6.0993605509099852E-2</v>
      </c>
      <c r="S106" s="23">
        <v>8.2144613871126412E-2</v>
      </c>
      <c r="T106" s="24">
        <v>10165</v>
      </c>
    </row>
    <row r="107" spans="2:20" x14ac:dyDescent="0.2">
      <c r="B107" s="33" t="s">
        <v>78</v>
      </c>
      <c r="C107" s="21" t="s">
        <v>235</v>
      </c>
      <c r="D107" s="18" t="s">
        <v>236</v>
      </c>
      <c r="E107" s="23">
        <v>0.64976958525345618</v>
      </c>
      <c r="F107" s="23">
        <v>2.4813895781637719E-2</v>
      </c>
      <c r="G107" s="23">
        <v>0.13789436370081531</v>
      </c>
      <c r="H107" s="23">
        <v>6.4161644806806098E-2</v>
      </c>
      <c r="I107" s="23">
        <v>6.0971286777738394E-2</v>
      </c>
      <c r="J107" s="23">
        <v>5.6008507621410845E-2</v>
      </c>
      <c r="K107" s="23">
        <v>6.0262318326834456E-3</v>
      </c>
      <c r="L107" s="24">
        <v>14105</v>
      </c>
      <c r="M107" s="23" t="s">
        <v>558</v>
      </c>
      <c r="N107" s="23" t="s">
        <v>558</v>
      </c>
      <c r="O107" s="23" t="s">
        <v>558</v>
      </c>
      <c r="P107" s="23" t="s">
        <v>558</v>
      </c>
      <c r="Q107" s="23" t="s">
        <v>558</v>
      </c>
      <c r="R107" s="23" t="s">
        <v>558</v>
      </c>
      <c r="S107" s="23" t="s">
        <v>558</v>
      </c>
      <c r="T107" s="24" t="s">
        <v>558</v>
      </c>
    </row>
    <row r="108" spans="2:20" x14ac:dyDescent="0.2">
      <c r="B108" s="33" t="s">
        <v>78</v>
      </c>
      <c r="C108" s="21" t="s">
        <v>237</v>
      </c>
      <c r="D108" s="18" t="s">
        <v>238</v>
      </c>
      <c r="E108" s="23">
        <v>0.67246696035242293</v>
      </c>
      <c r="F108" s="23">
        <v>2.2466960352422908E-2</v>
      </c>
      <c r="G108" s="23">
        <v>8.1277533039647576E-2</v>
      </c>
      <c r="H108" s="23">
        <v>1.8942731277533039E-2</v>
      </c>
      <c r="I108" s="23">
        <v>3.9207048458149776E-2</v>
      </c>
      <c r="J108" s="23">
        <v>0.10418502202643172</v>
      </c>
      <c r="K108" s="23">
        <v>6.1674008810572688E-2</v>
      </c>
      <c r="L108" s="24">
        <v>22700</v>
      </c>
      <c r="M108" s="23">
        <v>0.75653923541247481</v>
      </c>
      <c r="N108" s="23">
        <v>1.5090543259557344E-2</v>
      </c>
      <c r="O108" s="23">
        <v>5.5331991951710263E-2</v>
      </c>
      <c r="P108" s="23">
        <v>1.6096579476861168E-2</v>
      </c>
      <c r="Q108" s="23">
        <v>2.716297786720322E-2</v>
      </c>
      <c r="R108" s="23">
        <v>0.10160965794768612</v>
      </c>
      <c r="S108" s="23">
        <v>2.9175050301810865E-2</v>
      </c>
      <c r="T108" s="24">
        <v>4970</v>
      </c>
    </row>
    <row r="109" spans="2:20" x14ac:dyDescent="0.2">
      <c r="B109" s="33" t="s">
        <v>78</v>
      </c>
      <c r="C109" s="21" t="s">
        <v>239</v>
      </c>
      <c r="D109" s="18" t="s">
        <v>240</v>
      </c>
      <c r="E109" s="23">
        <v>0.55005224660397078</v>
      </c>
      <c r="F109" s="23">
        <v>2.3615464994775341E-2</v>
      </c>
      <c r="G109" s="23">
        <v>0.2244514106583072</v>
      </c>
      <c r="H109" s="23">
        <v>4.9529780564263326E-2</v>
      </c>
      <c r="I109" s="23">
        <v>4.2215256008359459E-2</v>
      </c>
      <c r="J109" s="23">
        <v>7.3981191222570533E-2</v>
      </c>
      <c r="K109" s="23">
        <v>3.6154649947753394E-2</v>
      </c>
      <c r="L109" s="24">
        <v>23925</v>
      </c>
      <c r="M109" s="23">
        <v>0.61478322672352526</v>
      </c>
      <c r="N109" s="23">
        <v>1.6346837242359632E-2</v>
      </c>
      <c r="O109" s="23">
        <v>0.19545131485429992</v>
      </c>
      <c r="P109" s="23">
        <v>4.0511727078891259E-2</v>
      </c>
      <c r="Q109" s="23">
        <v>3.1272210376687988E-2</v>
      </c>
      <c r="R109" s="23">
        <v>7.1783937455579247E-2</v>
      </c>
      <c r="S109" s="23">
        <v>2.9140014214641081E-2</v>
      </c>
      <c r="T109" s="24">
        <v>7035</v>
      </c>
    </row>
    <row r="110" spans="2:20" x14ac:dyDescent="0.2">
      <c r="B110" s="33" t="s">
        <v>78</v>
      </c>
      <c r="C110" s="21" t="s">
        <v>241</v>
      </c>
      <c r="D110" s="18" t="s">
        <v>242</v>
      </c>
      <c r="E110" s="23">
        <v>0.86229295225722635</v>
      </c>
      <c r="F110" s="23">
        <v>2.3059434881455017E-2</v>
      </c>
      <c r="G110" s="23">
        <v>4.4170185125040597E-2</v>
      </c>
      <c r="H110" s="23">
        <v>1.6239038648911984E-2</v>
      </c>
      <c r="I110" s="23">
        <v>1.4290354011042547E-2</v>
      </c>
      <c r="J110" s="23">
        <v>1.5264696329977265E-2</v>
      </c>
      <c r="K110" s="23">
        <v>2.5008119519324457E-2</v>
      </c>
      <c r="L110" s="24">
        <v>15395</v>
      </c>
      <c r="M110" s="23">
        <v>0.87769784172661869</v>
      </c>
      <c r="N110" s="23">
        <v>1.5987210231814548E-2</v>
      </c>
      <c r="O110" s="23">
        <v>4.0767386091127102E-2</v>
      </c>
      <c r="P110" s="23">
        <v>1.3589128697042365E-2</v>
      </c>
      <c r="Q110" s="23">
        <v>1.2789768185451638E-2</v>
      </c>
      <c r="R110" s="23">
        <v>1.5187849720223821E-2</v>
      </c>
      <c r="S110" s="23">
        <v>2.478017585931255E-2</v>
      </c>
      <c r="T110" s="24">
        <v>6255</v>
      </c>
    </row>
    <row r="111" spans="2:20" x14ac:dyDescent="0.2">
      <c r="B111" s="33" t="s">
        <v>78</v>
      </c>
      <c r="C111" s="21" t="s">
        <v>243</v>
      </c>
      <c r="D111" s="18" t="s">
        <v>244</v>
      </c>
      <c r="E111" s="23">
        <v>0.676033934252386</v>
      </c>
      <c r="F111" s="23">
        <v>1.9618239660657476E-2</v>
      </c>
      <c r="G111" s="23">
        <v>0.17126193001060444</v>
      </c>
      <c r="H111" s="23">
        <v>4.2417815482502653E-2</v>
      </c>
      <c r="I111" s="23">
        <v>1.8027571580063628E-2</v>
      </c>
      <c r="J111" s="23">
        <v>3.7645811240721104E-2</v>
      </c>
      <c r="K111" s="23">
        <v>3.4994697773064687E-2</v>
      </c>
      <c r="L111" s="24">
        <v>9430</v>
      </c>
      <c r="M111" s="23">
        <v>0.74745762711864405</v>
      </c>
      <c r="N111" s="23">
        <v>1.5254237288135594E-2</v>
      </c>
      <c r="O111" s="23">
        <v>0.13728813559322034</v>
      </c>
      <c r="P111" s="23">
        <v>3.2203389830508473E-2</v>
      </c>
      <c r="Q111" s="23">
        <v>1.1864406779661017E-2</v>
      </c>
      <c r="R111" s="23">
        <v>3.2203389830508473E-2</v>
      </c>
      <c r="S111" s="23">
        <v>2.3728813559322035E-2</v>
      </c>
      <c r="T111" s="24">
        <v>2950</v>
      </c>
    </row>
    <row r="112" spans="2:20" x14ac:dyDescent="0.2">
      <c r="B112" s="33" t="s">
        <v>78</v>
      </c>
      <c r="C112" s="21" t="s">
        <v>245</v>
      </c>
      <c r="D112" s="18" t="s">
        <v>246</v>
      </c>
      <c r="E112" s="23">
        <v>0.86240520043336943</v>
      </c>
      <c r="F112" s="23">
        <v>9.0285301552907194E-3</v>
      </c>
      <c r="G112" s="23">
        <v>3.3947273383893105E-2</v>
      </c>
      <c r="H112" s="23">
        <v>1.119537739256049E-2</v>
      </c>
      <c r="I112" s="23">
        <v>1.1917659804983749E-2</v>
      </c>
      <c r="J112" s="23">
        <v>7.2228241242325753E-4</v>
      </c>
      <c r="K112" s="23">
        <v>7.0783676417479235E-2</v>
      </c>
      <c r="L112" s="24">
        <v>13845</v>
      </c>
      <c r="M112" s="23">
        <v>0.88395904436860073</v>
      </c>
      <c r="N112" s="23">
        <v>5.6882821387940841E-3</v>
      </c>
      <c r="O112" s="23">
        <v>2.2753128555176336E-2</v>
      </c>
      <c r="P112" s="23">
        <v>6.8259385665529011E-3</v>
      </c>
      <c r="Q112" s="23">
        <v>1.1376564277588168E-2</v>
      </c>
      <c r="R112" s="23">
        <v>1.1376564277588168E-3</v>
      </c>
      <c r="S112" s="23">
        <v>6.8259385665529013E-2</v>
      </c>
      <c r="T112" s="24">
        <v>4395</v>
      </c>
    </row>
    <row r="113" spans="2:20" x14ac:dyDescent="0.2">
      <c r="B113" s="33" t="s">
        <v>78</v>
      </c>
      <c r="C113" s="21" t="s">
        <v>247</v>
      </c>
      <c r="D113" s="18" t="s">
        <v>248</v>
      </c>
      <c r="E113" s="23">
        <v>0.57189811010682001</v>
      </c>
      <c r="F113" s="23">
        <v>1.2325390304026294E-2</v>
      </c>
      <c r="G113" s="23">
        <v>8.2169268693508624E-4</v>
      </c>
      <c r="H113" s="23">
        <v>7.2308956450287593E-2</v>
      </c>
      <c r="I113" s="23">
        <v>1.6433853738701725E-3</v>
      </c>
      <c r="J113" s="23">
        <v>0.34018077239112571</v>
      </c>
      <c r="K113" s="23">
        <v>0</v>
      </c>
      <c r="L113" s="24">
        <v>6085</v>
      </c>
      <c r="M113" s="23">
        <v>0.59313725490196079</v>
      </c>
      <c r="N113" s="23">
        <v>9.8039215686274508E-3</v>
      </c>
      <c r="O113" s="23">
        <v>0</v>
      </c>
      <c r="P113" s="23">
        <v>7.3529411764705885E-2</v>
      </c>
      <c r="Q113" s="23">
        <v>2.4509803921568627E-3</v>
      </c>
      <c r="R113" s="23">
        <v>0.32598039215686275</v>
      </c>
      <c r="S113" s="23">
        <v>0</v>
      </c>
      <c r="T113" s="24">
        <v>2040</v>
      </c>
    </row>
    <row r="114" spans="2:20" x14ac:dyDescent="0.2">
      <c r="B114" s="33" t="s">
        <v>101</v>
      </c>
      <c r="C114" s="21" t="s">
        <v>249</v>
      </c>
      <c r="D114" s="18" t="s">
        <v>250</v>
      </c>
      <c r="E114" s="23">
        <v>0.71517996870109546</v>
      </c>
      <c r="F114" s="23">
        <v>1.2519561815336464E-2</v>
      </c>
      <c r="G114" s="23">
        <v>0.13067292644757433</v>
      </c>
      <c r="H114" s="23">
        <v>6.2597809076682318E-3</v>
      </c>
      <c r="I114" s="23">
        <v>1.4084507042253521E-2</v>
      </c>
      <c r="J114" s="23">
        <v>4.5383411580594682E-2</v>
      </c>
      <c r="K114" s="23">
        <v>7.5899843505477307E-2</v>
      </c>
      <c r="L114" s="24">
        <v>6390</v>
      </c>
      <c r="M114" s="23">
        <v>0.77377049180327873</v>
      </c>
      <c r="N114" s="23">
        <v>6.5573770491803279E-3</v>
      </c>
      <c r="O114" s="23">
        <v>9.5081967213114751E-2</v>
      </c>
      <c r="P114" s="23">
        <v>6.5573770491803279E-3</v>
      </c>
      <c r="Q114" s="23">
        <v>1.6393442622950821E-2</v>
      </c>
      <c r="R114" s="23">
        <v>2.9508196721311476E-2</v>
      </c>
      <c r="S114" s="23">
        <v>7.2131147540983612E-2</v>
      </c>
      <c r="T114" s="24">
        <v>1525</v>
      </c>
    </row>
    <row r="115" spans="2:20" x14ac:dyDescent="0.2">
      <c r="B115" s="33" t="s">
        <v>101</v>
      </c>
      <c r="C115" s="21" t="s">
        <v>251</v>
      </c>
      <c r="D115" s="18" t="s">
        <v>252</v>
      </c>
      <c r="E115" s="23">
        <v>0.9206174200661521</v>
      </c>
      <c r="F115" s="23">
        <v>1.3781697905181918E-2</v>
      </c>
      <c r="G115" s="23">
        <v>1.1025358324145534E-2</v>
      </c>
      <c r="H115" s="23">
        <v>9.9228224917309819E-3</v>
      </c>
      <c r="I115" s="23">
        <v>7.1664829106945979E-3</v>
      </c>
      <c r="J115" s="23">
        <v>3.7486218302094816E-2</v>
      </c>
      <c r="K115" s="23">
        <v>5.5126791620727675E-4</v>
      </c>
      <c r="L115" s="24">
        <v>9070</v>
      </c>
      <c r="M115" s="23">
        <v>0.92636986301369861</v>
      </c>
      <c r="N115" s="23">
        <v>8.5616438356164379E-3</v>
      </c>
      <c r="O115" s="23">
        <v>8.5616438356164379E-3</v>
      </c>
      <c r="P115" s="23">
        <v>6.8493150684931503E-3</v>
      </c>
      <c r="Q115" s="23">
        <v>5.1369863013698627E-3</v>
      </c>
      <c r="R115" s="23">
        <v>4.4520547945205477E-2</v>
      </c>
      <c r="S115" s="23">
        <v>0</v>
      </c>
      <c r="T115" s="24">
        <v>2920</v>
      </c>
    </row>
    <row r="116" spans="2:20" x14ac:dyDescent="0.2">
      <c r="B116" s="33" t="s">
        <v>101</v>
      </c>
      <c r="C116" s="21" t="s">
        <v>253</v>
      </c>
      <c r="D116" s="18" t="s">
        <v>254</v>
      </c>
      <c r="E116" s="23">
        <v>0.4916294642857143</v>
      </c>
      <c r="F116" s="23">
        <v>2.1205357142857144E-2</v>
      </c>
      <c r="G116" s="23">
        <v>0.37779017857142855</v>
      </c>
      <c r="H116" s="23">
        <v>2.5111607142857144E-2</v>
      </c>
      <c r="I116" s="23">
        <v>5.9151785714285712E-2</v>
      </c>
      <c r="J116" s="23">
        <v>1.1160714285714286E-2</v>
      </c>
      <c r="K116" s="23">
        <v>1.3950892857142858E-2</v>
      </c>
      <c r="L116" s="24">
        <v>8960</v>
      </c>
      <c r="M116" s="23">
        <v>0.56329113924050633</v>
      </c>
      <c r="N116" s="23">
        <v>1.6877637130801686E-2</v>
      </c>
      <c r="O116" s="23">
        <v>0.33122362869198313</v>
      </c>
      <c r="P116" s="23">
        <v>2.3206751054852322E-2</v>
      </c>
      <c r="Q116" s="23">
        <v>4.0084388185654012E-2</v>
      </c>
      <c r="R116" s="23">
        <v>1.2658227848101266E-2</v>
      </c>
      <c r="S116" s="23">
        <v>1.4767932489451477E-2</v>
      </c>
      <c r="T116" s="24">
        <v>2370</v>
      </c>
    </row>
    <row r="117" spans="2:20" x14ac:dyDescent="0.2">
      <c r="B117" s="33" t="s">
        <v>101</v>
      </c>
      <c r="C117" s="21" t="s">
        <v>255</v>
      </c>
      <c r="D117" s="18" t="s">
        <v>256</v>
      </c>
      <c r="E117" s="23">
        <v>0.74237710018668324</v>
      </c>
      <c r="F117" s="23">
        <v>2.613565650280025E-2</v>
      </c>
      <c r="G117" s="23">
        <v>0.16334785314250155</v>
      </c>
      <c r="H117" s="23">
        <v>3.1425015556938392E-2</v>
      </c>
      <c r="I117" s="23">
        <v>2.924704418170504E-2</v>
      </c>
      <c r="J117" s="23">
        <v>4.0448039825762292E-3</v>
      </c>
      <c r="K117" s="23">
        <v>3.4225264467952709E-3</v>
      </c>
      <c r="L117" s="24">
        <v>16070</v>
      </c>
      <c r="M117" s="23">
        <v>0.75510204081632648</v>
      </c>
      <c r="N117" s="23">
        <v>2.2040816326530613E-2</v>
      </c>
      <c r="O117" s="23">
        <v>0.15673469387755101</v>
      </c>
      <c r="P117" s="23">
        <v>3.346938775510204E-2</v>
      </c>
      <c r="Q117" s="23">
        <v>2.6122448979591838E-2</v>
      </c>
      <c r="R117" s="23">
        <v>3.2653061224489797E-3</v>
      </c>
      <c r="S117" s="23">
        <v>2.4489795918367346E-3</v>
      </c>
      <c r="T117" s="24">
        <v>6125</v>
      </c>
    </row>
    <row r="118" spans="2:20" x14ac:dyDescent="0.2">
      <c r="B118" s="33" t="s">
        <v>101</v>
      </c>
      <c r="C118" s="21" t="s">
        <v>257</v>
      </c>
      <c r="D118" s="18" t="s">
        <v>258</v>
      </c>
      <c r="E118" s="23" t="s">
        <v>558</v>
      </c>
      <c r="F118" s="23" t="s">
        <v>558</v>
      </c>
      <c r="G118" s="23" t="s">
        <v>558</v>
      </c>
      <c r="H118" s="23" t="s">
        <v>558</v>
      </c>
      <c r="I118" s="23" t="s">
        <v>558</v>
      </c>
      <c r="J118" s="23" t="s">
        <v>558</v>
      </c>
      <c r="K118" s="23" t="s">
        <v>558</v>
      </c>
      <c r="L118" s="24" t="s">
        <v>558</v>
      </c>
      <c r="M118" s="23" t="s">
        <v>558</v>
      </c>
      <c r="N118" s="23" t="s">
        <v>558</v>
      </c>
      <c r="O118" s="23" t="s">
        <v>558</v>
      </c>
      <c r="P118" s="23" t="s">
        <v>558</v>
      </c>
      <c r="Q118" s="23" t="s">
        <v>558</v>
      </c>
      <c r="R118" s="23" t="s">
        <v>558</v>
      </c>
      <c r="S118" s="23" t="s">
        <v>558</v>
      </c>
      <c r="T118" s="24" t="s">
        <v>558</v>
      </c>
    </row>
    <row r="119" spans="2:20" x14ac:dyDescent="0.2">
      <c r="B119" s="33" t="s">
        <v>101</v>
      </c>
      <c r="C119" s="21" t="s">
        <v>259</v>
      </c>
      <c r="D119" s="18" t="s">
        <v>260</v>
      </c>
      <c r="E119" s="23">
        <v>0.85946283572767024</v>
      </c>
      <c r="F119" s="23">
        <v>2.2798251093066834E-2</v>
      </c>
      <c r="G119" s="23">
        <v>1.7801374141161775E-2</v>
      </c>
      <c r="H119" s="23">
        <v>1.1867582760774516E-2</v>
      </c>
      <c r="I119" s="23">
        <v>1.9362898188632106E-2</v>
      </c>
      <c r="J119" s="23">
        <v>2.1861336664584636E-2</v>
      </c>
      <c r="K119" s="23">
        <v>4.6533416614615866E-2</v>
      </c>
      <c r="L119" s="24">
        <v>16010</v>
      </c>
      <c r="M119" s="23">
        <v>0.82900943396226412</v>
      </c>
      <c r="N119" s="23">
        <v>3.0660377358490566E-2</v>
      </c>
      <c r="O119" s="23">
        <v>2.4764150943396228E-2</v>
      </c>
      <c r="P119" s="23">
        <v>1.7688679245283018E-2</v>
      </c>
      <c r="Q119" s="23">
        <v>2.4764150943396228E-2</v>
      </c>
      <c r="R119" s="23">
        <v>2.5943396226415096E-2</v>
      </c>
      <c r="S119" s="23">
        <v>4.716981132075472E-2</v>
      </c>
      <c r="T119" s="24">
        <v>4240</v>
      </c>
    </row>
    <row r="120" spans="2:20" x14ac:dyDescent="0.2">
      <c r="B120" s="33" t="s">
        <v>101</v>
      </c>
      <c r="C120" s="21" t="s">
        <v>261</v>
      </c>
      <c r="D120" s="18" t="s">
        <v>262</v>
      </c>
      <c r="E120" s="23">
        <v>0.83262531860662703</v>
      </c>
      <c r="F120" s="23">
        <v>8.4961767204757861E-3</v>
      </c>
      <c r="G120" s="23">
        <v>1.1045029736618521E-2</v>
      </c>
      <c r="H120" s="23">
        <v>1.1045029736618521E-2</v>
      </c>
      <c r="I120" s="23">
        <v>1.3593882752761258E-2</v>
      </c>
      <c r="J120" s="23">
        <v>0.1231945624468989</v>
      </c>
      <c r="K120" s="23">
        <v>0</v>
      </c>
      <c r="L120" s="24">
        <v>5885</v>
      </c>
      <c r="M120" s="23" t="s">
        <v>558</v>
      </c>
      <c r="N120" s="23" t="s">
        <v>558</v>
      </c>
      <c r="O120" s="23" t="s">
        <v>558</v>
      </c>
      <c r="P120" s="23" t="s">
        <v>558</v>
      </c>
      <c r="Q120" s="23" t="s">
        <v>558</v>
      </c>
      <c r="R120" s="23" t="s">
        <v>558</v>
      </c>
      <c r="S120" s="23" t="s">
        <v>558</v>
      </c>
      <c r="T120" s="24" t="s">
        <v>558</v>
      </c>
    </row>
    <row r="121" spans="2:20" x14ac:dyDescent="0.2">
      <c r="B121" s="33" t="s">
        <v>101</v>
      </c>
      <c r="C121" s="21" t="s">
        <v>263</v>
      </c>
      <c r="D121" s="18" t="s">
        <v>264</v>
      </c>
      <c r="E121" s="23">
        <v>0.82375478927203061</v>
      </c>
      <c r="F121" s="23">
        <v>6.7049808429118776E-3</v>
      </c>
      <c r="G121" s="23">
        <v>9.5785440613026813E-3</v>
      </c>
      <c r="H121" s="23">
        <v>7.6628352490421452E-3</v>
      </c>
      <c r="I121" s="23">
        <v>1.0536398467432951E-2</v>
      </c>
      <c r="J121" s="23">
        <v>3.7356321839080463E-2</v>
      </c>
      <c r="K121" s="23">
        <v>0.10440613026819924</v>
      </c>
      <c r="L121" s="24">
        <v>5220</v>
      </c>
      <c r="M121" s="23">
        <v>0.87984496124031009</v>
      </c>
      <c r="N121" s="23">
        <v>3.875968992248062E-3</v>
      </c>
      <c r="O121" s="23">
        <v>7.7519379844961239E-3</v>
      </c>
      <c r="P121" s="23">
        <v>7.7519379844961239E-3</v>
      </c>
      <c r="Q121" s="23">
        <v>1.1627906976744186E-2</v>
      </c>
      <c r="R121" s="23">
        <v>2.3255813953488372E-2</v>
      </c>
      <c r="S121" s="23">
        <v>6.9767441860465115E-2</v>
      </c>
      <c r="T121" s="24">
        <v>1290</v>
      </c>
    </row>
    <row r="122" spans="2:20" x14ac:dyDescent="0.2">
      <c r="B122" s="33" t="s">
        <v>101</v>
      </c>
      <c r="C122" s="21" t="s">
        <v>265</v>
      </c>
      <c r="D122" s="18" t="s">
        <v>266</v>
      </c>
      <c r="E122" s="23">
        <v>0.7799321376635967</v>
      </c>
      <c r="F122" s="23">
        <v>1.0664081434803683E-2</v>
      </c>
      <c r="G122" s="23">
        <v>1.3572467280659235E-2</v>
      </c>
      <c r="H122" s="23">
        <v>1.16335433834222E-2</v>
      </c>
      <c r="I122" s="23">
        <v>3.7809015996122151E-2</v>
      </c>
      <c r="J122" s="23">
        <v>8.6766844401357249E-2</v>
      </c>
      <c r="K122" s="23">
        <v>5.9137178865729521E-2</v>
      </c>
      <c r="L122" s="24">
        <v>10315</v>
      </c>
      <c r="M122" s="23">
        <v>0.79113185530921826</v>
      </c>
      <c r="N122" s="23">
        <v>1.2835472578763127E-2</v>
      </c>
      <c r="O122" s="23">
        <v>1.2835472578763127E-2</v>
      </c>
      <c r="P122" s="23">
        <v>1.1668611435239206E-2</v>
      </c>
      <c r="Q122" s="23">
        <v>3.2672112018669777E-2</v>
      </c>
      <c r="R122" s="23">
        <v>9.2182030338389731E-2</v>
      </c>
      <c r="S122" s="23">
        <v>4.6674445740956826E-2</v>
      </c>
      <c r="T122" s="24">
        <v>4285</v>
      </c>
    </row>
    <row r="123" spans="2:20" x14ac:dyDescent="0.2">
      <c r="B123" s="33" t="s">
        <v>101</v>
      </c>
      <c r="C123" s="21" t="s">
        <v>267</v>
      </c>
      <c r="D123" s="18" t="s">
        <v>268</v>
      </c>
      <c r="E123" s="23">
        <v>0.63558033451596552</v>
      </c>
      <c r="F123" s="23">
        <v>2.5595539787126205E-2</v>
      </c>
      <c r="G123" s="23">
        <v>9.9594526102382161E-2</v>
      </c>
      <c r="H123" s="23">
        <v>7.2225038013177909E-2</v>
      </c>
      <c r="I123" s="23">
        <v>5.195134313228586E-2</v>
      </c>
      <c r="J123" s="23">
        <v>1.9260010136847441E-2</v>
      </c>
      <c r="K123" s="23">
        <v>9.5793208312214898E-2</v>
      </c>
      <c r="L123" s="24">
        <v>19730</v>
      </c>
      <c r="M123" s="23">
        <v>0.69894736842105265</v>
      </c>
      <c r="N123" s="23">
        <v>1.7543859649122806E-2</v>
      </c>
      <c r="O123" s="23">
        <v>8.350877192982456E-2</v>
      </c>
      <c r="P123" s="23">
        <v>6.3859649122807019E-2</v>
      </c>
      <c r="Q123" s="23">
        <v>3.7894736842105266E-2</v>
      </c>
      <c r="R123" s="23">
        <v>2.175438596491228E-2</v>
      </c>
      <c r="S123" s="23">
        <v>7.7192982456140355E-2</v>
      </c>
      <c r="T123" s="24">
        <v>7125</v>
      </c>
    </row>
    <row r="124" spans="2:20" x14ac:dyDescent="0.2">
      <c r="B124" s="33" t="s">
        <v>101</v>
      </c>
      <c r="C124" s="21" t="s">
        <v>269</v>
      </c>
      <c r="D124" s="18" t="s">
        <v>270</v>
      </c>
      <c r="E124" s="23">
        <v>0.76521479713603824</v>
      </c>
      <c r="F124" s="23">
        <v>2.3568019093078759E-2</v>
      </c>
      <c r="G124" s="23">
        <v>0.14946300715990454</v>
      </c>
      <c r="H124" s="23">
        <v>1.5214797136038186E-2</v>
      </c>
      <c r="I124" s="23">
        <v>2.0883054892601432E-3</v>
      </c>
      <c r="J124" s="23">
        <v>1.7303102625298328E-2</v>
      </c>
      <c r="K124" s="23">
        <v>2.7446300715990454E-2</v>
      </c>
      <c r="L124" s="24">
        <v>16760</v>
      </c>
      <c r="M124" s="23">
        <v>0.82432432432432434</v>
      </c>
      <c r="N124" s="23">
        <v>1.4864864864864866E-2</v>
      </c>
      <c r="O124" s="23">
        <v>0.10810810810810811</v>
      </c>
      <c r="P124" s="23">
        <v>9.45945945945946E-3</v>
      </c>
      <c r="Q124" s="23">
        <v>0</v>
      </c>
      <c r="R124" s="23">
        <v>1.6216216216216217E-2</v>
      </c>
      <c r="S124" s="23">
        <v>2.5675675675675677E-2</v>
      </c>
      <c r="T124" s="24">
        <v>3700</v>
      </c>
    </row>
    <row r="125" spans="2:20" x14ac:dyDescent="0.2">
      <c r="B125" s="33" t="s">
        <v>101</v>
      </c>
      <c r="C125" s="21" t="s">
        <v>271</v>
      </c>
      <c r="D125" s="18" t="s">
        <v>272</v>
      </c>
      <c r="E125" s="23">
        <v>0.89038785834738621</v>
      </c>
      <c r="F125" s="23">
        <v>3.9347948285553686E-3</v>
      </c>
      <c r="G125" s="23">
        <v>8.9938167509836988E-3</v>
      </c>
      <c r="H125" s="23">
        <v>6.1832490163012928E-3</v>
      </c>
      <c r="I125" s="23">
        <v>3.0354131534569982E-2</v>
      </c>
      <c r="J125" s="23">
        <v>4.6093310848791459E-2</v>
      </c>
      <c r="K125" s="23">
        <v>1.4052838673412029E-2</v>
      </c>
      <c r="L125" s="24">
        <v>8895</v>
      </c>
      <c r="M125" s="23">
        <v>0.90833333333333333</v>
      </c>
      <c r="N125" s="23">
        <v>4.1666666666666666E-3</v>
      </c>
      <c r="O125" s="23">
        <v>4.1666666666666666E-3</v>
      </c>
      <c r="P125" s="23">
        <v>2.0833333333333333E-3</v>
      </c>
      <c r="Q125" s="23">
        <v>1.8749999999999999E-2</v>
      </c>
      <c r="R125" s="23">
        <v>4.791666666666667E-2</v>
      </c>
      <c r="S125" s="23">
        <v>1.4583333333333334E-2</v>
      </c>
      <c r="T125" s="24">
        <v>2400</v>
      </c>
    </row>
    <row r="126" spans="2:20" x14ac:dyDescent="0.2">
      <c r="B126" s="33" t="s">
        <v>101</v>
      </c>
      <c r="C126" s="21" t="s">
        <v>273</v>
      </c>
      <c r="D126" s="18" t="s">
        <v>274</v>
      </c>
      <c r="E126" s="23" t="s">
        <v>558</v>
      </c>
      <c r="F126" s="23" t="s">
        <v>558</v>
      </c>
      <c r="G126" s="23" t="s">
        <v>558</v>
      </c>
      <c r="H126" s="23" t="s">
        <v>558</v>
      </c>
      <c r="I126" s="23" t="s">
        <v>558</v>
      </c>
      <c r="J126" s="23" t="s">
        <v>558</v>
      </c>
      <c r="K126" s="23" t="s">
        <v>558</v>
      </c>
      <c r="L126" s="24" t="s">
        <v>558</v>
      </c>
      <c r="M126" s="23" t="s">
        <v>558</v>
      </c>
      <c r="N126" s="23" t="s">
        <v>558</v>
      </c>
      <c r="O126" s="23" t="s">
        <v>558</v>
      </c>
      <c r="P126" s="23" t="s">
        <v>558</v>
      </c>
      <c r="Q126" s="23" t="s">
        <v>558</v>
      </c>
      <c r="R126" s="23" t="s">
        <v>558</v>
      </c>
      <c r="S126" s="23" t="s">
        <v>558</v>
      </c>
      <c r="T126" s="24" t="s">
        <v>558</v>
      </c>
    </row>
    <row r="127" spans="2:20" x14ac:dyDescent="0.2">
      <c r="B127" s="33" t="s">
        <v>101</v>
      </c>
      <c r="C127" s="21" t="s">
        <v>275</v>
      </c>
      <c r="D127" s="18" t="s">
        <v>276</v>
      </c>
      <c r="E127" s="23">
        <v>0.81609808102345416</v>
      </c>
      <c r="F127" s="23">
        <v>7.9957356076759065E-3</v>
      </c>
      <c r="G127" s="23">
        <v>1.3859275053304905E-2</v>
      </c>
      <c r="H127" s="23">
        <v>4.2643923240938165E-3</v>
      </c>
      <c r="I127" s="23">
        <v>2.7185501066098083E-2</v>
      </c>
      <c r="J127" s="23">
        <v>0.13059701492537312</v>
      </c>
      <c r="K127" s="23">
        <v>0</v>
      </c>
      <c r="L127" s="24">
        <v>9380</v>
      </c>
      <c r="M127" s="23">
        <v>0.80820105820105825</v>
      </c>
      <c r="N127" s="23">
        <v>9.2592592592592587E-3</v>
      </c>
      <c r="O127" s="23">
        <v>1.4550264550264549E-2</v>
      </c>
      <c r="P127" s="23">
        <v>2.6455026455026454E-3</v>
      </c>
      <c r="Q127" s="23">
        <v>2.5132275132275131E-2</v>
      </c>
      <c r="R127" s="23">
        <v>0.1388888888888889</v>
      </c>
      <c r="S127" s="23">
        <v>0</v>
      </c>
      <c r="T127" s="24">
        <v>3780</v>
      </c>
    </row>
    <row r="128" spans="2:20" x14ac:dyDescent="0.2">
      <c r="B128" s="33" t="s">
        <v>101</v>
      </c>
      <c r="C128" s="21" t="s">
        <v>277</v>
      </c>
      <c r="D128" s="18" t="s">
        <v>278</v>
      </c>
      <c r="E128" s="23">
        <v>0.89731051344743273</v>
      </c>
      <c r="F128" s="23">
        <v>6.8459657701711489E-3</v>
      </c>
      <c r="G128" s="23">
        <v>1.1735941320293399E-2</v>
      </c>
      <c r="H128" s="23">
        <v>4.4009779951100243E-3</v>
      </c>
      <c r="I128" s="23">
        <v>3.9119804400977991E-3</v>
      </c>
      <c r="J128" s="23">
        <v>1.9070904645476772E-2</v>
      </c>
      <c r="K128" s="23">
        <v>5.6723716381418092E-2</v>
      </c>
      <c r="L128" s="24">
        <v>10225</v>
      </c>
      <c r="M128" s="23">
        <v>0.90755555555555556</v>
      </c>
      <c r="N128" s="23">
        <v>5.3333333333333332E-3</v>
      </c>
      <c r="O128" s="23">
        <v>8.8888888888888889E-3</v>
      </c>
      <c r="P128" s="23">
        <v>4.4444444444444444E-3</v>
      </c>
      <c r="Q128" s="23">
        <v>4.4444444444444444E-3</v>
      </c>
      <c r="R128" s="23">
        <v>2.0444444444444446E-2</v>
      </c>
      <c r="S128" s="23">
        <v>4.9777777777777775E-2</v>
      </c>
      <c r="T128" s="24">
        <v>5625</v>
      </c>
    </row>
    <row r="129" spans="2:20" x14ac:dyDescent="0.2">
      <c r="B129" s="33" t="s">
        <v>101</v>
      </c>
      <c r="C129" s="21" t="s">
        <v>279</v>
      </c>
      <c r="D129" s="18" t="s">
        <v>280</v>
      </c>
      <c r="E129" s="23">
        <v>0.56585879873551104</v>
      </c>
      <c r="F129" s="23">
        <v>7.4815595363540571E-2</v>
      </c>
      <c r="G129" s="23">
        <v>0.15700737618545837</v>
      </c>
      <c r="H129" s="23">
        <v>6.5331928345626969E-2</v>
      </c>
      <c r="I129" s="23">
        <v>8.5353003161222338E-2</v>
      </c>
      <c r="J129" s="23">
        <v>6.3224446786090622E-3</v>
      </c>
      <c r="K129" s="23">
        <v>4.5310853530031614E-2</v>
      </c>
      <c r="L129" s="24">
        <v>4745</v>
      </c>
      <c r="M129" s="23">
        <v>0.58152173913043481</v>
      </c>
      <c r="N129" s="23">
        <v>7.0652173913043473E-2</v>
      </c>
      <c r="O129" s="23">
        <v>0.16847826086956522</v>
      </c>
      <c r="P129" s="23">
        <v>4.8913043478260872E-2</v>
      </c>
      <c r="Q129" s="23">
        <v>8.1521739130434784E-2</v>
      </c>
      <c r="R129" s="23">
        <v>0</v>
      </c>
      <c r="S129" s="23">
        <v>5.434782608695652E-2</v>
      </c>
      <c r="T129" s="24">
        <v>920</v>
      </c>
    </row>
    <row r="130" spans="2:20" x14ac:dyDescent="0.2">
      <c r="B130" s="33" t="s">
        <v>101</v>
      </c>
      <c r="C130" s="21" t="s">
        <v>281</v>
      </c>
      <c r="D130" s="18" t="s">
        <v>282</v>
      </c>
      <c r="E130" s="23">
        <v>0.71012710127101275</v>
      </c>
      <c r="F130" s="23">
        <v>2.1730217302173022E-2</v>
      </c>
      <c r="G130" s="23">
        <v>0.1004510045100451</v>
      </c>
      <c r="H130" s="23">
        <v>5.1660516605166053E-2</v>
      </c>
      <c r="I130" s="23">
        <v>6.3550635506355063E-2</v>
      </c>
      <c r="J130" s="23">
        <v>4.4690446904469043E-2</v>
      </c>
      <c r="K130" s="23">
        <v>7.7900779007790081E-3</v>
      </c>
      <c r="L130" s="24">
        <v>12195</v>
      </c>
      <c r="M130" s="23" t="s">
        <v>558</v>
      </c>
      <c r="N130" s="23" t="s">
        <v>558</v>
      </c>
      <c r="O130" s="23" t="s">
        <v>558</v>
      </c>
      <c r="P130" s="23" t="s">
        <v>558</v>
      </c>
      <c r="Q130" s="23" t="s">
        <v>558</v>
      </c>
      <c r="R130" s="23" t="s">
        <v>558</v>
      </c>
      <c r="S130" s="23" t="s">
        <v>558</v>
      </c>
      <c r="T130" s="24" t="s">
        <v>558</v>
      </c>
    </row>
    <row r="131" spans="2:20" x14ac:dyDescent="0.2">
      <c r="B131" s="33" t="s">
        <v>101</v>
      </c>
      <c r="C131" s="21" t="s">
        <v>283</v>
      </c>
      <c r="D131" s="18" t="s">
        <v>284</v>
      </c>
      <c r="E131" s="23">
        <v>0.83834849545136458</v>
      </c>
      <c r="F131" s="23">
        <v>1.2596221133659902E-2</v>
      </c>
      <c r="G131" s="23">
        <v>3.9188243526941918E-2</v>
      </c>
      <c r="H131" s="23">
        <v>1.2596221133659902E-2</v>
      </c>
      <c r="I131" s="23">
        <v>2.6592022393282014E-2</v>
      </c>
      <c r="J131" s="23">
        <v>1.6794961511546535E-2</v>
      </c>
      <c r="K131" s="23">
        <v>5.3184044786564029E-2</v>
      </c>
      <c r="L131" s="24">
        <v>7145</v>
      </c>
      <c r="M131" s="23" t="s">
        <v>558</v>
      </c>
      <c r="N131" s="23" t="s">
        <v>558</v>
      </c>
      <c r="O131" s="23" t="s">
        <v>558</v>
      </c>
      <c r="P131" s="23" t="s">
        <v>558</v>
      </c>
      <c r="Q131" s="23" t="s">
        <v>558</v>
      </c>
      <c r="R131" s="23" t="s">
        <v>558</v>
      </c>
      <c r="S131" s="23" t="s">
        <v>558</v>
      </c>
      <c r="T131" s="24" t="s">
        <v>558</v>
      </c>
    </row>
    <row r="132" spans="2:20" x14ac:dyDescent="0.2">
      <c r="B132" s="33" t="s">
        <v>101</v>
      </c>
      <c r="C132" s="21" t="s">
        <v>285</v>
      </c>
      <c r="D132" s="18" t="s">
        <v>286</v>
      </c>
      <c r="E132" s="23">
        <v>0.90076923076923077</v>
      </c>
      <c r="F132" s="23">
        <v>7.3076923076923076E-3</v>
      </c>
      <c r="G132" s="23">
        <v>2.3076923076923078E-2</v>
      </c>
      <c r="H132" s="23">
        <v>1.7307692307692309E-2</v>
      </c>
      <c r="I132" s="23">
        <v>1.5769230769230768E-2</v>
      </c>
      <c r="J132" s="23">
        <v>3.5769230769230768E-2</v>
      </c>
      <c r="K132" s="23">
        <v>0</v>
      </c>
      <c r="L132" s="24">
        <v>13000</v>
      </c>
      <c r="M132" s="23">
        <v>0.92422625400213443</v>
      </c>
      <c r="N132" s="23">
        <v>5.3361792956243331E-3</v>
      </c>
      <c r="O132" s="23">
        <v>1.7075773745997867E-2</v>
      </c>
      <c r="P132" s="23">
        <v>1.2806830309498399E-2</v>
      </c>
      <c r="Q132" s="23">
        <v>1.2806830309498399E-2</v>
      </c>
      <c r="R132" s="23">
        <v>2.7748132337246531E-2</v>
      </c>
      <c r="S132" s="23">
        <v>0</v>
      </c>
      <c r="T132" s="24">
        <v>4685</v>
      </c>
    </row>
    <row r="133" spans="2:20" x14ac:dyDescent="0.2">
      <c r="B133" s="33" t="s">
        <v>101</v>
      </c>
      <c r="C133" s="21" t="s">
        <v>287</v>
      </c>
      <c r="D133" s="18" t="s">
        <v>288</v>
      </c>
      <c r="E133" s="23">
        <v>0.76215165262475693</v>
      </c>
      <c r="F133" s="23">
        <v>1.2313674659753726E-2</v>
      </c>
      <c r="G133" s="23">
        <v>5.1847051198963059E-2</v>
      </c>
      <c r="H133" s="23">
        <v>1.782242384964355E-2</v>
      </c>
      <c r="I133" s="23">
        <v>3.7589112119248216E-2</v>
      </c>
      <c r="J133" s="23">
        <v>7.5502268308489953E-2</v>
      </c>
      <c r="K133" s="23">
        <v>4.2449773169151002E-2</v>
      </c>
      <c r="L133" s="24">
        <v>15430</v>
      </c>
      <c r="M133" s="23">
        <v>0.80484522207267828</v>
      </c>
      <c r="N133" s="23">
        <v>9.4212651413189772E-3</v>
      </c>
      <c r="O133" s="23">
        <v>4.4414535666218037E-2</v>
      </c>
      <c r="P133" s="23">
        <v>1.6150740242261104E-2</v>
      </c>
      <c r="Q133" s="23">
        <v>3.3647375504710635E-2</v>
      </c>
      <c r="R133" s="23">
        <v>6.1911170928667561E-2</v>
      </c>
      <c r="S133" s="23">
        <v>2.9609690444145357E-2</v>
      </c>
      <c r="T133" s="24">
        <v>3715</v>
      </c>
    </row>
    <row r="134" spans="2:20" x14ac:dyDescent="0.2">
      <c r="B134" s="33" t="s">
        <v>101</v>
      </c>
      <c r="C134" s="21" t="s">
        <v>289</v>
      </c>
      <c r="D134" s="18" t="s">
        <v>290</v>
      </c>
      <c r="E134" s="23">
        <v>0.79843225083986558</v>
      </c>
      <c r="F134" s="23">
        <v>1.0638297872340425E-2</v>
      </c>
      <c r="G134" s="23">
        <v>4.8152295632698766E-2</v>
      </c>
      <c r="H134" s="23">
        <v>1.2318029115341545E-2</v>
      </c>
      <c r="I134" s="23">
        <v>4.7592385218365063E-2</v>
      </c>
      <c r="J134" s="23">
        <v>8.2866741321388576E-2</v>
      </c>
      <c r="K134" s="23">
        <v>0</v>
      </c>
      <c r="L134" s="24">
        <v>8930</v>
      </c>
      <c r="M134" s="23" t="s">
        <v>558</v>
      </c>
      <c r="N134" s="23" t="s">
        <v>558</v>
      </c>
      <c r="O134" s="23" t="s">
        <v>558</v>
      </c>
      <c r="P134" s="23" t="s">
        <v>558</v>
      </c>
      <c r="Q134" s="23" t="s">
        <v>558</v>
      </c>
      <c r="R134" s="23" t="s">
        <v>558</v>
      </c>
      <c r="S134" s="23" t="s">
        <v>558</v>
      </c>
      <c r="T134" s="24" t="s">
        <v>558</v>
      </c>
    </row>
    <row r="135" spans="2:20" x14ac:dyDescent="0.2">
      <c r="B135" s="33" t="s">
        <v>101</v>
      </c>
      <c r="C135" s="21" t="s">
        <v>291</v>
      </c>
      <c r="D135" s="18" t="s">
        <v>292</v>
      </c>
      <c r="E135" s="23" t="s">
        <v>558</v>
      </c>
      <c r="F135" s="23" t="s">
        <v>558</v>
      </c>
      <c r="G135" s="23" t="s">
        <v>558</v>
      </c>
      <c r="H135" s="23" t="s">
        <v>558</v>
      </c>
      <c r="I135" s="23" t="s">
        <v>558</v>
      </c>
      <c r="J135" s="23" t="s">
        <v>558</v>
      </c>
      <c r="K135" s="23" t="s">
        <v>558</v>
      </c>
      <c r="L135" s="24" t="s">
        <v>558</v>
      </c>
      <c r="M135" s="23" t="s">
        <v>558</v>
      </c>
      <c r="N135" s="23" t="s">
        <v>558</v>
      </c>
      <c r="O135" s="23" t="s">
        <v>558</v>
      </c>
      <c r="P135" s="23" t="s">
        <v>558</v>
      </c>
      <c r="Q135" s="23" t="s">
        <v>558</v>
      </c>
      <c r="R135" s="23" t="s">
        <v>558</v>
      </c>
      <c r="S135" s="23" t="s">
        <v>558</v>
      </c>
      <c r="T135" s="24" t="s">
        <v>558</v>
      </c>
    </row>
    <row r="136" spans="2:20" x14ac:dyDescent="0.2">
      <c r="B136" s="33" t="s">
        <v>110</v>
      </c>
      <c r="C136" s="21" t="s">
        <v>293</v>
      </c>
      <c r="D136" s="18" t="s">
        <v>294</v>
      </c>
      <c r="E136" s="23">
        <v>0.69734345351043647</v>
      </c>
      <c r="F136" s="23">
        <v>2.7514231499051234E-2</v>
      </c>
      <c r="G136" s="23">
        <v>4.6489563567362426E-2</v>
      </c>
      <c r="H136" s="23">
        <v>2.7514231499051234E-2</v>
      </c>
      <c r="I136" s="23">
        <v>6.3567362428842505E-2</v>
      </c>
      <c r="J136" s="23">
        <v>0.13851992409867173</v>
      </c>
      <c r="K136" s="23">
        <v>0</v>
      </c>
      <c r="L136" s="24">
        <v>5270</v>
      </c>
      <c r="M136" s="23">
        <v>0.68478260869565222</v>
      </c>
      <c r="N136" s="23">
        <v>2.8985507246376812E-2</v>
      </c>
      <c r="O136" s="23">
        <v>5.0724637681159424E-2</v>
      </c>
      <c r="P136" s="23">
        <v>2.8985507246376812E-2</v>
      </c>
      <c r="Q136" s="23">
        <v>6.8840579710144928E-2</v>
      </c>
      <c r="R136" s="23">
        <v>0.13405797101449277</v>
      </c>
      <c r="S136" s="23">
        <v>0</v>
      </c>
      <c r="T136" s="24">
        <v>1380</v>
      </c>
    </row>
    <row r="137" spans="2:20" x14ac:dyDescent="0.2">
      <c r="B137" s="33" t="s">
        <v>110</v>
      </c>
      <c r="C137" s="21" t="s">
        <v>295</v>
      </c>
      <c r="D137" s="18" t="s">
        <v>296</v>
      </c>
      <c r="E137" s="23">
        <v>0.86019131714495956</v>
      </c>
      <c r="F137" s="23">
        <v>9.5658572479764541E-3</v>
      </c>
      <c r="G137" s="23">
        <v>1.177336276674025E-2</v>
      </c>
      <c r="H137" s="23">
        <v>4.4150110375275938E-3</v>
      </c>
      <c r="I137" s="23">
        <v>4.4150110375275938E-3</v>
      </c>
      <c r="J137" s="23">
        <v>0.10522442972774099</v>
      </c>
      <c r="K137" s="23">
        <v>4.4150110375275938E-3</v>
      </c>
      <c r="L137" s="24">
        <v>6795</v>
      </c>
      <c r="M137" s="23">
        <v>0.88164665523156094</v>
      </c>
      <c r="N137" s="23">
        <v>8.5763293310463125E-3</v>
      </c>
      <c r="O137" s="23">
        <v>8.5763293310463125E-3</v>
      </c>
      <c r="P137" s="23">
        <v>3.4305317324185248E-3</v>
      </c>
      <c r="Q137" s="23">
        <v>3.4305317324185248E-3</v>
      </c>
      <c r="R137" s="23">
        <v>8.7478559176672382E-2</v>
      </c>
      <c r="S137" s="23">
        <v>5.1457975986277877E-3</v>
      </c>
      <c r="T137" s="24">
        <v>2915</v>
      </c>
    </row>
    <row r="138" spans="2:20" x14ac:dyDescent="0.2">
      <c r="B138" s="33" t="s">
        <v>110</v>
      </c>
      <c r="C138" s="21" t="s">
        <v>297</v>
      </c>
      <c r="D138" s="18" t="s">
        <v>298</v>
      </c>
      <c r="E138" s="23" t="s">
        <v>558</v>
      </c>
      <c r="F138" s="23" t="s">
        <v>558</v>
      </c>
      <c r="G138" s="23" t="s">
        <v>558</v>
      </c>
      <c r="H138" s="23" t="s">
        <v>558</v>
      </c>
      <c r="I138" s="23" t="s">
        <v>558</v>
      </c>
      <c r="J138" s="23" t="s">
        <v>558</v>
      </c>
      <c r="K138" s="23" t="s">
        <v>558</v>
      </c>
      <c r="L138" s="24" t="s">
        <v>558</v>
      </c>
      <c r="M138" s="23" t="s">
        <v>558</v>
      </c>
      <c r="N138" s="23" t="s">
        <v>558</v>
      </c>
      <c r="O138" s="23" t="s">
        <v>558</v>
      </c>
      <c r="P138" s="23" t="s">
        <v>558</v>
      </c>
      <c r="Q138" s="23" t="s">
        <v>558</v>
      </c>
      <c r="R138" s="23" t="s">
        <v>558</v>
      </c>
      <c r="S138" s="23" t="s">
        <v>558</v>
      </c>
      <c r="T138" s="24" t="s">
        <v>558</v>
      </c>
    </row>
    <row r="139" spans="2:20" x14ac:dyDescent="0.2">
      <c r="B139" s="33" t="s">
        <v>110</v>
      </c>
      <c r="C139" s="21" t="s">
        <v>299</v>
      </c>
      <c r="D139" s="18" t="s">
        <v>300</v>
      </c>
      <c r="E139" s="23">
        <v>0.86376537369914852</v>
      </c>
      <c r="F139" s="23">
        <v>8.5146641438032175E-3</v>
      </c>
      <c r="G139" s="23">
        <v>1.5137180700094607E-2</v>
      </c>
      <c r="H139" s="23">
        <v>1.2298959318826869E-2</v>
      </c>
      <c r="I139" s="23">
        <v>1.0406811731315043E-2</v>
      </c>
      <c r="J139" s="23">
        <v>7.7578051087984864E-2</v>
      </c>
      <c r="K139" s="23">
        <v>1.2298959318826869E-2</v>
      </c>
      <c r="L139" s="24">
        <v>5285</v>
      </c>
      <c r="M139" s="23">
        <v>0.86309523809523814</v>
      </c>
      <c r="N139" s="23">
        <v>5.9523809523809521E-3</v>
      </c>
      <c r="O139" s="23">
        <v>8.9285714285714281E-3</v>
      </c>
      <c r="P139" s="23">
        <v>8.9285714285714281E-3</v>
      </c>
      <c r="Q139" s="23">
        <v>1.1904761904761904E-2</v>
      </c>
      <c r="R139" s="23">
        <v>8.9285714285714288E-2</v>
      </c>
      <c r="S139" s="23">
        <v>1.488095238095238E-2</v>
      </c>
      <c r="T139" s="24">
        <v>1680</v>
      </c>
    </row>
    <row r="140" spans="2:20" x14ac:dyDescent="0.2">
      <c r="B140" s="33" t="s">
        <v>110</v>
      </c>
      <c r="C140" s="21" t="s">
        <v>301</v>
      </c>
      <c r="D140" s="18" t="s">
        <v>302</v>
      </c>
      <c r="E140" s="23">
        <v>0.84734513274336287</v>
      </c>
      <c r="F140" s="23">
        <v>7.743362831858407E-3</v>
      </c>
      <c r="G140" s="23">
        <v>1.7699115044247787E-2</v>
      </c>
      <c r="H140" s="23">
        <v>5.5309734513274336E-3</v>
      </c>
      <c r="I140" s="23">
        <v>1.9911504424778761E-2</v>
      </c>
      <c r="J140" s="23">
        <v>7.4115044247787615E-2</v>
      </c>
      <c r="K140" s="23">
        <v>2.7654867256637169E-2</v>
      </c>
      <c r="L140" s="24">
        <v>4520</v>
      </c>
      <c r="M140" s="23" t="s">
        <v>558</v>
      </c>
      <c r="N140" s="23" t="s">
        <v>558</v>
      </c>
      <c r="O140" s="23" t="s">
        <v>558</v>
      </c>
      <c r="P140" s="23" t="s">
        <v>558</v>
      </c>
      <c r="Q140" s="23" t="s">
        <v>558</v>
      </c>
      <c r="R140" s="23" t="s">
        <v>558</v>
      </c>
      <c r="S140" s="23" t="s">
        <v>558</v>
      </c>
      <c r="T140" s="24" t="s">
        <v>558</v>
      </c>
    </row>
    <row r="141" spans="2:20" x14ac:dyDescent="0.2">
      <c r="B141" s="33" t="s">
        <v>110</v>
      </c>
      <c r="C141" s="21" t="s">
        <v>303</v>
      </c>
      <c r="D141" s="18" t="s">
        <v>304</v>
      </c>
      <c r="E141" s="23">
        <v>0.58193979933110362</v>
      </c>
      <c r="F141" s="23">
        <v>7.803790412486065E-3</v>
      </c>
      <c r="G141" s="23">
        <v>0.19843924191750278</v>
      </c>
      <c r="H141" s="23">
        <v>6.3173541434411E-3</v>
      </c>
      <c r="I141" s="23">
        <v>2.3039762170196952E-2</v>
      </c>
      <c r="J141" s="23">
        <v>8.8442958008175393E-2</v>
      </c>
      <c r="K141" s="23">
        <v>9.4388703084355263E-2</v>
      </c>
      <c r="L141" s="24">
        <v>13455</v>
      </c>
      <c r="M141" s="23">
        <v>0.68849557522123894</v>
      </c>
      <c r="N141" s="23">
        <v>5.3097345132743362E-3</v>
      </c>
      <c r="O141" s="23">
        <v>0.14867256637168141</v>
      </c>
      <c r="P141" s="23">
        <v>7.0796460176991149E-3</v>
      </c>
      <c r="Q141" s="23">
        <v>1.7699115044247787E-2</v>
      </c>
      <c r="R141" s="23">
        <v>7.4336283185840707E-2</v>
      </c>
      <c r="S141" s="23">
        <v>6.0176991150442477E-2</v>
      </c>
      <c r="T141" s="24">
        <v>2825</v>
      </c>
    </row>
    <row r="142" spans="2:20" x14ac:dyDescent="0.2">
      <c r="B142" s="33" t="s">
        <v>110</v>
      </c>
      <c r="C142" s="21" t="s">
        <v>305</v>
      </c>
      <c r="D142" s="18" t="s">
        <v>306</v>
      </c>
      <c r="E142" s="23">
        <v>0.80081135902636913</v>
      </c>
      <c r="F142" s="23">
        <v>1.9878296146044624E-2</v>
      </c>
      <c r="G142" s="23">
        <v>9.4929006085192696E-2</v>
      </c>
      <c r="H142" s="23">
        <v>2.1095334685598377E-2</v>
      </c>
      <c r="I142" s="23">
        <v>2.1501014198782961E-2</v>
      </c>
      <c r="J142" s="23">
        <v>2.3123732251521298E-2</v>
      </c>
      <c r="K142" s="23">
        <v>1.9066937119675456E-2</v>
      </c>
      <c r="L142" s="24">
        <v>12325</v>
      </c>
      <c r="M142" s="23">
        <v>0.84615384615384615</v>
      </c>
      <c r="N142" s="23">
        <v>1.1965811965811967E-2</v>
      </c>
      <c r="O142" s="23">
        <v>7.0085470085470086E-2</v>
      </c>
      <c r="P142" s="23">
        <v>1.8803418803418803E-2</v>
      </c>
      <c r="Q142" s="23">
        <v>1.3675213675213675E-2</v>
      </c>
      <c r="R142" s="23">
        <v>2.2222222222222223E-2</v>
      </c>
      <c r="S142" s="23">
        <v>1.5384615384615385E-2</v>
      </c>
      <c r="T142" s="24">
        <v>2925</v>
      </c>
    </row>
    <row r="143" spans="2:20" x14ac:dyDescent="0.2">
      <c r="B143" s="33" t="s">
        <v>110</v>
      </c>
      <c r="C143" s="21" t="s">
        <v>307</v>
      </c>
      <c r="D143" s="18" t="s">
        <v>308</v>
      </c>
      <c r="E143" s="23">
        <v>0.74789687924016279</v>
      </c>
      <c r="F143" s="23">
        <v>1.3297150610583446E-2</v>
      </c>
      <c r="G143" s="23">
        <v>1.7096336499321574E-2</v>
      </c>
      <c r="H143" s="23">
        <v>1.7367706919945727E-2</v>
      </c>
      <c r="I143" s="23">
        <v>7.7069199457259152E-2</v>
      </c>
      <c r="J143" s="23">
        <v>7.055630936227951E-2</v>
      </c>
      <c r="K143" s="23">
        <v>5.644504748982361E-2</v>
      </c>
      <c r="L143" s="24">
        <v>18425</v>
      </c>
      <c r="M143" s="23">
        <v>0.81581485053037606</v>
      </c>
      <c r="N143" s="23">
        <v>7.7145612343297977E-3</v>
      </c>
      <c r="O143" s="23">
        <v>1.253616200578592E-2</v>
      </c>
      <c r="P143" s="23">
        <v>1.8322082931533271E-2</v>
      </c>
      <c r="Q143" s="23">
        <v>5.2073288331726135E-2</v>
      </c>
      <c r="R143" s="23">
        <v>5.5930568948891035E-2</v>
      </c>
      <c r="S143" s="23">
        <v>3.6644165863066541E-2</v>
      </c>
      <c r="T143" s="24">
        <v>5185</v>
      </c>
    </row>
    <row r="144" spans="2:20" x14ac:dyDescent="0.2">
      <c r="B144" s="33" t="s">
        <v>110</v>
      </c>
      <c r="C144" s="21" t="s">
        <v>309</v>
      </c>
      <c r="D144" s="18" t="s">
        <v>310</v>
      </c>
      <c r="E144" s="23" t="s">
        <v>558</v>
      </c>
      <c r="F144" s="23" t="s">
        <v>558</v>
      </c>
      <c r="G144" s="23" t="s">
        <v>558</v>
      </c>
      <c r="H144" s="23" t="s">
        <v>558</v>
      </c>
      <c r="I144" s="23" t="s">
        <v>558</v>
      </c>
      <c r="J144" s="23" t="s">
        <v>558</v>
      </c>
      <c r="K144" s="23" t="s">
        <v>558</v>
      </c>
      <c r="L144" s="24" t="s">
        <v>558</v>
      </c>
      <c r="M144" s="23" t="s">
        <v>558</v>
      </c>
      <c r="N144" s="23" t="s">
        <v>558</v>
      </c>
      <c r="O144" s="23" t="s">
        <v>558</v>
      </c>
      <c r="P144" s="23" t="s">
        <v>558</v>
      </c>
      <c r="Q144" s="23" t="s">
        <v>558</v>
      </c>
      <c r="R144" s="23" t="s">
        <v>558</v>
      </c>
      <c r="S144" s="23" t="s">
        <v>558</v>
      </c>
      <c r="T144" s="24" t="s">
        <v>558</v>
      </c>
    </row>
    <row r="145" spans="2:20" x14ac:dyDescent="0.2">
      <c r="B145" s="33" t="s">
        <v>110</v>
      </c>
      <c r="C145" s="21" t="s">
        <v>311</v>
      </c>
      <c r="D145" s="18" t="s">
        <v>312</v>
      </c>
      <c r="E145" s="23">
        <v>0.56397025345272422</v>
      </c>
      <c r="F145" s="23">
        <v>4.1736227045075125E-2</v>
      </c>
      <c r="G145" s="23">
        <v>0.17453331309758688</v>
      </c>
      <c r="H145" s="23">
        <v>8.9694946122325092E-2</v>
      </c>
      <c r="I145" s="23">
        <v>7.3455759599332218E-2</v>
      </c>
      <c r="J145" s="23">
        <v>3.9004401274852024E-2</v>
      </c>
      <c r="K145" s="23">
        <v>1.7605099408104417E-2</v>
      </c>
      <c r="L145" s="24">
        <v>32945</v>
      </c>
      <c r="M145" s="23" t="s">
        <v>558</v>
      </c>
      <c r="N145" s="23" t="s">
        <v>558</v>
      </c>
      <c r="O145" s="23" t="s">
        <v>558</v>
      </c>
      <c r="P145" s="23" t="s">
        <v>558</v>
      </c>
      <c r="Q145" s="23" t="s">
        <v>558</v>
      </c>
      <c r="R145" s="23" t="s">
        <v>558</v>
      </c>
      <c r="S145" s="23" t="s">
        <v>558</v>
      </c>
      <c r="T145" s="24" t="s">
        <v>558</v>
      </c>
    </row>
    <row r="146" spans="2:20" x14ac:dyDescent="0.2">
      <c r="B146" s="33" t="s">
        <v>110</v>
      </c>
      <c r="C146" s="21" t="s">
        <v>313</v>
      </c>
      <c r="D146" s="18" t="s">
        <v>314</v>
      </c>
      <c r="E146" s="23">
        <v>0.90870062965082998</v>
      </c>
      <c r="F146" s="23">
        <v>1.4882655981682884E-2</v>
      </c>
      <c r="G146" s="23">
        <v>1.0875787063537493E-2</v>
      </c>
      <c r="H146" s="23">
        <v>6.0103033772180882E-3</v>
      </c>
      <c r="I146" s="23">
        <v>1.0589582140812822E-2</v>
      </c>
      <c r="J146" s="23">
        <v>2.375500858614768E-2</v>
      </c>
      <c r="K146" s="23">
        <v>2.5186033199771037E-2</v>
      </c>
      <c r="L146" s="24">
        <v>17470</v>
      </c>
      <c r="M146" s="23" t="s">
        <v>558</v>
      </c>
      <c r="N146" s="23" t="s">
        <v>558</v>
      </c>
      <c r="O146" s="23" t="s">
        <v>558</v>
      </c>
      <c r="P146" s="23" t="s">
        <v>558</v>
      </c>
      <c r="Q146" s="23" t="s">
        <v>558</v>
      </c>
      <c r="R146" s="23" t="s">
        <v>558</v>
      </c>
      <c r="S146" s="23" t="s">
        <v>558</v>
      </c>
      <c r="T146" s="24" t="s">
        <v>558</v>
      </c>
    </row>
    <row r="147" spans="2:20" x14ac:dyDescent="0.2">
      <c r="B147" s="33" t="s">
        <v>110</v>
      </c>
      <c r="C147" s="21" t="s">
        <v>315</v>
      </c>
      <c r="D147" s="18" t="s">
        <v>316</v>
      </c>
      <c r="E147" s="23">
        <v>0.84512428298279163</v>
      </c>
      <c r="F147" s="23">
        <v>1.0197578075207138E-2</v>
      </c>
      <c r="G147" s="23">
        <v>2.1669853409815167E-2</v>
      </c>
      <c r="H147" s="23">
        <v>1.2746972594008922E-2</v>
      </c>
      <c r="I147" s="23">
        <v>2.1669853409815167E-2</v>
      </c>
      <c r="J147" s="23">
        <v>6.3734862970044617E-2</v>
      </c>
      <c r="K147" s="23">
        <v>2.4219247928616953E-2</v>
      </c>
      <c r="L147" s="24">
        <v>7845</v>
      </c>
      <c r="M147" s="23" t="s">
        <v>558</v>
      </c>
      <c r="N147" s="23" t="s">
        <v>558</v>
      </c>
      <c r="O147" s="23" t="s">
        <v>558</v>
      </c>
      <c r="P147" s="23" t="s">
        <v>558</v>
      </c>
      <c r="Q147" s="23" t="s">
        <v>558</v>
      </c>
      <c r="R147" s="23" t="s">
        <v>558</v>
      </c>
      <c r="S147" s="23" t="s">
        <v>558</v>
      </c>
      <c r="T147" s="24" t="s">
        <v>558</v>
      </c>
    </row>
    <row r="148" spans="2:20" x14ac:dyDescent="0.2">
      <c r="B148" s="33" t="s">
        <v>110</v>
      </c>
      <c r="C148" s="21" t="s">
        <v>317</v>
      </c>
      <c r="D148" s="18" t="s">
        <v>318</v>
      </c>
      <c r="E148" s="23">
        <v>0.69583660644147682</v>
      </c>
      <c r="F148" s="23">
        <v>1.9638648860958365E-2</v>
      </c>
      <c r="G148" s="23">
        <v>0.17549096622152396</v>
      </c>
      <c r="H148" s="23">
        <v>3.5192458758837392E-2</v>
      </c>
      <c r="I148" s="23">
        <v>2.7965435978004712E-2</v>
      </c>
      <c r="J148" s="23">
        <v>4.2576590730557737E-2</v>
      </c>
      <c r="K148" s="23">
        <v>3.2992930086410055E-3</v>
      </c>
      <c r="L148" s="24">
        <v>31825</v>
      </c>
      <c r="M148" s="23">
        <v>0.75638841567291315</v>
      </c>
      <c r="N148" s="23">
        <v>1.7603634298693924E-2</v>
      </c>
      <c r="O148" s="23">
        <v>0.13742191936399772</v>
      </c>
      <c r="P148" s="23">
        <v>3.3503691084611015E-2</v>
      </c>
      <c r="Q148" s="23">
        <v>2.6689381033503691E-2</v>
      </c>
      <c r="R148" s="23">
        <v>2.7257240204429302E-2</v>
      </c>
      <c r="S148" s="23">
        <v>1.7035775127768314E-3</v>
      </c>
      <c r="T148" s="24">
        <v>8805</v>
      </c>
    </row>
    <row r="149" spans="2:20" x14ac:dyDescent="0.2">
      <c r="B149" s="33" t="s">
        <v>110</v>
      </c>
      <c r="C149" s="21" t="s">
        <v>319</v>
      </c>
      <c r="D149" s="18" t="s">
        <v>320</v>
      </c>
      <c r="E149" s="23">
        <v>0.82710843373493981</v>
      </c>
      <c r="F149" s="23">
        <v>1.3253012048192771E-2</v>
      </c>
      <c r="G149" s="23">
        <v>3.3734939759036145E-2</v>
      </c>
      <c r="H149" s="23">
        <v>1.0843373493975903E-2</v>
      </c>
      <c r="I149" s="23">
        <v>2.0481927710843374E-2</v>
      </c>
      <c r="J149" s="23">
        <v>9.3975903614457831E-2</v>
      </c>
      <c r="K149" s="23">
        <v>0</v>
      </c>
      <c r="L149" s="24">
        <v>8300</v>
      </c>
      <c r="M149" s="23">
        <v>0.84341637010676151</v>
      </c>
      <c r="N149" s="23">
        <v>8.8967971530249119E-3</v>
      </c>
      <c r="O149" s="23">
        <v>2.6690391459074734E-2</v>
      </c>
      <c r="P149" s="23">
        <v>8.8967971530249119E-3</v>
      </c>
      <c r="Q149" s="23">
        <v>1.9572953736654804E-2</v>
      </c>
      <c r="R149" s="23">
        <v>9.0747330960854092E-2</v>
      </c>
      <c r="S149" s="23">
        <v>0</v>
      </c>
      <c r="T149" s="24">
        <v>2810</v>
      </c>
    </row>
    <row r="150" spans="2:20" x14ac:dyDescent="0.2">
      <c r="B150" s="33" t="s">
        <v>110</v>
      </c>
      <c r="C150" s="21" t="s">
        <v>321</v>
      </c>
      <c r="D150" s="18" t="s">
        <v>322</v>
      </c>
      <c r="E150" s="23">
        <v>0.71152754116978989</v>
      </c>
      <c r="F150" s="23">
        <v>1.4764338444065871E-2</v>
      </c>
      <c r="G150" s="23">
        <v>6.5303804656445197E-2</v>
      </c>
      <c r="H150" s="23">
        <v>1.4764338444065871E-2</v>
      </c>
      <c r="I150" s="23">
        <v>1.6467915956842702E-2</v>
      </c>
      <c r="J150" s="23">
        <v>3.0096536059057353E-2</v>
      </c>
      <c r="K150" s="23">
        <v>0.1465076660988075</v>
      </c>
      <c r="L150" s="24">
        <v>8805</v>
      </c>
      <c r="M150" s="23">
        <v>0.75403949730700182</v>
      </c>
      <c r="N150" s="23">
        <v>1.2567324955116697E-2</v>
      </c>
      <c r="O150" s="23">
        <v>6.6427289048473961E-2</v>
      </c>
      <c r="P150" s="23">
        <v>1.4362657091561939E-2</v>
      </c>
      <c r="Q150" s="23">
        <v>1.4362657091561939E-2</v>
      </c>
      <c r="R150" s="23">
        <v>2.5134649910233394E-2</v>
      </c>
      <c r="S150" s="23">
        <v>0.11490125673249552</v>
      </c>
      <c r="T150" s="24">
        <v>2785</v>
      </c>
    </row>
    <row r="151" spans="2:20" x14ac:dyDescent="0.2">
      <c r="B151" s="33" t="s">
        <v>110</v>
      </c>
      <c r="C151" s="21" t="s">
        <v>323</v>
      </c>
      <c r="D151" s="18" t="s">
        <v>324</v>
      </c>
      <c r="E151" s="23">
        <v>0.78595132743362828</v>
      </c>
      <c r="F151" s="23">
        <v>4.9778761061946902E-3</v>
      </c>
      <c r="G151" s="23">
        <v>8.2964601769911512E-3</v>
      </c>
      <c r="H151" s="23">
        <v>3.3185840707964601E-3</v>
      </c>
      <c r="I151" s="23">
        <v>1.2168141592920354E-2</v>
      </c>
      <c r="J151" s="23">
        <v>0.11615044247787611</v>
      </c>
      <c r="K151" s="23">
        <v>6.8584070796460173E-2</v>
      </c>
      <c r="L151" s="24">
        <v>9040</v>
      </c>
      <c r="M151" s="23">
        <v>0.81462585034013602</v>
      </c>
      <c r="N151" s="23">
        <v>1.7006802721088435E-3</v>
      </c>
      <c r="O151" s="23">
        <v>8.5034013605442185E-3</v>
      </c>
      <c r="P151" s="23">
        <v>1.7006802721088435E-3</v>
      </c>
      <c r="Q151" s="23">
        <v>6.8027210884353739E-3</v>
      </c>
      <c r="R151" s="23">
        <v>0.12074829931972789</v>
      </c>
      <c r="S151" s="23">
        <v>4.4217687074829932E-2</v>
      </c>
      <c r="T151" s="24">
        <v>2940</v>
      </c>
    </row>
    <row r="152" spans="2:20" x14ac:dyDescent="0.2">
      <c r="B152" s="33" t="s">
        <v>110</v>
      </c>
      <c r="C152" s="21" t="s">
        <v>325</v>
      </c>
      <c r="D152" s="18" t="s">
        <v>326</v>
      </c>
      <c r="E152" s="23">
        <v>0.79205110007097235</v>
      </c>
      <c r="F152" s="23">
        <v>9.2264017033356991E-3</v>
      </c>
      <c r="G152" s="23">
        <v>1.5613910574875798E-2</v>
      </c>
      <c r="H152" s="23">
        <v>7.0972320794889989E-3</v>
      </c>
      <c r="I152" s="23">
        <v>6.5294535131298792E-2</v>
      </c>
      <c r="J152" s="23">
        <v>0.11071682044002838</v>
      </c>
      <c r="K152" s="23">
        <v>0</v>
      </c>
      <c r="L152" s="24">
        <v>7045</v>
      </c>
      <c r="M152" s="23">
        <v>0.81910569105691056</v>
      </c>
      <c r="N152" s="23">
        <v>6.0975609756097563E-3</v>
      </c>
      <c r="O152" s="23">
        <v>1.4227642276422764E-2</v>
      </c>
      <c r="P152" s="23">
        <v>6.0975609756097563E-3</v>
      </c>
      <c r="Q152" s="23">
        <v>5.4878048780487805E-2</v>
      </c>
      <c r="R152" s="23">
        <v>0.1016260162601626</v>
      </c>
      <c r="S152" s="23">
        <v>0</v>
      </c>
      <c r="T152" s="24">
        <v>2460</v>
      </c>
    </row>
    <row r="153" spans="2:20" x14ac:dyDescent="0.2">
      <c r="B153" s="33" t="s">
        <v>110</v>
      </c>
      <c r="C153" s="21" t="s">
        <v>327</v>
      </c>
      <c r="D153" s="18" t="s">
        <v>328</v>
      </c>
      <c r="E153" s="23">
        <v>0.89644416718652531</v>
      </c>
      <c r="F153" s="23">
        <v>1.1228945726762321E-2</v>
      </c>
      <c r="G153" s="23">
        <v>1.8714909544603867E-2</v>
      </c>
      <c r="H153" s="23">
        <v>7.4859638178415471E-3</v>
      </c>
      <c r="I153" s="23">
        <v>8.7336244541484712E-3</v>
      </c>
      <c r="J153" s="23">
        <v>5.4897067997504677E-2</v>
      </c>
      <c r="K153" s="23">
        <v>2.495321272613849E-3</v>
      </c>
      <c r="L153" s="24">
        <v>8015</v>
      </c>
      <c r="M153" s="23">
        <v>0.90069284064665123</v>
      </c>
      <c r="N153" s="23">
        <v>9.2378752886836026E-3</v>
      </c>
      <c r="O153" s="23">
        <v>9.2378752886836026E-3</v>
      </c>
      <c r="P153" s="23">
        <v>6.9284064665127024E-3</v>
      </c>
      <c r="Q153" s="23">
        <v>6.9284064665127024E-3</v>
      </c>
      <c r="R153" s="23">
        <v>6.6974595842956119E-2</v>
      </c>
      <c r="S153" s="23">
        <v>0</v>
      </c>
      <c r="T153" s="24">
        <v>2165</v>
      </c>
    </row>
    <row r="154" spans="2:20" x14ac:dyDescent="0.2">
      <c r="B154" s="33" t="s">
        <v>110</v>
      </c>
      <c r="C154" s="21" t="s">
        <v>329</v>
      </c>
      <c r="D154" s="18" t="s">
        <v>330</v>
      </c>
      <c r="E154" s="23">
        <v>0.88563648740639889</v>
      </c>
      <c r="F154" s="23">
        <v>1.4976174268209666E-2</v>
      </c>
      <c r="G154" s="23">
        <v>1.8379850238257316E-2</v>
      </c>
      <c r="H154" s="23">
        <v>2.722940776038121E-2</v>
      </c>
      <c r="I154" s="23">
        <v>2.9952348536419333E-2</v>
      </c>
      <c r="J154" s="23">
        <v>9.5302927161334244E-3</v>
      </c>
      <c r="K154" s="23">
        <v>1.5656909462219197E-2</v>
      </c>
      <c r="L154" s="24">
        <v>7345</v>
      </c>
      <c r="M154" s="23">
        <v>0.90526315789473688</v>
      </c>
      <c r="N154" s="23">
        <v>1.2631578947368421E-2</v>
      </c>
      <c r="O154" s="23">
        <v>1.4736842105263158E-2</v>
      </c>
      <c r="P154" s="23">
        <v>2.1052631578947368E-2</v>
      </c>
      <c r="Q154" s="23">
        <v>1.8947368421052633E-2</v>
      </c>
      <c r="R154" s="23">
        <v>8.4210526315789472E-3</v>
      </c>
      <c r="S154" s="23">
        <v>1.8947368421052633E-2</v>
      </c>
      <c r="T154" s="24">
        <v>2375</v>
      </c>
    </row>
    <row r="155" spans="2:20" x14ac:dyDescent="0.2">
      <c r="B155" s="33" t="s">
        <v>117</v>
      </c>
      <c r="C155" s="21" t="s">
        <v>331</v>
      </c>
      <c r="D155" s="18" t="s">
        <v>332</v>
      </c>
      <c r="E155" s="23">
        <v>0.61444043321299635</v>
      </c>
      <c r="F155" s="23">
        <v>1.444043321299639E-2</v>
      </c>
      <c r="G155" s="23">
        <v>8.2310469314079426E-2</v>
      </c>
      <c r="H155" s="23">
        <v>1.6606498194945848E-2</v>
      </c>
      <c r="I155" s="23">
        <v>6.714801444043321E-2</v>
      </c>
      <c r="J155" s="23">
        <v>0.19350180505415163</v>
      </c>
      <c r="K155" s="23">
        <v>1.1552346570397111E-2</v>
      </c>
      <c r="L155" s="24">
        <v>6925</v>
      </c>
      <c r="M155" s="23">
        <v>0.64748201438848918</v>
      </c>
      <c r="N155" s="23">
        <v>7.1942446043165471E-3</v>
      </c>
      <c r="O155" s="23">
        <v>5.7553956834532377E-2</v>
      </c>
      <c r="P155" s="23">
        <v>1.4388489208633094E-2</v>
      </c>
      <c r="Q155" s="23">
        <v>5.7553956834532377E-2</v>
      </c>
      <c r="R155" s="23">
        <v>0.21582733812949639</v>
      </c>
      <c r="S155" s="23">
        <v>7.1942446043165471E-3</v>
      </c>
      <c r="T155" s="24">
        <v>695</v>
      </c>
    </row>
    <row r="156" spans="2:20" x14ac:dyDescent="0.2">
      <c r="B156" s="33" t="s">
        <v>117</v>
      </c>
      <c r="C156" s="21" t="s">
        <v>333</v>
      </c>
      <c r="D156" s="18" t="s">
        <v>334</v>
      </c>
      <c r="E156" s="23">
        <v>0.34047508150908246</v>
      </c>
      <c r="F156" s="23">
        <v>1.7699115044247787E-2</v>
      </c>
      <c r="G156" s="23">
        <v>6.1015370284117375E-2</v>
      </c>
      <c r="H156" s="23">
        <v>1.4438751746623195E-2</v>
      </c>
      <c r="I156" s="23">
        <v>7.4522589659990687E-3</v>
      </c>
      <c r="J156" s="23">
        <v>1.9562179785747556E-2</v>
      </c>
      <c r="K156" s="23">
        <v>0.53935724266418261</v>
      </c>
      <c r="L156" s="24">
        <v>10735</v>
      </c>
      <c r="M156" s="23" t="s">
        <v>558</v>
      </c>
      <c r="N156" s="23" t="s">
        <v>558</v>
      </c>
      <c r="O156" s="23" t="s">
        <v>558</v>
      </c>
      <c r="P156" s="23" t="s">
        <v>558</v>
      </c>
      <c r="Q156" s="23" t="s">
        <v>558</v>
      </c>
      <c r="R156" s="23" t="s">
        <v>558</v>
      </c>
      <c r="S156" s="23" t="s">
        <v>558</v>
      </c>
      <c r="T156" s="24" t="s">
        <v>558</v>
      </c>
    </row>
    <row r="157" spans="2:20" x14ac:dyDescent="0.2">
      <c r="B157" s="33" t="s">
        <v>117</v>
      </c>
      <c r="C157" s="21" t="s">
        <v>335</v>
      </c>
      <c r="D157" s="18" t="s">
        <v>336</v>
      </c>
      <c r="E157" s="23">
        <v>0.68517689207344379</v>
      </c>
      <c r="F157" s="23">
        <v>3.0452306314375281E-2</v>
      </c>
      <c r="G157" s="23">
        <v>9.22525750111957E-2</v>
      </c>
      <c r="H157" s="23">
        <v>9.4043887147335428E-2</v>
      </c>
      <c r="I157" s="23">
        <v>2.8660994178235557E-2</v>
      </c>
      <c r="J157" s="23">
        <v>6.9413345275414234E-2</v>
      </c>
      <c r="K157" s="23">
        <v>0</v>
      </c>
      <c r="L157" s="24">
        <v>11165</v>
      </c>
      <c r="M157" s="23" t="s">
        <v>558</v>
      </c>
      <c r="N157" s="23" t="s">
        <v>558</v>
      </c>
      <c r="O157" s="23" t="s">
        <v>558</v>
      </c>
      <c r="P157" s="23" t="s">
        <v>558</v>
      </c>
      <c r="Q157" s="23" t="s">
        <v>558</v>
      </c>
      <c r="R157" s="23" t="s">
        <v>558</v>
      </c>
      <c r="S157" s="23" t="s">
        <v>558</v>
      </c>
      <c r="T157" s="24" t="s">
        <v>558</v>
      </c>
    </row>
    <row r="158" spans="2:20" x14ac:dyDescent="0.2">
      <c r="B158" s="33" t="s">
        <v>117</v>
      </c>
      <c r="C158" s="21" t="s">
        <v>337</v>
      </c>
      <c r="D158" s="18" t="s">
        <v>338</v>
      </c>
      <c r="E158" s="23">
        <v>0.80962004850444624</v>
      </c>
      <c r="F158" s="23">
        <v>1.7380759902991108E-2</v>
      </c>
      <c r="G158" s="23">
        <v>1.333872271624899E-2</v>
      </c>
      <c r="H158" s="23">
        <v>9.2966855295068714E-3</v>
      </c>
      <c r="I158" s="23">
        <v>1.4147130153597413E-2</v>
      </c>
      <c r="J158" s="23">
        <v>5.5780113177041228E-2</v>
      </c>
      <c r="K158" s="23">
        <v>8.084074373484236E-2</v>
      </c>
      <c r="L158" s="24">
        <v>12370</v>
      </c>
      <c r="M158" s="23">
        <v>0.81481481481481477</v>
      </c>
      <c r="N158" s="23">
        <v>1.1947431302270013E-2</v>
      </c>
      <c r="O158" s="23">
        <v>1.1947431302270013E-2</v>
      </c>
      <c r="P158" s="23">
        <v>9.557945041816009E-3</v>
      </c>
      <c r="Q158" s="23">
        <v>1.1947431302270013E-2</v>
      </c>
      <c r="R158" s="23">
        <v>6.093189964157706E-2</v>
      </c>
      <c r="S158" s="23">
        <v>7.8853046594982074E-2</v>
      </c>
      <c r="T158" s="24">
        <v>4185</v>
      </c>
    </row>
    <row r="159" spans="2:20" x14ac:dyDescent="0.2">
      <c r="B159" s="33" t="s">
        <v>117</v>
      </c>
      <c r="C159" s="21" t="s">
        <v>339</v>
      </c>
      <c r="D159" s="18" t="s">
        <v>340</v>
      </c>
      <c r="E159" s="23">
        <v>0.72498857925993609</v>
      </c>
      <c r="F159" s="23">
        <v>1.6445865692096849E-2</v>
      </c>
      <c r="G159" s="23">
        <v>1.827318410232983E-2</v>
      </c>
      <c r="H159" s="23">
        <v>1.0050251256281407E-2</v>
      </c>
      <c r="I159" s="23">
        <v>7.7661032434901784E-3</v>
      </c>
      <c r="J159" s="23">
        <v>0.2224760164458657</v>
      </c>
      <c r="K159" s="23">
        <v>0</v>
      </c>
      <c r="L159" s="24">
        <v>10945</v>
      </c>
      <c r="M159" s="23">
        <v>0.72233009708737861</v>
      </c>
      <c r="N159" s="23">
        <v>1.3592233009708738E-2</v>
      </c>
      <c r="O159" s="23">
        <v>1.1650485436893204E-2</v>
      </c>
      <c r="P159" s="23">
        <v>7.7669902912621356E-3</v>
      </c>
      <c r="Q159" s="23">
        <v>7.7669902912621356E-3</v>
      </c>
      <c r="R159" s="23">
        <v>0.23883495145631067</v>
      </c>
      <c r="S159" s="23">
        <v>0</v>
      </c>
      <c r="T159" s="24">
        <v>2575</v>
      </c>
    </row>
    <row r="160" spans="2:20" x14ac:dyDescent="0.2">
      <c r="B160" s="33" t="s">
        <v>117</v>
      </c>
      <c r="C160" s="21" t="s">
        <v>341</v>
      </c>
      <c r="D160" s="18" t="s">
        <v>342</v>
      </c>
      <c r="E160" s="23">
        <v>0.64998970557957592</v>
      </c>
      <c r="F160" s="23">
        <v>2.2441836524603666E-2</v>
      </c>
      <c r="G160" s="23">
        <v>0.18591723285979</v>
      </c>
      <c r="H160" s="23">
        <v>3.2736256948733784E-2</v>
      </c>
      <c r="I160" s="23">
        <v>4.24130121474161E-2</v>
      </c>
      <c r="J160" s="23">
        <v>4.1177681696520488E-2</v>
      </c>
      <c r="K160" s="23">
        <v>2.53242742433601E-2</v>
      </c>
      <c r="L160" s="24">
        <v>24285</v>
      </c>
      <c r="M160" s="23">
        <v>0.72848565710473645</v>
      </c>
      <c r="N160" s="23">
        <v>1.801200800533689E-2</v>
      </c>
      <c r="O160" s="23">
        <v>0.13408939292861907</v>
      </c>
      <c r="P160" s="23">
        <v>2.9352901934623081E-2</v>
      </c>
      <c r="Q160" s="23">
        <v>3.3355570380253503E-2</v>
      </c>
      <c r="R160" s="23">
        <v>4.269513008672448E-2</v>
      </c>
      <c r="S160" s="23">
        <v>1.4009339559706471E-2</v>
      </c>
      <c r="T160" s="24">
        <v>7495</v>
      </c>
    </row>
    <row r="161" spans="2:20" x14ac:dyDescent="0.2">
      <c r="B161" s="33" t="s">
        <v>117</v>
      </c>
      <c r="C161" s="21" t="s">
        <v>343</v>
      </c>
      <c r="D161" s="18" t="s">
        <v>344</v>
      </c>
      <c r="E161" s="23">
        <v>0.81498612395929693</v>
      </c>
      <c r="F161" s="23">
        <v>1.4338575393154487E-2</v>
      </c>
      <c r="G161" s="23">
        <v>2.6364477335800184E-2</v>
      </c>
      <c r="H161" s="23">
        <v>1.757631822386679E-2</v>
      </c>
      <c r="I161" s="23">
        <v>3.9777983348751156E-2</v>
      </c>
      <c r="J161" s="23">
        <v>1.3413506012950971E-2</v>
      </c>
      <c r="K161" s="23">
        <v>7.3080481036077699E-2</v>
      </c>
      <c r="L161" s="24">
        <v>10810</v>
      </c>
      <c r="M161" s="23">
        <v>0.82577903682719545</v>
      </c>
      <c r="N161" s="23">
        <v>1.1331444759206799E-2</v>
      </c>
      <c r="O161" s="23">
        <v>2.4079320113314446E-2</v>
      </c>
      <c r="P161" s="23">
        <v>1.4164305949008499E-2</v>
      </c>
      <c r="Q161" s="23">
        <v>3.39943342776204E-2</v>
      </c>
      <c r="R161" s="23">
        <v>1.69971671388102E-2</v>
      </c>
      <c r="S161" s="23">
        <v>7.5070821529745049E-2</v>
      </c>
      <c r="T161" s="24">
        <v>3530</v>
      </c>
    </row>
    <row r="162" spans="2:20" x14ac:dyDescent="0.2">
      <c r="B162" s="33" t="s">
        <v>117</v>
      </c>
      <c r="C162" s="21" t="s">
        <v>345</v>
      </c>
      <c r="D162" s="18" t="s">
        <v>346</v>
      </c>
      <c r="E162" s="23">
        <v>0.95348837209302328</v>
      </c>
      <c r="F162" s="23">
        <v>9.8389982110912346E-3</v>
      </c>
      <c r="G162" s="23">
        <v>9.8389982110912346E-3</v>
      </c>
      <c r="H162" s="23">
        <v>8.0500894454382833E-3</v>
      </c>
      <c r="I162" s="23">
        <v>2.6833631484794273E-3</v>
      </c>
      <c r="J162" s="23">
        <v>1.3416815742397137E-2</v>
      </c>
      <c r="K162" s="23">
        <v>2.6833631484794273E-3</v>
      </c>
      <c r="L162" s="24">
        <v>5590</v>
      </c>
      <c r="M162" s="23">
        <v>0.96624472573839659</v>
      </c>
      <c r="N162" s="23">
        <v>4.2194092827004216E-3</v>
      </c>
      <c r="O162" s="23">
        <v>4.2194092827004216E-3</v>
      </c>
      <c r="P162" s="23">
        <v>8.4388185654008432E-3</v>
      </c>
      <c r="Q162" s="23">
        <v>0</v>
      </c>
      <c r="R162" s="23">
        <v>1.2658227848101266E-2</v>
      </c>
      <c r="S162" s="23">
        <v>4.2194092827004216E-3</v>
      </c>
      <c r="T162" s="24">
        <v>1185</v>
      </c>
    </row>
    <row r="163" spans="2:20" x14ac:dyDescent="0.2">
      <c r="B163" s="33" t="s">
        <v>117</v>
      </c>
      <c r="C163" s="21" t="s">
        <v>347</v>
      </c>
      <c r="D163" s="18" t="s">
        <v>348</v>
      </c>
      <c r="E163" s="23">
        <v>0.87848251333728511</v>
      </c>
      <c r="F163" s="23">
        <v>2.6081802015411975E-2</v>
      </c>
      <c r="G163" s="23">
        <v>3.8826318909306462E-2</v>
      </c>
      <c r="H163" s="23">
        <v>2.4007113218731477E-2</v>
      </c>
      <c r="I163" s="23">
        <v>1.6004742145820983E-2</v>
      </c>
      <c r="J163" s="23">
        <v>8.8915234143449907E-3</v>
      </c>
      <c r="K163" s="23">
        <v>8.0023710729104913E-3</v>
      </c>
      <c r="L163" s="24">
        <v>16870</v>
      </c>
      <c r="M163" s="23">
        <v>0.91137370753323488</v>
      </c>
      <c r="N163" s="23">
        <v>1.6248153618906941E-2</v>
      </c>
      <c r="O163" s="23">
        <v>2.2156573116691284E-2</v>
      </c>
      <c r="P163" s="23">
        <v>1.9202363367799114E-2</v>
      </c>
      <c r="Q163" s="23">
        <v>8.8626292466765146E-3</v>
      </c>
      <c r="R163" s="23">
        <v>1.1816838995568686E-2</v>
      </c>
      <c r="S163" s="23">
        <v>1.03397341211226E-2</v>
      </c>
      <c r="T163" s="24">
        <v>3385</v>
      </c>
    </row>
    <row r="164" spans="2:20" x14ac:dyDescent="0.2">
      <c r="B164" s="33" t="s">
        <v>117</v>
      </c>
      <c r="C164" s="21" t="s">
        <v>349</v>
      </c>
      <c r="D164" s="18" t="s">
        <v>350</v>
      </c>
      <c r="E164" s="23">
        <v>0.78609367455335588</v>
      </c>
      <c r="F164" s="23">
        <v>2.3177209077740221E-2</v>
      </c>
      <c r="G164" s="23">
        <v>4.5388701110574602E-2</v>
      </c>
      <c r="H164" s="23">
        <v>5.9874456784162242E-2</v>
      </c>
      <c r="I164" s="23">
        <v>1.4002897151134718E-2</v>
      </c>
      <c r="J164" s="23">
        <v>7.0980202800579428E-2</v>
      </c>
      <c r="K164" s="23">
        <v>4.8285852245292128E-4</v>
      </c>
      <c r="L164" s="24">
        <v>10355</v>
      </c>
      <c r="M164" s="23">
        <v>0.79797979797979801</v>
      </c>
      <c r="N164" s="23">
        <v>2.0202020202020204E-2</v>
      </c>
      <c r="O164" s="23">
        <v>4.4444444444444446E-2</v>
      </c>
      <c r="P164" s="23">
        <v>5.4545454545454543E-2</v>
      </c>
      <c r="Q164" s="23">
        <v>1.0101010101010102E-2</v>
      </c>
      <c r="R164" s="23">
        <v>7.4747474747474743E-2</v>
      </c>
      <c r="S164" s="23">
        <v>0</v>
      </c>
      <c r="T164" s="24">
        <v>2475</v>
      </c>
    </row>
    <row r="165" spans="2:20" x14ac:dyDescent="0.2">
      <c r="B165" s="33" t="s">
        <v>117</v>
      </c>
      <c r="C165" s="21" t="s">
        <v>351</v>
      </c>
      <c r="D165" s="18" t="s">
        <v>352</v>
      </c>
      <c r="E165" s="23">
        <v>0.69401088929219601</v>
      </c>
      <c r="F165" s="23">
        <v>2.3230490018148819E-2</v>
      </c>
      <c r="G165" s="23">
        <v>5.7713248638838477E-2</v>
      </c>
      <c r="H165" s="23">
        <v>2.3956442831215972E-2</v>
      </c>
      <c r="I165" s="23">
        <v>3.2304900181488204E-2</v>
      </c>
      <c r="J165" s="23">
        <v>0.15571687840290382</v>
      </c>
      <c r="K165" s="23">
        <v>1.3793103448275862E-2</v>
      </c>
      <c r="L165" s="24">
        <v>13775</v>
      </c>
      <c r="M165" s="23">
        <v>0.68955223880597016</v>
      </c>
      <c r="N165" s="23">
        <v>1.5920398009950248E-2</v>
      </c>
      <c r="O165" s="23">
        <v>5.3731343283582089E-2</v>
      </c>
      <c r="P165" s="23">
        <v>2.0895522388059702E-2</v>
      </c>
      <c r="Q165" s="23">
        <v>3.1840796019900496E-2</v>
      </c>
      <c r="R165" s="23">
        <v>0.17412935323383086</v>
      </c>
      <c r="S165" s="23">
        <v>1.2935323383084577E-2</v>
      </c>
      <c r="T165" s="24">
        <v>5025</v>
      </c>
    </row>
    <row r="166" spans="2:20" x14ac:dyDescent="0.2">
      <c r="B166" s="33" t="s">
        <v>117</v>
      </c>
      <c r="C166" s="21" t="s">
        <v>353</v>
      </c>
      <c r="D166" s="18" t="s">
        <v>354</v>
      </c>
      <c r="E166" s="23">
        <v>0.69064220183486236</v>
      </c>
      <c r="F166" s="23">
        <v>8.8073394495412852E-3</v>
      </c>
      <c r="G166" s="23">
        <v>1.5779816513761469E-2</v>
      </c>
      <c r="H166" s="23">
        <v>1.0275229357798165E-2</v>
      </c>
      <c r="I166" s="23">
        <v>1.1743119266055046E-2</v>
      </c>
      <c r="J166" s="23">
        <v>0.20293577981651376</v>
      </c>
      <c r="K166" s="23">
        <v>6.0183486238532112E-2</v>
      </c>
      <c r="L166" s="24">
        <v>13625</v>
      </c>
      <c r="M166" s="23">
        <v>0.70720299345182414</v>
      </c>
      <c r="N166" s="23">
        <v>5.6127221702525721E-3</v>
      </c>
      <c r="O166" s="23">
        <v>1.6838166510757719E-2</v>
      </c>
      <c r="P166" s="23">
        <v>1.1225444340505144E-2</v>
      </c>
      <c r="Q166" s="23">
        <v>9.3545369504209538E-3</v>
      </c>
      <c r="R166" s="23">
        <v>0.21421889616463985</v>
      </c>
      <c r="S166" s="23">
        <v>3.5547240411599623E-2</v>
      </c>
      <c r="T166" s="24">
        <v>5345</v>
      </c>
    </row>
    <row r="167" spans="2:20" x14ac:dyDescent="0.2">
      <c r="B167" s="33" t="s">
        <v>117</v>
      </c>
      <c r="C167" s="21" t="s">
        <v>355</v>
      </c>
      <c r="D167" s="18" t="s">
        <v>356</v>
      </c>
      <c r="E167" s="23">
        <v>0.63041354607619671</v>
      </c>
      <c r="F167" s="23">
        <v>2.4096385542168676E-2</v>
      </c>
      <c r="G167" s="23">
        <v>0.11820253988928688</v>
      </c>
      <c r="H167" s="23">
        <v>3.8749592966460439E-2</v>
      </c>
      <c r="I167" s="23">
        <v>5.8938456528817976E-2</v>
      </c>
      <c r="J167" s="23">
        <v>0.10029306414848584</v>
      </c>
      <c r="K167" s="23">
        <v>2.9306414848583522E-2</v>
      </c>
      <c r="L167" s="24">
        <v>15355</v>
      </c>
      <c r="M167" s="23">
        <v>0.73221757322175729</v>
      </c>
      <c r="N167" s="23">
        <v>2.3012552301255231E-2</v>
      </c>
      <c r="O167" s="23">
        <v>9.4142259414225937E-2</v>
      </c>
      <c r="P167" s="23">
        <v>3.3472803347280332E-2</v>
      </c>
      <c r="Q167" s="23">
        <v>4.1841004184100417E-2</v>
      </c>
      <c r="R167" s="23">
        <v>7.1129707112970716E-2</v>
      </c>
      <c r="S167" s="23">
        <v>4.1841004184100415E-3</v>
      </c>
      <c r="T167" s="24">
        <v>2390</v>
      </c>
    </row>
    <row r="168" spans="2:20" x14ac:dyDescent="0.2">
      <c r="B168" s="33" t="s">
        <v>117</v>
      </c>
      <c r="C168" s="21" t="s">
        <v>357</v>
      </c>
      <c r="D168" s="18" t="s">
        <v>358</v>
      </c>
      <c r="E168" s="23">
        <v>0.78486055776892427</v>
      </c>
      <c r="F168" s="23">
        <v>2.0584329349269587E-2</v>
      </c>
      <c r="G168" s="23">
        <v>5.3120849933598939E-2</v>
      </c>
      <c r="H168" s="23">
        <v>1.6600265604249667E-2</v>
      </c>
      <c r="I168" s="23">
        <v>2.3904382470119521E-2</v>
      </c>
      <c r="J168" s="23">
        <v>8.565737051792828E-2</v>
      </c>
      <c r="K168" s="23">
        <v>1.3944223107569721E-2</v>
      </c>
      <c r="L168" s="24">
        <v>7530</v>
      </c>
      <c r="M168" s="23" t="s">
        <v>558</v>
      </c>
      <c r="N168" s="23" t="s">
        <v>558</v>
      </c>
      <c r="O168" s="23" t="s">
        <v>558</v>
      </c>
      <c r="P168" s="23" t="s">
        <v>558</v>
      </c>
      <c r="Q168" s="23" t="s">
        <v>558</v>
      </c>
      <c r="R168" s="23" t="s">
        <v>558</v>
      </c>
      <c r="S168" s="23" t="s">
        <v>558</v>
      </c>
      <c r="T168" s="24" t="s">
        <v>558</v>
      </c>
    </row>
    <row r="169" spans="2:20" x14ac:dyDescent="0.2">
      <c r="B169" s="33" t="s">
        <v>117</v>
      </c>
      <c r="C169" s="21" t="s">
        <v>359</v>
      </c>
      <c r="D169" s="18" t="s">
        <v>360</v>
      </c>
      <c r="E169" s="23" t="s">
        <v>558</v>
      </c>
      <c r="F169" s="23" t="s">
        <v>558</v>
      </c>
      <c r="G169" s="23" t="s">
        <v>558</v>
      </c>
      <c r="H169" s="23" t="s">
        <v>558</v>
      </c>
      <c r="I169" s="23" t="s">
        <v>558</v>
      </c>
      <c r="J169" s="23" t="s">
        <v>558</v>
      </c>
      <c r="K169" s="23" t="s">
        <v>558</v>
      </c>
      <c r="L169" s="24" t="s">
        <v>558</v>
      </c>
      <c r="M169" s="23" t="s">
        <v>558</v>
      </c>
      <c r="N169" s="23" t="s">
        <v>558</v>
      </c>
      <c r="O169" s="23" t="s">
        <v>558</v>
      </c>
      <c r="P169" s="23" t="s">
        <v>558</v>
      </c>
      <c r="Q169" s="23" t="s">
        <v>558</v>
      </c>
      <c r="R169" s="23" t="s">
        <v>558</v>
      </c>
      <c r="S169" s="23" t="s">
        <v>558</v>
      </c>
      <c r="T169" s="24" t="s">
        <v>558</v>
      </c>
    </row>
    <row r="170" spans="2:20" x14ac:dyDescent="0.2">
      <c r="B170" s="33" t="s">
        <v>117</v>
      </c>
      <c r="C170" s="21" t="s">
        <v>361</v>
      </c>
      <c r="D170" s="18" t="s">
        <v>362</v>
      </c>
      <c r="E170" s="23">
        <v>0.76015180265654647</v>
      </c>
      <c r="F170" s="23">
        <v>1.7457305502846299E-2</v>
      </c>
      <c r="G170" s="23">
        <v>4.8956356736242886E-2</v>
      </c>
      <c r="H170" s="23">
        <v>1.8216318785578747E-2</v>
      </c>
      <c r="I170" s="23">
        <v>2.8842504743833017E-2</v>
      </c>
      <c r="J170" s="23">
        <v>6.0721062618595827E-2</v>
      </c>
      <c r="K170" s="23">
        <v>6.565464895635674E-2</v>
      </c>
      <c r="L170" s="24">
        <v>13175</v>
      </c>
      <c r="M170" s="23">
        <v>0.81475903614457834</v>
      </c>
      <c r="N170" s="23">
        <v>9.0361445783132526E-3</v>
      </c>
      <c r="O170" s="23">
        <v>3.463855421686747E-2</v>
      </c>
      <c r="P170" s="23">
        <v>1.2048192771084338E-2</v>
      </c>
      <c r="Q170" s="23">
        <v>2.1084337349397589E-2</v>
      </c>
      <c r="R170" s="23">
        <v>5.5722891566265059E-2</v>
      </c>
      <c r="S170" s="23">
        <v>5.1204819277108432E-2</v>
      </c>
      <c r="T170" s="24">
        <v>3320</v>
      </c>
    </row>
    <row r="171" spans="2:20" x14ac:dyDescent="0.2">
      <c r="B171" s="33" t="s">
        <v>117</v>
      </c>
      <c r="C171" s="21" t="s">
        <v>363</v>
      </c>
      <c r="D171" s="18" t="s">
        <v>364</v>
      </c>
      <c r="E171" s="23">
        <v>0.73758389261744961</v>
      </c>
      <c r="F171" s="23">
        <v>2.1923937360178971E-2</v>
      </c>
      <c r="G171" s="23">
        <v>1.7673378076062639E-2</v>
      </c>
      <c r="H171" s="23">
        <v>9.8434004474272935E-3</v>
      </c>
      <c r="I171" s="23">
        <v>7.829977628635347E-3</v>
      </c>
      <c r="J171" s="23">
        <v>0.18389261744966443</v>
      </c>
      <c r="K171" s="23">
        <v>2.1252796420581657E-2</v>
      </c>
      <c r="L171" s="24">
        <v>22350</v>
      </c>
      <c r="M171" s="23">
        <v>0.77844311377245512</v>
      </c>
      <c r="N171" s="23">
        <v>1.7108639863130881E-2</v>
      </c>
      <c r="O171" s="23">
        <v>1.4542343883661249E-2</v>
      </c>
      <c r="P171" s="23">
        <v>9.4097519247219839E-3</v>
      </c>
      <c r="Q171" s="23">
        <v>4.2771599657827203E-3</v>
      </c>
      <c r="R171" s="23">
        <v>0.16680923866552608</v>
      </c>
      <c r="S171" s="23">
        <v>1.0265183917878529E-2</v>
      </c>
      <c r="T171" s="24">
        <v>5845</v>
      </c>
    </row>
    <row r="172" spans="2:20" x14ac:dyDescent="0.2">
      <c r="B172" s="33" t="s">
        <v>130</v>
      </c>
      <c r="C172" s="21" t="s">
        <v>365</v>
      </c>
      <c r="D172" s="18" t="s">
        <v>366</v>
      </c>
      <c r="E172" s="23">
        <v>0.73274161735700194</v>
      </c>
      <c r="F172" s="23">
        <v>5.9171597633136093E-3</v>
      </c>
      <c r="G172" s="23">
        <v>1.0848126232741617E-2</v>
      </c>
      <c r="H172" s="23">
        <v>1.9723865877712033E-3</v>
      </c>
      <c r="I172" s="23">
        <v>1.9723865877712033E-3</v>
      </c>
      <c r="J172" s="23">
        <v>4.7337278106508875E-2</v>
      </c>
      <c r="K172" s="23">
        <v>0.19921104536489151</v>
      </c>
      <c r="L172" s="24">
        <v>5070</v>
      </c>
      <c r="M172" s="23">
        <v>0.79500000000000004</v>
      </c>
      <c r="N172" s="23">
        <v>2.5000000000000001E-3</v>
      </c>
      <c r="O172" s="23">
        <v>7.4999999999999997E-3</v>
      </c>
      <c r="P172" s="23">
        <v>2.5000000000000001E-3</v>
      </c>
      <c r="Q172" s="23">
        <v>2.5000000000000001E-3</v>
      </c>
      <c r="R172" s="23">
        <v>4.4999999999999998E-2</v>
      </c>
      <c r="S172" s="23">
        <v>0.14749999999999999</v>
      </c>
      <c r="T172" s="24">
        <v>2000</v>
      </c>
    </row>
    <row r="173" spans="2:20" x14ac:dyDescent="0.2">
      <c r="B173" s="33" t="s">
        <v>130</v>
      </c>
      <c r="C173" s="21" t="s">
        <v>367</v>
      </c>
      <c r="D173" s="18" t="s">
        <v>368</v>
      </c>
      <c r="E173" s="23">
        <v>0.77999288002847988</v>
      </c>
      <c r="F173" s="23">
        <v>2.2783908864364544E-2</v>
      </c>
      <c r="G173" s="23">
        <v>2.847988608045568E-2</v>
      </c>
      <c r="H173" s="23">
        <v>2.0647917408330368E-2</v>
      </c>
      <c r="I173" s="23">
        <v>1.5307938768244928E-2</v>
      </c>
      <c r="J173" s="23">
        <v>6.9775720897116408E-2</v>
      </c>
      <c r="K173" s="23">
        <v>6.3011747953008193E-2</v>
      </c>
      <c r="L173" s="24">
        <v>14045</v>
      </c>
      <c r="M173" s="23">
        <v>0.80325644504748983</v>
      </c>
      <c r="N173" s="23">
        <v>1.4925373134328358E-2</v>
      </c>
      <c r="O173" s="23">
        <v>2.1709633649932156E-2</v>
      </c>
      <c r="P173" s="23">
        <v>1.6282225237449117E-2</v>
      </c>
      <c r="Q173" s="23">
        <v>1.4925373134328358E-2</v>
      </c>
      <c r="R173" s="23">
        <v>6.7842605156037988E-2</v>
      </c>
      <c r="S173" s="23">
        <v>6.1058344640434192E-2</v>
      </c>
      <c r="T173" s="24">
        <v>3685</v>
      </c>
    </row>
    <row r="174" spans="2:20" x14ac:dyDescent="0.2">
      <c r="B174" s="33" t="s">
        <v>130</v>
      </c>
      <c r="C174" s="21" t="s">
        <v>369</v>
      </c>
      <c r="D174" s="18" t="s">
        <v>370</v>
      </c>
      <c r="E174" s="23">
        <v>0.81787521079258008</v>
      </c>
      <c r="F174" s="23">
        <v>2.4451939291736932E-2</v>
      </c>
      <c r="G174" s="23">
        <v>5.9865092748735242E-2</v>
      </c>
      <c r="H174" s="23">
        <v>2.6138279932546374E-2</v>
      </c>
      <c r="I174" s="23">
        <v>2.1079258010118045E-2</v>
      </c>
      <c r="J174" s="23">
        <v>2.7824620573355819E-2</v>
      </c>
      <c r="K174" s="23">
        <v>2.1922428330522766E-2</v>
      </c>
      <c r="L174" s="24">
        <v>5930</v>
      </c>
      <c r="M174" s="23">
        <v>0.86327077747989278</v>
      </c>
      <c r="N174" s="23">
        <v>1.876675603217158E-2</v>
      </c>
      <c r="O174" s="23">
        <v>4.0214477211796246E-2</v>
      </c>
      <c r="P174" s="23">
        <v>1.3404825737265416E-2</v>
      </c>
      <c r="Q174" s="23">
        <v>2.1447721179624665E-2</v>
      </c>
      <c r="R174" s="23">
        <v>2.6809651474530832E-2</v>
      </c>
      <c r="S174" s="23">
        <v>1.6085790884718499E-2</v>
      </c>
      <c r="T174" s="24">
        <v>1865</v>
      </c>
    </row>
    <row r="175" spans="2:20" x14ac:dyDescent="0.2">
      <c r="B175" s="33" t="s">
        <v>130</v>
      </c>
      <c r="C175" s="21" t="s">
        <v>371</v>
      </c>
      <c r="D175" s="18" t="s">
        <v>372</v>
      </c>
      <c r="E175" s="23">
        <v>0.68339768339768336</v>
      </c>
      <c r="F175" s="23">
        <v>2.3166023166023165E-2</v>
      </c>
      <c r="G175" s="23">
        <v>3.6955322669608381E-2</v>
      </c>
      <c r="H175" s="23">
        <v>2.7578599007170437E-2</v>
      </c>
      <c r="I175" s="23">
        <v>3.5852178709321565E-2</v>
      </c>
      <c r="J175" s="23">
        <v>0.15719801434087149</v>
      </c>
      <c r="K175" s="23">
        <v>3.6403750689464977E-2</v>
      </c>
      <c r="L175" s="24">
        <v>9065</v>
      </c>
      <c r="M175" s="23">
        <v>0.73220338983050848</v>
      </c>
      <c r="N175" s="23">
        <v>1.5254237288135594E-2</v>
      </c>
      <c r="O175" s="23">
        <v>2.7118644067796609E-2</v>
      </c>
      <c r="P175" s="23">
        <v>2.3728813559322035E-2</v>
      </c>
      <c r="Q175" s="23">
        <v>2.8813559322033899E-2</v>
      </c>
      <c r="R175" s="23">
        <v>0.14067796610169492</v>
      </c>
      <c r="S175" s="23">
        <v>3.2203389830508473E-2</v>
      </c>
      <c r="T175" s="24">
        <v>2950</v>
      </c>
    </row>
    <row r="176" spans="2:20" x14ac:dyDescent="0.2">
      <c r="B176" s="33" t="s">
        <v>130</v>
      </c>
      <c r="C176" s="21" t="s">
        <v>373</v>
      </c>
      <c r="D176" s="18" t="s">
        <v>374</v>
      </c>
      <c r="E176" s="23">
        <v>0.94214876033057848</v>
      </c>
      <c r="F176" s="23">
        <v>1.3523666416228399E-2</v>
      </c>
      <c r="G176" s="23">
        <v>9.0157776108189328E-3</v>
      </c>
      <c r="H176" s="23">
        <v>6.7618332081141996E-3</v>
      </c>
      <c r="I176" s="23">
        <v>3.0052592036063112E-3</v>
      </c>
      <c r="J176" s="23">
        <v>1.5026296018031556E-3</v>
      </c>
      <c r="K176" s="23">
        <v>2.404207362885049E-2</v>
      </c>
      <c r="L176" s="24">
        <v>6655</v>
      </c>
      <c r="M176" s="23">
        <v>0.95634920634920639</v>
      </c>
      <c r="N176" s="23">
        <v>7.9365079365079361E-3</v>
      </c>
      <c r="O176" s="23">
        <v>5.9523809523809521E-3</v>
      </c>
      <c r="P176" s="23">
        <v>5.9523809523809521E-3</v>
      </c>
      <c r="Q176" s="23">
        <v>1.984126984126984E-3</v>
      </c>
      <c r="R176" s="23">
        <v>0</v>
      </c>
      <c r="S176" s="23">
        <v>1.984126984126984E-2</v>
      </c>
      <c r="T176" s="24">
        <v>2520</v>
      </c>
    </row>
    <row r="177" spans="2:20" x14ac:dyDescent="0.2">
      <c r="B177" s="33" t="s">
        <v>130</v>
      </c>
      <c r="C177" s="21" t="s">
        <v>375</v>
      </c>
      <c r="D177" s="18" t="s">
        <v>376</v>
      </c>
      <c r="E177" s="23">
        <v>0.86106225817798099</v>
      </c>
      <c r="F177" s="23">
        <v>8.0900457263454097E-3</v>
      </c>
      <c r="G177" s="23">
        <v>1.0200492437565951E-2</v>
      </c>
      <c r="H177" s="23">
        <v>3.5174111853675696E-3</v>
      </c>
      <c r="I177" s="23">
        <v>8.0900457263454097E-3</v>
      </c>
      <c r="J177" s="23">
        <v>4.0098487513190291E-2</v>
      </c>
      <c r="K177" s="23">
        <v>6.8589518114667611E-2</v>
      </c>
      <c r="L177" s="24">
        <v>14215</v>
      </c>
      <c r="M177" s="23" t="s">
        <v>558</v>
      </c>
      <c r="N177" s="23" t="s">
        <v>558</v>
      </c>
      <c r="O177" s="23" t="s">
        <v>558</v>
      </c>
      <c r="P177" s="23" t="s">
        <v>558</v>
      </c>
      <c r="Q177" s="23" t="s">
        <v>558</v>
      </c>
      <c r="R177" s="23" t="s">
        <v>558</v>
      </c>
      <c r="S177" s="23" t="s">
        <v>558</v>
      </c>
      <c r="T177" s="24" t="s">
        <v>558</v>
      </c>
    </row>
    <row r="178" spans="2:20" x14ac:dyDescent="0.2">
      <c r="B178" s="33" t="s">
        <v>130</v>
      </c>
      <c r="C178" s="21" t="s">
        <v>377</v>
      </c>
      <c r="D178" s="18" t="s">
        <v>378</v>
      </c>
      <c r="E178" s="23">
        <v>0.81634938409854418</v>
      </c>
      <c r="F178" s="23">
        <v>1.2877939529675251E-2</v>
      </c>
      <c r="G178" s="23">
        <v>1.9036954087346025E-2</v>
      </c>
      <c r="H178" s="23">
        <v>1.1758118701007838E-2</v>
      </c>
      <c r="I178" s="23">
        <v>1.0638297872340425E-2</v>
      </c>
      <c r="J178" s="23">
        <v>1.5677491601343786E-2</v>
      </c>
      <c r="K178" s="23">
        <v>0.11366181410974244</v>
      </c>
      <c r="L178" s="24">
        <v>8930</v>
      </c>
      <c r="M178" s="23">
        <v>0.83489681050656661</v>
      </c>
      <c r="N178" s="23">
        <v>7.5046904315196998E-3</v>
      </c>
      <c r="O178" s="23">
        <v>1.125703564727955E-2</v>
      </c>
      <c r="P178" s="23">
        <v>9.3808630393996256E-3</v>
      </c>
      <c r="Q178" s="23">
        <v>5.6285178236397749E-3</v>
      </c>
      <c r="R178" s="23">
        <v>1.6885553470919325E-2</v>
      </c>
      <c r="S178" s="23">
        <v>0.11632270168855535</v>
      </c>
      <c r="T178" s="24">
        <v>2665</v>
      </c>
    </row>
    <row r="179" spans="2:20" x14ac:dyDescent="0.2">
      <c r="B179" s="33" t="s">
        <v>130</v>
      </c>
      <c r="C179" s="21" t="s">
        <v>379</v>
      </c>
      <c r="D179" s="18" t="s">
        <v>380</v>
      </c>
      <c r="E179" s="23">
        <v>0.87738693467336681</v>
      </c>
      <c r="F179" s="23">
        <v>1.0050251256281407E-2</v>
      </c>
      <c r="G179" s="23">
        <v>2.2110552763819097E-2</v>
      </c>
      <c r="H179" s="23">
        <v>1.7085427135678392E-2</v>
      </c>
      <c r="I179" s="23">
        <v>1.0050251256281407E-2</v>
      </c>
      <c r="J179" s="23">
        <v>5.5276381909547742E-2</v>
      </c>
      <c r="K179" s="23">
        <v>8.0402010050251264E-3</v>
      </c>
      <c r="L179" s="24">
        <v>4975</v>
      </c>
      <c r="M179" s="23">
        <v>0.89433962264150946</v>
      </c>
      <c r="N179" s="23">
        <v>1.1320754716981131E-2</v>
      </c>
      <c r="O179" s="23">
        <v>1.509433962264151E-2</v>
      </c>
      <c r="P179" s="23">
        <v>1.509433962264151E-2</v>
      </c>
      <c r="Q179" s="23">
        <v>3.7735849056603774E-3</v>
      </c>
      <c r="R179" s="23">
        <v>5.2830188679245285E-2</v>
      </c>
      <c r="S179" s="23">
        <v>7.5471698113207548E-3</v>
      </c>
      <c r="T179" s="24">
        <v>1325</v>
      </c>
    </row>
    <row r="180" spans="2:20" x14ac:dyDescent="0.2">
      <c r="B180" s="33" t="s">
        <v>130</v>
      </c>
      <c r="C180" s="21" t="s">
        <v>381</v>
      </c>
      <c r="D180" s="18" t="s">
        <v>382</v>
      </c>
      <c r="E180" s="23">
        <v>0.73113207547169812</v>
      </c>
      <c r="F180" s="23">
        <v>6.6823899371069185E-3</v>
      </c>
      <c r="G180" s="23">
        <v>1.2971698113207548E-2</v>
      </c>
      <c r="H180" s="23">
        <v>5.89622641509434E-3</v>
      </c>
      <c r="I180" s="23">
        <v>3.5377358490566039E-3</v>
      </c>
      <c r="J180" s="23">
        <v>0.13246855345911951</v>
      </c>
      <c r="K180" s="23">
        <v>0.10731132075471699</v>
      </c>
      <c r="L180" s="24">
        <v>12720</v>
      </c>
      <c r="M180" s="23" t="s">
        <v>558</v>
      </c>
      <c r="N180" s="23" t="s">
        <v>558</v>
      </c>
      <c r="O180" s="23" t="s">
        <v>558</v>
      </c>
      <c r="P180" s="23" t="s">
        <v>558</v>
      </c>
      <c r="Q180" s="23" t="s">
        <v>558</v>
      </c>
      <c r="R180" s="23" t="s">
        <v>558</v>
      </c>
      <c r="S180" s="23" t="s">
        <v>558</v>
      </c>
      <c r="T180" s="24" t="s">
        <v>558</v>
      </c>
    </row>
    <row r="181" spans="2:20" x14ac:dyDescent="0.2">
      <c r="B181" s="33" t="s">
        <v>130</v>
      </c>
      <c r="C181" s="21" t="s">
        <v>383</v>
      </c>
      <c r="D181" s="18" t="s">
        <v>384</v>
      </c>
      <c r="E181" s="23">
        <v>0.91678420310296194</v>
      </c>
      <c r="F181" s="23">
        <v>1.2693935119887164E-2</v>
      </c>
      <c r="G181" s="23">
        <v>1.1283497884344146E-2</v>
      </c>
      <c r="H181" s="23">
        <v>3.526093088857546E-3</v>
      </c>
      <c r="I181" s="23">
        <v>4.2313117066290554E-3</v>
      </c>
      <c r="J181" s="23">
        <v>4.5839210155148094E-2</v>
      </c>
      <c r="K181" s="23">
        <v>4.9365303244005643E-3</v>
      </c>
      <c r="L181" s="24">
        <v>7090</v>
      </c>
      <c r="M181" s="23">
        <v>0.93626373626373627</v>
      </c>
      <c r="N181" s="23">
        <v>8.7912087912087912E-3</v>
      </c>
      <c r="O181" s="23">
        <v>4.3956043956043956E-3</v>
      </c>
      <c r="P181" s="23">
        <v>2.1978021978021978E-3</v>
      </c>
      <c r="Q181" s="23">
        <v>2.1978021978021978E-3</v>
      </c>
      <c r="R181" s="23">
        <v>4.1758241758241756E-2</v>
      </c>
      <c r="S181" s="23">
        <v>6.5934065934065934E-3</v>
      </c>
      <c r="T181" s="24">
        <v>2275</v>
      </c>
    </row>
    <row r="182" spans="2:20" x14ac:dyDescent="0.2">
      <c r="B182" s="33" t="s">
        <v>130</v>
      </c>
      <c r="C182" s="21" t="s">
        <v>385</v>
      </c>
      <c r="D182" s="18" t="s">
        <v>386</v>
      </c>
      <c r="E182" s="23">
        <v>0.69517971579827254</v>
      </c>
      <c r="F182" s="23">
        <v>3.2320980774589024E-2</v>
      </c>
      <c r="G182" s="23">
        <v>3.5385901365282808E-2</v>
      </c>
      <c r="H182" s="23">
        <v>4.569517971579827E-2</v>
      </c>
      <c r="I182" s="23">
        <v>2.3126219002507661E-2</v>
      </c>
      <c r="J182" s="23">
        <v>9.3062134299247701E-2</v>
      </c>
      <c r="K182" s="23">
        <v>7.5229869044302039E-2</v>
      </c>
      <c r="L182" s="24">
        <v>17945</v>
      </c>
      <c r="M182" s="23" t="s">
        <v>558</v>
      </c>
      <c r="N182" s="23" t="s">
        <v>558</v>
      </c>
      <c r="O182" s="23" t="s">
        <v>558</v>
      </c>
      <c r="P182" s="23" t="s">
        <v>558</v>
      </c>
      <c r="Q182" s="23" t="s">
        <v>558</v>
      </c>
      <c r="R182" s="23" t="s">
        <v>558</v>
      </c>
      <c r="S182" s="23" t="s">
        <v>558</v>
      </c>
      <c r="T182" s="24" t="s">
        <v>558</v>
      </c>
    </row>
    <row r="183" spans="2:20" x14ac:dyDescent="0.2">
      <c r="B183" s="33" t="s">
        <v>130</v>
      </c>
      <c r="C183" s="21" t="s">
        <v>387</v>
      </c>
      <c r="D183" s="18" t="s">
        <v>388</v>
      </c>
      <c r="E183" s="23">
        <v>0.76525369299935775</v>
      </c>
      <c r="F183" s="23">
        <v>1.5093127809890815E-2</v>
      </c>
      <c r="G183" s="23">
        <v>1.4450867052023121E-2</v>
      </c>
      <c r="H183" s="23">
        <v>7.7071290944123313E-3</v>
      </c>
      <c r="I183" s="23">
        <v>1.7341040462427744E-2</v>
      </c>
      <c r="J183" s="23">
        <v>0.11978163134232499</v>
      </c>
      <c r="K183" s="23">
        <v>6.0372511239563262E-2</v>
      </c>
      <c r="L183" s="24">
        <v>15570</v>
      </c>
      <c r="M183" s="23">
        <v>0.82592592592592595</v>
      </c>
      <c r="N183" s="23">
        <v>7.4074074074074077E-3</v>
      </c>
      <c r="O183" s="23">
        <v>7.4074074074074077E-3</v>
      </c>
      <c r="P183" s="23">
        <v>6.1728395061728392E-3</v>
      </c>
      <c r="Q183" s="23">
        <v>1.1111111111111112E-2</v>
      </c>
      <c r="R183" s="23">
        <v>0.12592592592592591</v>
      </c>
      <c r="S183" s="23">
        <v>1.4814814814814815E-2</v>
      </c>
      <c r="T183" s="24">
        <v>4050</v>
      </c>
    </row>
    <row r="184" spans="2:20" x14ac:dyDescent="0.2">
      <c r="B184" s="33" t="s">
        <v>130</v>
      </c>
      <c r="C184" s="21" t="s">
        <v>389</v>
      </c>
      <c r="D184" s="18" t="s">
        <v>390</v>
      </c>
      <c r="E184" s="23">
        <v>0.84109429569266592</v>
      </c>
      <c r="F184" s="23">
        <v>8.7310826542491265E-3</v>
      </c>
      <c r="G184" s="23">
        <v>7.5669383003492434E-3</v>
      </c>
      <c r="H184" s="23">
        <v>9.3131548311990685E-3</v>
      </c>
      <c r="I184" s="23">
        <v>1.0477299185098952E-2</v>
      </c>
      <c r="J184" s="23">
        <v>1.2805587892898719E-2</v>
      </c>
      <c r="K184" s="23">
        <v>0.10884749708963912</v>
      </c>
      <c r="L184" s="24">
        <v>8590</v>
      </c>
      <c r="M184" s="23">
        <v>0.85735080058224167</v>
      </c>
      <c r="N184" s="23">
        <v>5.822416302765648E-3</v>
      </c>
      <c r="O184" s="23">
        <v>4.3668122270742356E-3</v>
      </c>
      <c r="P184" s="23">
        <v>8.7336244541484712E-3</v>
      </c>
      <c r="Q184" s="23">
        <v>1.0189228529839884E-2</v>
      </c>
      <c r="R184" s="23">
        <v>1.3100436681222707E-2</v>
      </c>
      <c r="S184" s="23">
        <v>0.10043668122270742</v>
      </c>
      <c r="T184" s="24">
        <v>3435</v>
      </c>
    </row>
    <row r="185" spans="2:20" x14ac:dyDescent="0.2">
      <c r="B185"/>
      <c r="C185"/>
      <c r="D185"/>
      <c r="E185"/>
      <c r="F185"/>
      <c r="G185"/>
      <c r="H185"/>
      <c r="I185"/>
      <c r="J185"/>
      <c r="K185"/>
      <c r="L185"/>
      <c r="M185"/>
      <c r="N185"/>
      <c r="O185"/>
      <c r="P185"/>
      <c r="Q185"/>
      <c r="R185"/>
      <c r="S185"/>
      <c r="T185"/>
    </row>
    <row r="186" spans="2:20" x14ac:dyDescent="0.2">
      <c r="B186" s="35" t="s">
        <v>391</v>
      </c>
    </row>
    <row r="187" spans="2:20" x14ac:dyDescent="0.2">
      <c r="B187" s="16"/>
    </row>
    <row r="188" spans="2:20" x14ac:dyDescent="0.2">
      <c r="B188" s="16" t="s">
        <v>392</v>
      </c>
    </row>
    <row r="189" spans="2:20" x14ac:dyDescent="0.2">
      <c r="B189" s="16" t="s">
        <v>393</v>
      </c>
    </row>
    <row r="190" spans="2:20" x14ac:dyDescent="0.2">
      <c r="B190" s="16" t="s">
        <v>394</v>
      </c>
    </row>
    <row r="191" spans="2:20" x14ac:dyDescent="0.2">
      <c r="B191" s="16"/>
    </row>
    <row r="192" spans="2:20" x14ac:dyDescent="0.2">
      <c r="B192" s="16"/>
    </row>
    <row r="193" spans="2:3" x14ac:dyDescent="0.2">
      <c r="B193" s="16"/>
    </row>
    <row r="194" spans="2:3" x14ac:dyDescent="0.2">
      <c r="B194" s="16"/>
    </row>
    <row r="195" spans="2:3" x14ac:dyDescent="0.2">
      <c r="B195" s="16"/>
    </row>
    <row r="196" spans="2:3" x14ac:dyDescent="0.2">
      <c r="B196" s="16"/>
    </row>
    <row r="197" spans="2:3" x14ac:dyDescent="0.2">
      <c r="B197" s="16"/>
    </row>
    <row r="198" spans="2:3" x14ac:dyDescent="0.2">
      <c r="B198" s="16"/>
    </row>
    <row r="199" spans="2:3" x14ac:dyDescent="0.2">
      <c r="B199" s="16"/>
    </row>
    <row r="200" spans="2:3" x14ac:dyDescent="0.2">
      <c r="B200" s="16"/>
      <c r="C200" s="14"/>
    </row>
    <row r="201" spans="2:3" x14ac:dyDescent="0.2">
      <c r="B201" s="16"/>
    </row>
    <row r="202" spans="2:3" x14ac:dyDescent="0.2">
      <c r="B202" s="16"/>
    </row>
    <row r="203" spans="2:3" x14ac:dyDescent="0.2">
      <c r="B203" s="16"/>
    </row>
    <row r="204" spans="2:3" x14ac:dyDescent="0.2">
      <c r="B204" s="16"/>
    </row>
    <row r="205" spans="2:3" x14ac:dyDescent="0.2">
      <c r="B205" s="16"/>
    </row>
    <row r="206" spans="2:3" x14ac:dyDescent="0.2">
      <c r="B206" s="16"/>
    </row>
    <row r="207" spans="2:3" x14ac:dyDescent="0.2">
      <c r="B207" s="16"/>
    </row>
    <row r="208" spans="2:3" x14ac:dyDescent="0.2">
      <c r="B208" s="16"/>
    </row>
    <row r="209" spans="2:2" x14ac:dyDescent="0.2">
      <c r="B209" s="16"/>
    </row>
    <row r="210" spans="2:2" x14ac:dyDescent="0.2">
      <c r="B210" s="16"/>
    </row>
    <row r="211" spans="2:2" x14ac:dyDescent="0.2">
      <c r="B211" s="16"/>
    </row>
    <row r="212" spans="2:2" x14ac:dyDescent="0.2">
      <c r="B212" s="16"/>
    </row>
    <row r="213" spans="2:2" x14ac:dyDescent="0.2">
      <c r="B213" s="16"/>
    </row>
    <row r="214" spans="2:2" x14ac:dyDescent="0.2">
      <c r="B214" s="16"/>
    </row>
    <row r="215" spans="2:2" x14ac:dyDescent="0.2">
      <c r="B215" s="16"/>
    </row>
    <row r="216" spans="2:2" x14ac:dyDescent="0.2">
      <c r="B216" s="16"/>
    </row>
    <row r="217" spans="2:2" x14ac:dyDescent="0.2">
      <c r="B217" s="16"/>
    </row>
    <row r="218" spans="2:2" x14ac:dyDescent="0.2">
      <c r="B218" s="16"/>
    </row>
    <row r="219" spans="2:2" x14ac:dyDescent="0.2">
      <c r="B219" s="16"/>
    </row>
    <row r="220" spans="2:2" x14ac:dyDescent="0.2">
      <c r="B220" s="16"/>
    </row>
    <row r="221" spans="2:2" x14ac:dyDescent="0.2">
      <c r="B221" s="16"/>
    </row>
    <row r="222" spans="2:2" x14ac:dyDescent="0.2">
      <c r="B222" s="16"/>
    </row>
    <row r="223" spans="2:2" x14ac:dyDescent="0.2">
      <c r="B223" s="16"/>
    </row>
    <row r="224" spans="2:2" x14ac:dyDescent="0.2">
      <c r="B224" s="16"/>
    </row>
    <row r="225" spans="2:2" x14ac:dyDescent="0.2">
      <c r="B225" s="16"/>
    </row>
    <row r="226" spans="2:2" x14ac:dyDescent="0.2">
      <c r="B226" s="16"/>
    </row>
    <row r="227" spans="2:2" x14ac:dyDescent="0.2">
      <c r="B227" s="16"/>
    </row>
    <row r="228" spans="2:2" x14ac:dyDescent="0.2">
      <c r="B228" s="16"/>
    </row>
    <row r="229" spans="2:2" x14ac:dyDescent="0.2">
      <c r="B229" s="16"/>
    </row>
    <row r="230" spans="2:2" x14ac:dyDescent="0.2">
      <c r="B230" s="16"/>
    </row>
    <row r="231" spans="2:2" x14ac:dyDescent="0.2">
      <c r="B231" s="16"/>
    </row>
    <row r="232" spans="2:2" x14ac:dyDescent="0.2">
      <c r="B232" s="16"/>
    </row>
    <row r="233" spans="2:2" x14ac:dyDescent="0.2">
      <c r="B233" s="16"/>
    </row>
    <row r="234" spans="2:2" x14ac:dyDescent="0.2">
      <c r="B234" s="16"/>
    </row>
    <row r="235" spans="2:2" x14ac:dyDescent="0.2">
      <c r="B235" s="16"/>
    </row>
    <row r="236" spans="2:2" x14ac:dyDescent="0.2">
      <c r="B236" s="16"/>
    </row>
    <row r="237" spans="2:2" x14ac:dyDescent="0.2">
      <c r="B237" s="16"/>
    </row>
    <row r="238" spans="2:2" x14ac:dyDescent="0.2">
      <c r="B238" s="16"/>
    </row>
    <row r="239" spans="2:2" x14ac:dyDescent="0.2">
      <c r="B239" s="16"/>
    </row>
    <row r="240" spans="2:2" x14ac:dyDescent="0.2">
      <c r="B240" s="16"/>
    </row>
    <row r="241" spans="2:2" x14ac:dyDescent="0.2">
      <c r="B241" s="16"/>
    </row>
    <row r="242" spans="2:2" x14ac:dyDescent="0.2">
      <c r="B242" s="16"/>
    </row>
    <row r="243" spans="2:2" x14ac:dyDescent="0.2">
      <c r="B243" s="16"/>
    </row>
    <row r="244" spans="2:2" x14ac:dyDescent="0.2">
      <c r="B244" s="16"/>
    </row>
    <row r="245" spans="2:2" x14ac:dyDescent="0.2">
      <c r="B245" s="16"/>
    </row>
    <row r="246" spans="2:2" x14ac:dyDescent="0.2">
      <c r="B246" s="16"/>
    </row>
    <row r="247" spans="2:2" x14ac:dyDescent="0.2">
      <c r="B247" s="16"/>
    </row>
    <row r="248" spans="2:2" x14ac:dyDescent="0.2">
      <c r="B248" s="16"/>
    </row>
    <row r="249" spans="2:2" x14ac:dyDescent="0.2">
      <c r="B249" s="16"/>
    </row>
    <row r="250" spans="2:2" x14ac:dyDescent="0.2">
      <c r="B250" s="16"/>
    </row>
    <row r="251" spans="2:2" x14ac:dyDescent="0.2">
      <c r="B251" s="16"/>
    </row>
    <row r="252" spans="2:2" x14ac:dyDescent="0.2">
      <c r="B252" s="16"/>
    </row>
    <row r="253" spans="2:2" x14ac:dyDescent="0.2">
      <c r="B253" s="16"/>
    </row>
    <row r="254" spans="2:2" x14ac:dyDescent="0.2">
      <c r="B254" s="16"/>
    </row>
    <row r="255" spans="2:2" x14ac:dyDescent="0.2">
      <c r="B255" s="16"/>
    </row>
    <row r="256" spans="2:2" x14ac:dyDescent="0.2">
      <c r="B256" s="16"/>
    </row>
    <row r="257" spans="2:2" x14ac:dyDescent="0.2">
      <c r="B257" s="16"/>
    </row>
    <row r="258" spans="2:2" x14ac:dyDescent="0.2">
      <c r="B258" s="16"/>
    </row>
    <row r="259" spans="2:2" x14ac:dyDescent="0.2">
      <c r="B259" s="16"/>
    </row>
    <row r="260" spans="2:2" x14ac:dyDescent="0.2">
      <c r="B260" s="16"/>
    </row>
    <row r="261" spans="2:2" x14ac:dyDescent="0.2">
      <c r="B261" s="16"/>
    </row>
    <row r="262" spans="2:2" x14ac:dyDescent="0.2">
      <c r="B262" s="16"/>
    </row>
    <row r="263" spans="2:2" x14ac:dyDescent="0.2">
      <c r="B263" s="16"/>
    </row>
    <row r="264" spans="2:2" x14ac:dyDescent="0.2">
      <c r="B264" s="16"/>
    </row>
    <row r="265" spans="2:2" x14ac:dyDescent="0.2">
      <c r="B265" s="16"/>
    </row>
    <row r="266" spans="2:2" x14ac:dyDescent="0.2">
      <c r="B266" s="16"/>
    </row>
    <row r="267" spans="2:2" x14ac:dyDescent="0.2">
      <c r="B267" s="16"/>
    </row>
    <row r="268" spans="2:2" x14ac:dyDescent="0.2">
      <c r="B268" s="16"/>
    </row>
    <row r="269" spans="2:2" x14ac:dyDescent="0.2">
      <c r="B269" s="16"/>
    </row>
    <row r="270" spans="2:2" x14ac:dyDescent="0.2">
      <c r="B270" s="16"/>
    </row>
    <row r="271" spans="2:2" x14ac:dyDescent="0.2">
      <c r="B271" s="16"/>
    </row>
    <row r="272" spans="2:2" x14ac:dyDescent="0.2">
      <c r="B272" s="16"/>
    </row>
    <row r="273" spans="2:2" x14ac:dyDescent="0.2">
      <c r="B273" s="16"/>
    </row>
    <row r="274" spans="2:2" x14ac:dyDescent="0.2">
      <c r="B274" s="16"/>
    </row>
    <row r="275" spans="2:2" x14ac:dyDescent="0.2">
      <c r="B275" s="16"/>
    </row>
    <row r="276" spans="2:2" x14ac:dyDescent="0.2">
      <c r="B276" s="16"/>
    </row>
    <row r="277" spans="2:2" x14ac:dyDescent="0.2">
      <c r="B277" s="16"/>
    </row>
    <row r="278" spans="2:2" x14ac:dyDescent="0.2">
      <c r="B278" s="16"/>
    </row>
    <row r="279" spans="2:2" x14ac:dyDescent="0.2">
      <c r="B279" s="16"/>
    </row>
    <row r="280" spans="2:2" x14ac:dyDescent="0.2">
      <c r="B280" s="16"/>
    </row>
    <row r="281" spans="2:2" x14ac:dyDescent="0.2">
      <c r="B281" s="16"/>
    </row>
    <row r="282" spans="2:2" x14ac:dyDescent="0.2">
      <c r="B282" s="16"/>
    </row>
    <row r="283" spans="2:2" x14ac:dyDescent="0.2">
      <c r="B283" s="16"/>
    </row>
    <row r="284" spans="2:2" x14ac:dyDescent="0.2">
      <c r="B284" s="16"/>
    </row>
    <row r="285" spans="2:2" x14ac:dyDescent="0.2">
      <c r="B285" s="16"/>
    </row>
    <row r="286" spans="2:2" x14ac:dyDescent="0.2">
      <c r="B286" s="16"/>
    </row>
    <row r="287" spans="2:2" x14ac:dyDescent="0.2">
      <c r="B287" s="16"/>
    </row>
    <row r="288" spans="2:2" x14ac:dyDescent="0.2">
      <c r="B288" s="16"/>
    </row>
    <row r="289" spans="2:2" x14ac:dyDescent="0.2">
      <c r="B289" s="16"/>
    </row>
    <row r="290" spans="2:2" x14ac:dyDescent="0.2">
      <c r="B290" s="16"/>
    </row>
    <row r="291" spans="2:2" x14ac:dyDescent="0.2">
      <c r="B291" s="16"/>
    </row>
    <row r="292" spans="2:2" x14ac:dyDescent="0.2">
      <c r="B292" s="16"/>
    </row>
    <row r="293" spans="2:2" x14ac:dyDescent="0.2">
      <c r="B293" s="16"/>
    </row>
    <row r="294" spans="2:2" x14ac:dyDescent="0.2">
      <c r="B294" s="16"/>
    </row>
    <row r="295" spans="2:2" x14ac:dyDescent="0.2">
      <c r="B295" s="16"/>
    </row>
    <row r="296" spans="2:2" x14ac:dyDescent="0.2">
      <c r="B296" s="16"/>
    </row>
    <row r="297" spans="2:2" x14ac:dyDescent="0.2">
      <c r="B297" s="16"/>
    </row>
    <row r="298" spans="2:2" x14ac:dyDescent="0.2">
      <c r="B298" s="16"/>
    </row>
    <row r="299" spans="2:2" x14ac:dyDescent="0.2">
      <c r="B299" s="16"/>
    </row>
    <row r="300" spans="2:2" x14ac:dyDescent="0.2">
      <c r="B300" s="16"/>
    </row>
    <row r="301" spans="2:2" x14ac:dyDescent="0.2">
      <c r="B301" s="16"/>
    </row>
  </sheetData>
  <mergeCells count="2">
    <mergeCell ref="E15:L15"/>
    <mergeCell ref="M15:T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7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BD916-4C70-4CCC-936C-EDEBE97A096E}">
  <dimension ref="B1:T311"/>
  <sheetViews>
    <sheetView showGridLines="0" zoomScale="85" zoomScaleNormal="85" zoomScaleSheetLayoutView="25" workbookViewId="0"/>
  </sheetViews>
  <sheetFormatPr defaultColWidth="9.42578125" defaultRowHeight="12.75" x14ac:dyDescent="0.2"/>
  <cols>
    <col min="1" max="1" width="1.5703125" style="2" customWidth="1"/>
    <col min="2" max="2" width="26.5703125" style="2" customWidth="1"/>
    <col min="3" max="3" width="10.5703125" style="2" customWidth="1"/>
    <col min="4" max="4" width="82.5703125" style="2" bestFit="1" customWidth="1"/>
    <col min="5" max="11" width="15.5703125" style="2" customWidth="1"/>
    <col min="12" max="12" width="15" style="2" customWidth="1"/>
    <col min="13" max="20" width="15.5703125" style="2" customWidth="1"/>
    <col min="21" max="21" width="9.42578125" style="2" customWidth="1"/>
    <col min="22" max="16384" width="9.42578125" style="2"/>
  </cols>
  <sheetData>
    <row r="1" spans="2:20" s="15" customFormat="1" ht="18" customHeight="1" x14ac:dyDescent="0.25"/>
    <row r="2" spans="2:20" ht="19.5" customHeight="1" x14ac:dyDescent="0.2">
      <c r="B2" s="3" t="s">
        <v>28</v>
      </c>
      <c r="C2" s="22" t="s">
        <v>534</v>
      </c>
    </row>
    <row r="3" spans="2:20" ht="12.75" customHeight="1" x14ac:dyDescent="0.2">
      <c r="B3" s="3" t="s">
        <v>30</v>
      </c>
      <c r="C3" s="12" t="s">
        <v>542</v>
      </c>
    </row>
    <row r="4" spans="2:20" ht="12.75" customHeight="1" x14ac:dyDescent="0.2">
      <c r="B4" s="3"/>
      <c r="C4" s="6"/>
    </row>
    <row r="5" spans="2:20" ht="15" x14ac:dyDescent="0.2">
      <c r="B5" s="3" t="s">
        <v>32</v>
      </c>
      <c r="C5" s="45" t="str">
        <f>'System &amp; Provider Summary - T1'!$C$5</f>
        <v>September 2025</v>
      </c>
    </row>
    <row r="6" spans="2:20" x14ac:dyDescent="0.2">
      <c r="B6" s="3" t="s">
        <v>33</v>
      </c>
      <c r="C6" s="2" t="s">
        <v>34</v>
      </c>
    </row>
    <row r="7" spans="2:20" ht="12.75" customHeight="1" x14ac:dyDescent="0.2">
      <c r="B7" s="3" t="s">
        <v>35</v>
      </c>
      <c r="C7" s="2" t="s">
        <v>523</v>
      </c>
    </row>
    <row r="8" spans="2:20" ht="12.75" customHeight="1" x14ac:dyDescent="0.2">
      <c r="B8" s="3" t="s">
        <v>37</v>
      </c>
      <c r="C8" s="2" t="str">
        <f>'System &amp; Provider Summary - T1'!C8</f>
        <v>9th October 2025</v>
      </c>
    </row>
    <row r="9" spans="2:20" ht="12.75" customHeight="1" x14ac:dyDescent="0.2">
      <c r="B9" s="3" t="s">
        <v>38</v>
      </c>
      <c r="C9" s="8" t="s">
        <v>39</v>
      </c>
    </row>
    <row r="10" spans="2:20" ht="12.75" customHeight="1" x14ac:dyDescent="0.2">
      <c r="B10" s="3" t="s">
        <v>40</v>
      </c>
      <c r="C10" s="2" t="str">
        <f>'System &amp; Provider Summary - T1'!C10</f>
        <v>Published (Provisional) - Official Statistics in development</v>
      </c>
    </row>
    <row r="11" spans="2:20" ht="12.75" customHeight="1" x14ac:dyDescent="0.2">
      <c r="B11" s="3" t="s">
        <v>41</v>
      </c>
      <c r="C11" s="2" t="str">
        <f>'System &amp; Provider Summary - T1'!C11</f>
        <v>Kerry Evert - england.aedata@nhs.net</v>
      </c>
    </row>
    <row r="12" spans="2:20" x14ac:dyDescent="0.2">
      <c r="B12" s="3"/>
    </row>
    <row r="13" spans="2:20" ht="15" x14ac:dyDescent="0.2">
      <c r="B13" s="5" t="s">
        <v>43</v>
      </c>
    </row>
    <row r="14" spans="2:20" ht="15" x14ac:dyDescent="0.2">
      <c r="B14" s="5"/>
      <c r="C14" s="5"/>
    </row>
    <row r="15" spans="2:20" ht="15" x14ac:dyDescent="0.2">
      <c r="B15" s="5"/>
      <c r="C15" s="9"/>
      <c r="E15" s="82" t="s">
        <v>47</v>
      </c>
      <c r="F15" s="83"/>
      <c r="G15" s="83"/>
      <c r="H15" s="83"/>
      <c r="I15" s="83"/>
      <c r="J15" s="83"/>
      <c r="K15" s="83"/>
      <c r="L15" s="84"/>
      <c r="M15" s="82" t="s">
        <v>48</v>
      </c>
      <c r="N15" s="83"/>
      <c r="O15" s="83"/>
      <c r="P15" s="83"/>
      <c r="Q15" s="83"/>
      <c r="R15" s="83"/>
      <c r="S15" s="83"/>
      <c r="T15" s="84"/>
    </row>
    <row r="16" spans="2:20" s="12" customFormat="1" ht="25.5" x14ac:dyDescent="0.2">
      <c r="B16" s="47" t="s">
        <v>44</v>
      </c>
      <c r="C16" s="11" t="s">
        <v>526</v>
      </c>
      <c r="D16" s="10" t="s">
        <v>527</v>
      </c>
      <c r="E16" s="11" t="s">
        <v>536</v>
      </c>
      <c r="F16" s="11" t="s">
        <v>537</v>
      </c>
      <c r="G16" s="11" t="s">
        <v>538</v>
      </c>
      <c r="H16" s="11" t="s">
        <v>539</v>
      </c>
      <c r="I16" s="11" t="s">
        <v>540</v>
      </c>
      <c r="J16" s="11" t="s">
        <v>541</v>
      </c>
      <c r="K16" s="11" t="s">
        <v>520</v>
      </c>
      <c r="L16" s="11" t="s">
        <v>521</v>
      </c>
      <c r="M16" s="11" t="s">
        <v>536</v>
      </c>
      <c r="N16" s="11" t="s">
        <v>537</v>
      </c>
      <c r="O16" s="11" t="s">
        <v>538</v>
      </c>
      <c r="P16" s="11" t="s">
        <v>539</v>
      </c>
      <c r="Q16" s="11" t="s">
        <v>540</v>
      </c>
      <c r="R16" s="11" t="s">
        <v>541</v>
      </c>
      <c r="S16" s="11" t="s">
        <v>520</v>
      </c>
      <c r="T16" s="11" t="s">
        <v>521</v>
      </c>
    </row>
    <row r="17" spans="2:20" x14ac:dyDescent="0.2">
      <c r="B17" s="49" t="s">
        <v>52</v>
      </c>
      <c r="C17" s="1" t="s">
        <v>52</v>
      </c>
      <c r="D17" s="13" t="s">
        <v>53</v>
      </c>
      <c r="E17" s="26">
        <v>0.56018561810360945</v>
      </c>
      <c r="F17" s="26">
        <v>1.7918926500841592E-2</v>
      </c>
      <c r="G17" s="26">
        <v>8.0746212829624089E-2</v>
      </c>
      <c r="H17" s="26">
        <v>4.7175986534505332E-2</v>
      </c>
      <c r="I17" s="26">
        <v>3.6959977557508884E-2</v>
      </c>
      <c r="J17" s="26">
        <v>9.4422105853749771E-2</v>
      </c>
      <c r="K17" s="26">
        <v>0.16259117262016085</v>
      </c>
      <c r="L17" s="25">
        <v>427761</v>
      </c>
      <c r="M17" s="26">
        <v>0.57918168327326691</v>
      </c>
      <c r="N17" s="26">
        <v>2.013991944032224E-2</v>
      </c>
      <c r="O17" s="26">
        <v>7.8227687089251638E-2</v>
      </c>
      <c r="P17" s="26">
        <v>9.1795632817468734E-2</v>
      </c>
      <c r="Q17" s="26">
        <v>4.9183803264786941E-2</v>
      </c>
      <c r="R17" s="26">
        <v>0.13249947000211998</v>
      </c>
      <c r="S17" s="26">
        <v>4.9183803264786941E-2</v>
      </c>
      <c r="T17" s="25">
        <v>23587</v>
      </c>
    </row>
    <row r="18" spans="2:20" x14ac:dyDescent="0.2">
      <c r="D18" s="4"/>
    </row>
    <row r="19" spans="2:20" x14ac:dyDescent="0.2">
      <c r="B19" s="33" t="s">
        <v>54</v>
      </c>
      <c r="C19" s="18" t="s">
        <v>55</v>
      </c>
      <c r="D19" s="18" t="s">
        <v>56</v>
      </c>
      <c r="E19" s="23" t="s">
        <v>558</v>
      </c>
      <c r="F19" s="23" t="s">
        <v>558</v>
      </c>
      <c r="G19" s="23" t="s">
        <v>558</v>
      </c>
      <c r="H19" s="23" t="s">
        <v>558</v>
      </c>
      <c r="I19" s="23" t="s">
        <v>558</v>
      </c>
      <c r="J19" s="23" t="s">
        <v>558</v>
      </c>
      <c r="K19" s="23" t="s">
        <v>558</v>
      </c>
      <c r="L19" s="24" t="s">
        <v>558</v>
      </c>
      <c r="M19" s="23" t="s">
        <v>558</v>
      </c>
      <c r="N19" s="23" t="s">
        <v>558</v>
      </c>
      <c r="O19" s="23" t="s">
        <v>558</v>
      </c>
      <c r="P19" s="23" t="s">
        <v>558</v>
      </c>
      <c r="Q19" s="23" t="s">
        <v>558</v>
      </c>
      <c r="R19" s="23" t="s">
        <v>558</v>
      </c>
      <c r="S19" s="23" t="s">
        <v>558</v>
      </c>
      <c r="T19" s="24" t="s">
        <v>558</v>
      </c>
    </row>
    <row r="20" spans="2:20" x14ac:dyDescent="0.2">
      <c r="B20" s="33" t="s">
        <v>54</v>
      </c>
      <c r="C20" s="18" t="s">
        <v>57</v>
      </c>
      <c r="D20" s="18" t="s">
        <v>58</v>
      </c>
      <c r="E20" s="23">
        <v>0.31260504201680672</v>
      </c>
      <c r="F20" s="23">
        <v>1.680672268907563E-2</v>
      </c>
      <c r="G20" s="23">
        <v>7.7310924369747902E-2</v>
      </c>
      <c r="H20" s="23">
        <v>3.8655462184873951E-2</v>
      </c>
      <c r="I20" s="23">
        <v>5.5462184873949577E-2</v>
      </c>
      <c r="J20" s="23">
        <v>2.689075630252101E-2</v>
      </c>
      <c r="K20" s="23">
        <v>0.4722689075630252</v>
      </c>
      <c r="L20" s="24">
        <v>2975</v>
      </c>
      <c r="M20" s="23" t="s">
        <v>558</v>
      </c>
      <c r="N20" s="23" t="s">
        <v>558</v>
      </c>
      <c r="O20" s="23" t="s">
        <v>558</v>
      </c>
      <c r="P20" s="23" t="s">
        <v>558</v>
      </c>
      <c r="Q20" s="23" t="s">
        <v>558</v>
      </c>
      <c r="R20" s="23" t="s">
        <v>558</v>
      </c>
      <c r="S20" s="23" t="s">
        <v>558</v>
      </c>
      <c r="T20" s="24" t="s">
        <v>558</v>
      </c>
    </row>
    <row r="21" spans="2:20" x14ac:dyDescent="0.2">
      <c r="B21" s="33" t="s">
        <v>54</v>
      </c>
      <c r="C21" s="18" t="s">
        <v>59</v>
      </c>
      <c r="D21" s="18" t="s">
        <v>60</v>
      </c>
      <c r="E21" s="23">
        <v>0.73543063434760181</v>
      </c>
      <c r="F21" s="23">
        <v>1.6503352243424446E-2</v>
      </c>
      <c r="G21" s="23">
        <v>1.9082001031459517E-2</v>
      </c>
      <c r="H21" s="23">
        <v>1.7019082001031461E-2</v>
      </c>
      <c r="I21" s="23">
        <v>2.1144920061887573E-2</v>
      </c>
      <c r="J21" s="23">
        <v>2.5786487880350695E-2</v>
      </c>
      <c r="K21" s="23">
        <v>0.16503352243424446</v>
      </c>
      <c r="L21" s="24">
        <v>9695</v>
      </c>
      <c r="M21" s="23">
        <v>0.70484581497797361</v>
      </c>
      <c r="N21" s="23">
        <v>1.7621145374449341E-2</v>
      </c>
      <c r="O21" s="23">
        <v>1.7621145374449341E-2</v>
      </c>
      <c r="P21" s="23">
        <v>1.3215859030837005E-2</v>
      </c>
      <c r="Q21" s="23">
        <v>2.643171806167401E-2</v>
      </c>
      <c r="R21" s="23">
        <v>2.643171806167401E-2</v>
      </c>
      <c r="S21" s="23">
        <v>0.19383259911894274</v>
      </c>
      <c r="T21" s="24">
        <v>1135</v>
      </c>
    </row>
    <row r="22" spans="2:20" x14ac:dyDescent="0.2">
      <c r="B22" s="33" t="s">
        <v>54</v>
      </c>
      <c r="C22" s="18" t="s">
        <v>61</v>
      </c>
      <c r="D22" s="18" t="s">
        <v>62</v>
      </c>
      <c r="E22" s="23">
        <v>0.43170381020848309</v>
      </c>
      <c r="F22" s="23">
        <v>7.9079798705966927E-3</v>
      </c>
      <c r="G22" s="23">
        <v>6.5780014378145221E-2</v>
      </c>
      <c r="H22" s="23">
        <v>2.5161754133716751E-2</v>
      </c>
      <c r="I22" s="23">
        <v>5.5715312724658517E-2</v>
      </c>
      <c r="J22" s="23">
        <v>4.3493889288281809E-2</v>
      </c>
      <c r="K22" s="23">
        <v>0.37059669302659959</v>
      </c>
      <c r="L22" s="24">
        <v>13910</v>
      </c>
      <c r="M22" s="23" t="s">
        <v>603</v>
      </c>
      <c r="N22" s="23" t="s">
        <v>603</v>
      </c>
      <c r="O22" s="23" t="s">
        <v>603</v>
      </c>
      <c r="P22" s="23" t="s">
        <v>603</v>
      </c>
      <c r="Q22" s="23" t="s">
        <v>603</v>
      </c>
      <c r="R22" s="23" t="s">
        <v>603</v>
      </c>
      <c r="S22" s="23" t="s">
        <v>603</v>
      </c>
      <c r="T22" s="24" t="s">
        <v>603</v>
      </c>
    </row>
    <row r="23" spans="2:20" x14ac:dyDescent="0.2">
      <c r="B23" s="33" t="s">
        <v>54</v>
      </c>
      <c r="C23" s="18" t="s">
        <v>63</v>
      </c>
      <c r="D23" s="18" t="s">
        <v>64</v>
      </c>
      <c r="E23" s="23" t="s">
        <v>558</v>
      </c>
      <c r="F23" s="23" t="s">
        <v>558</v>
      </c>
      <c r="G23" s="23" t="s">
        <v>558</v>
      </c>
      <c r="H23" s="23" t="s">
        <v>558</v>
      </c>
      <c r="I23" s="23" t="s">
        <v>558</v>
      </c>
      <c r="J23" s="23" t="s">
        <v>558</v>
      </c>
      <c r="K23" s="23" t="s">
        <v>558</v>
      </c>
      <c r="L23" s="24" t="s">
        <v>558</v>
      </c>
      <c r="M23" s="23" t="s">
        <v>558</v>
      </c>
      <c r="N23" s="23" t="s">
        <v>558</v>
      </c>
      <c r="O23" s="23" t="s">
        <v>558</v>
      </c>
      <c r="P23" s="23" t="s">
        <v>558</v>
      </c>
      <c r="Q23" s="23" t="s">
        <v>558</v>
      </c>
      <c r="R23" s="23" t="s">
        <v>558</v>
      </c>
      <c r="S23" s="23" t="s">
        <v>558</v>
      </c>
      <c r="T23" s="24" t="s">
        <v>558</v>
      </c>
    </row>
    <row r="24" spans="2:20" x14ac:dyDescent="0.2">
      <c r="B24" s="33" t="s">
        <v>54</v>
      </c>
      <c r="C24" s="18" t="s">
        <v>65</v>
      </c>
      <c r="D24" s="18" t="s">
        <v>66</v>
      </c>
      <c r="E24" s="23">
        <v>0.56782334384858046</v>
      </c>
      <c r="F24" s="23">
        <v>1.8927444794952682E-2</v>
      </c>
      <c r="G24" s="23">
        <v>6.3091482649842268E-2</v>
      </c>
      <c r="H24" s="23">
        <v>2.5236593059936908E-2</v>
      </c>
      <c r="I24" s="23">
        <v>2.8391167192429023E-2</v>
      </c>
      <c r="J24" s="23">
        <v>4.7318611987381701E-2</v>
      </c>
      <c r="K24" s="23">
        <v>0.24921135646687698</v>
      </c>
      <c r="L24" s="24">
        <v>1585</v>
      </c>
      <c r="M24" s="23">
        <v>0.66666666666666663</v>
      </c>
      <c r="N24" s="23">
        <v>0</v>
      </c>
      <c r="O24" s="23">
        <v>0</v>
      </c>
      <c r="P24" s="23">
        <v>0</v>
      </c>
      <c r="Q24" s="23">
        <v>0</v>
      </c>
      <c r="R24" s="23">
        <v>0</v>
      </c>
      <c r="S24" s="23">
        <v>0</v>
      </c>
      <c r="T24" s="24">
        <v>15</v>
      </c>
    </row>
    <row r="25" spans="2:20" x14ac:dyDescent="0.2">
      <c r="B25" s="33" t="s">
        <v>67</v>
      </c>
      <c r="C25" s="18" t="s">
        <v>68</v>
      </c>
      <c r="D25" s="18" t="s">
        <v>69</v>
      </c>
      <c r="E25" s="23">
        <v>0.35717213114754098</v>
      </c>
      <c r="F25" s="23">
        <v>2.5614754098360656E-2</v>
      </c>
      <c r="G25" s="23">
        <v>0.11321721311475409</v>
      </c>
      <c r="H25" s="23">
        <v>0.13811475409836066</v>
      </c>
      <c r="I25" s="23">
        <v>8.3401639344262299E-2</v>
      </c>
      <c r="J25" s="23">
        <v>0.15317622950819673</v>
      </c>
      <c r="K25" s="23">
        <v>0.12920081967213115</v>
      </c>
      <c r="L25" s="24">
        <v>48800</v>
      </c>
      <c r="M25" s="23">
        <v>0.42766964755391901</v>
      </c>
      <c r="N25" s="23">
        <v>2.2619673855865333E-2</v>
      </c>
      <c r="O25" s="23">
        <v>4.8395581273014202E-2</v>
      </c>
      <c r="P25" s="23">
        <v>0.16991057338243029</v>
      </c>
      <c r="Q25" s="23">
        <v>7.8905839032088379E-2</v>
      </c>
      <c r="R25" s="23">
        <v>0.25197264597580221</v>
      </c>
      <c r="S25" s="23">
        <v>5.2603892688058915E-4</v>
      </c>
      <c r="T25" s="24">
        <v>9505</v>
      </c>
    </row>
    <row r="26" spans="2:20" x14ac:dyDescent="0.2">
      <c r="B26" s="33" t="s">
        <v>67</v>
      </c>
      <c r="C26" s="18" t="s">
        <v>70</v>
      </c>
      <c r="D26" s="18" t="s">
        <v>71</v>
      </c>
      <c r="E26" s="23">
        <v>0.12787510427839352</v>
      </c>
      <c r="F26" s="23">
        <v>1.2990108449529258E-2</v>
      </c>
      <c r="G26" s="23">
        <v>0.12334644261708974</v>
      </c>
      <c r="H26" s="23">
        <v>4.6359194374925514E-2</v>
      </c>
      <c r="I26" s="23">
        <v>1.3228459063282088E-2</v>
      </c>
      <c r="J26" s="23">
        <v>5.4343939935645333E-2</v>
      </c>
      <c r="K26" s="23">
        <v>0.6218567512811346</v>
      </c>
      <c r="L26" s="24">
        <v>41955</v>
      </c>
      <c r="M26" s="23">
        <v>0.37254901960784315</v>
      </c>
      <c r="N26" s="23">
        <v>2.9411764705882353E-2</v>
      </c>
      <c r="O26" s="23">
        <v>0.35294117647058826</v>
      </c>
      <c r="P26" s="23">
        <v>0.17647058823529413</v>
      </c>
      <c r="Q26" s="23">
        <v>3.9215686274509803E-2</v>
      </c>
      <c r="R26" s="23">
        <v>9.8039215686274508E-3</v>
      </c>
      <c r="S26" s="23">
        <v>9.8039215686274508E-3</v>
      </c>
      <c r="T26" s="24">
        <v>510</v>
      </c>
    </row>
    <row r="27" spans="2:20" x14ac:dyDescent="0.2">
      <c r="B27" s="33" t="s">
        <v>67</v>
      </c>
      <c r="C27" s="18" t="s">
        <v>72</v>
      </c>
      <c r="D27" s="18" t="s">
        <v>73</v>
      </c>
      <c r="E27" s="23">
        <v>0.48574821852731592</v>
      </c>
      <c r="F27" s="23">
        <v>3.147268408551069E-2</v>
      </c>
      <c r="G27" s="23">
        <v>8.9964370546318284E-2</v>
      </c>
      <c r="H27" s="23">
        <v>0.16508313539192399</v>
      </c>
      <c r="I27" s="23">
        <v>0.12648456057007126</v>
      </c>
      <c r="J27" s="23">
        <v>7.9869358669833732E-2</v>
      </c>
      <c r="K27" s="23">
        <v>2.0783847980997625E-2</v>
      </c>
      <c r="L27" s="24">
        <v>16840</v>
      </c>
      <c r="M27" s="23">
        <v>0.45901639344262296</v>
      </c>
      <c r="N27" s="23">
        <v>6.5573770491803282E-2</v>
      </c>
      <c r="O27" s="23">
        <v>6.5573770491803282E-2</v>
      </c>
      <c r="P27" s="23">
        <v>0.19672131147540983</v>
      </c>
      <c r="Q27" s="23">
        <v>8.1967213114754092E-2</v>
      </c>
      <c r="R27" s="23">
        <v>6.5573770491803282E-2</v>
      </c>
      <c r="S27" s="23">
        <v>8.1967213114754092E-2</v>
      </c>
      <c r="T27" s="24">
        <v>305</v>
      </c>
    </row>
    <row r="28" spans="2:20" x14ac:dyDescent="0.2">
      <c r="B28" s="33" t="s">
        <v>67</v>
      </c>
      <c r="C28" s="18" t="s">
        <v>74</v>
      </c>
      <c r="D28" s="18" t="s">
        <v>75</v>
      </c>
      <c r="E28" s="23">
        <v>0.34003091190108192</v>
      </c>
      <c r="F28" s="23">
        <v>3.5548686244204021E-2</v>
      </c>
      <c r="G28" s="23">
        <v>0.33013910355486864</v>
      </c>
      <c r="H28" s="23">
        <v>0.10231839258114374</v>
      </c>
      <c r="I28" s="23">
        <v>9.088098918083462E-2</v>
      </c>
      <c r="J28" s="23">
        <v>9.3972179289026278E-2</v>
      </c>
      <c r="K28" s="23">
        <v>7.1097372488408035E-3</v>
      </c>
      <c r="L28" s="24">
        <v>16175</v>
      </c>
      <c r="M28" s="23">
        <v>0.36185819070904646</v>
      </c>
      <c r="N28" s="23">
        <v>1.9559902200488997E-2</v>
      </c>
      <c r="O28" s="23">
        <v>0.35941320293398532</v>
      </c>
      <c r="P28" s="23">
        <v>0.10268948655256724</v>
      </c>
      <c r="Q28" s="23">
        <v>7.3349633251833746E-2</v>
      </c>
      <c r="R28" s="23">
        <v>8.3129584352078234E-2</v>
      </c>
      <c r="S28" s="23">
        <v>2.4449877750611247E-3</v>
      </c>
      <c r="T28" s="24">
        <v>2045</v>
      </c>
    </row>
    <row r="29" spans="2:20" x14ac:dyDescent="0.2">
      <c r="B29" s="33" t="s">
        <v>67</v>
      </c>
      <c r="C29" s="18" t="s">
        <v>76</v>
      </c>
      <c r="D29" s="18" t="s">
        <v>77</v>
      </c>
      <c r="E29" s="23">
        <v>0.49492463857274682</v>
      </c>
      <c r="F29" s="23">
        <v>3.6911719470932018E-2</v>
      </c>
      <c r="G29" s="23">
        <v>9.0126115041525678E-2</v>
      </c>
      <c r="H29" s="23">
        <v>4.8292832974469395E-2</v>
      </c>
      <c r="I29" s="23">
        <v>7.1362657643801911E-2</v>
      </c>
      <c r="J29" s="23">
        <v>7.4131036604121806E-2</v>
      </c>
      <c r="K29" s="23">
        <v>0.18425099969240233</v>
      </c>
      <c r="L29" s="24">
        <v>16255</v>
      </c>
      <c r="M29" s="23">
        <v>0.56018518518518523</v>
      </c>
      <c r="N29" s="23">
        <v>4.1666666666666664E-2</v>
      </c>
      <c r="O29" s="23">
        <v>8.3333333333333329E-2</v>
      </c>
      <c r="P29" s="23">
        <v>2.7777777777777776E-2</v>
      </c>
      <c r="Q29" s="23">
        <v>4.6296296296296294E-2</v>
      </c>
      <c r="R29" s="23">
        <v>3.7037037037037035E-2</v>
      </c>
      <c r="S29" s="23">
        <v>0.20370370370370369</v>
      </c>
      <c r="T29" s="24">
        <v>1080</v>
      </c>
    </row>
    <row r="30" spans="2:20" x14ac:dyDescent="0.2">
      <c r="B30" s="33" t="s">
        <v>78</v>
      </c>
      <c r="C30" s="18" t="s">
        <v>79</v>
      </c>
      <c r="D30" s="18" t="s">
        <v>80</v>
      </c>
      <c r="E30" s="23" t="s">
        <v>558</v>
      </c>
      <c r="F30" s="23" t="s">
        <v>558</v>
      </c>
      <c r="G30" s="23" t="s">
        <v>558</v>
      </c>
      <c r="H30" s="23" t="s">
        <v>558</v>
      </c>
      <c r="I30" s="23" t="s">
        <v>558</v>
      </c>
      <c r="J30" s="23" t="s">
        <v>558</v>
      </c>
      <c r="K30" s="23" t="s">
        <v>558</v>
      </c>
      <c r="L30" s="24" t="s">
        <v>558</v>
      </c>
      <c r="M30" s="23" t="s">
        <v>558</v>
      </c>
      <c r="N30" s="23" t="s">
        <v>558</v>
      </c>
      <c r="O30" s="23" t="s">
        <v>558</v>
      </c>
      <c r="P30" s="23" t="s">
        <v>558</v>
      </c>
      <c r="Q30" s="23" t="s">
        <v>558</v>
      </c>
      <c r="R30" s="23" t="s">
        <v>558</v>
      </c>
      <c r="S30" s="23" t="s">
        <v>558</v>
      </c>
      <c r="T30" s="24" t="s">
        <v>558</v>
      </c>
    </row>
    <row r="31" spans="2:20" x14ac:dyDescent="0.2">
      <c r="B31" s="33" t="s">
        <v>78</v>
      </c>
      <c r="C31" s="18" t="s">
        <v>81</v>
      </c>
      <c r="D31" s="18" t="s">
        <v>82</v>
      </c>
      <c r="E31" s="23">
        <v>0.21385706492089471</v>
      </c>
      <c r="F31" s="23">
        <v>1.4729950900163666E-2</v>
      </c>
      <c r="G31" s="23">
        <v>4.7463175122749592E-2</v>
      </c>
      <c r="H31" s="23">
        <v>1.3093289689034371E-2</v>
      </c>
      <c r="I31" s="23">
        <v>1.0365521003818877E-2</v>
      </c>
      <c r="J31" s="23">
        <v>0.20676486633933441</v>
      </c>
      <c r="K31" s="23">
        <v>0.49318057828696127</v>
      </c>
      <c r="L31" s="24">
        <v>9165</v>
      </c>
      <c r="M31" s="23">
        <v>0.45283018867924529</v>
      </c>
      <c r="N31" s="23">
        <v>1.8867924528301886E-2</v>
      </c>
      <c r="O31" s="23">
        <v>5.6603773584905662E-2</v>
      </c>
      <c r="P31" s="23">
        <v>1.8867924528301886E-2</v>
      </c>
      <c r="Q31" s="23">
        <v>1.8867924528301886E-2</v>
      </c>
      <c r="R31" s="23">
        <v>9.4339622641509441E-2</v>
      </c>
      <c r="S31" s="23">
        <v>0.35849056603773582</v>
      </c>
      <c r="T31" s="24">
        <v>265</v>
      </c>
    </row>
    <row r="32" spans="2:20" x14ac:dyDescent="0.2">
      <c r="B32" s="33" t="s">
        <v>78</v>
      </c>
      <c r="C32" s="18" t="s">
        <v>83</v>
      </c>
      <c r="D32" s="18" t="s">
        <v>84</v>
      </c>
      <c r="E32" s="23">
        <v>0.85225885225885223</v>
      </c>
      <c r="F32" s="23">
        <v>1.0378510378510378E-2</v>
      </c>
      <c r="G32" s="23">
        <v>7.9365079365079361E-3</v>
      </c>
      <c r="H32" s="23">
        <v>4.884004884004884E-3</v>
      </c>
      <c r="I32" s="23">
        <v>9.1575091575091579E-3</v>
      </c>
      <c r="J32" s="23">
        <v>1.282051282051282E-2</v>
      </c>
      <c r="K32" s="23">
        <v>0.10317460317460317</v>
      </c>
      <c r="L32" s="24">
        <v>8190</v>
      </c>
      <c r="M32" s="23" t="s">
        <v>558</v>
      </c>
      <c r="N32" s="23" t="s">
        <v>558</v>
      </c>
      <c r="O32" s="23" t="s">
        <v>558</v>
      </c>
      <c r="P32" s="23" t="s">
        <v>558</v>
      </c>
      <c r="Q32" s="23" t="s">
        <v>558</v>
      </c>
      <c r="R32" s="23" t="s">
        <v>558</v>
      </c>
      <c r="S32" s="23" t="s">
        <v>558</v>
      </c>
      <c r="T32" s="24" t="s">
        <v>558</v>
      </c>
    </row>
    <row r="33" spans="2:20" x14ac:dyDescent="0.2">
      <c r="B33" s="33" t="s">
        <v>78</v>
      </c>
      <c r="C33" s="18" t="s">
        <v>85</v>
      </c>
      <c r="D33" s="18" t="s">
        <v>86</v>
      </c>
      <c r="E33" s="23">
        <v>0.82901337792642138</v>
      </c>
      <c r="F33" s="23">
        <v>1.0869565217391304E-2</v>
      </c>
      <c r="G33" s="23">
        <v>1.0033444816053512E-2</v>
      </c>
      <c r="H33" s="23">
        <v>7.525083612040134E-3</v>
      </c>
      <c r="I33" s="23">
        <v>7.1070234113712371E-3</v>
      </c>
      <c r="J33" s="23">
        <v>1.9230769230769232E-2</v>
      </c>
      <c r="K33" s="23">
        <v>0.11705685618729098</v>
      </c>
      <c r="L33" s="24">
        <v>11960</v>
      </c>
      <c r="M33" s="23">
        <v>0.67961165048543692</v>
      </c>
      <c r="N33" s="23">
        <v>1.9417475728155338E-2</v>
      </c>
      <c r="O33" s="23">
        <v>9.7087378640776691E-3</v>
      </c>
      <c r="P33" s="23">
        <v>9.7087378640776691E-3</v>
      </c>
      <c r="Q33" s="23">
        <v>0</v>
      </c>
      <c r="R33" s="23">
        <v>1.9417475728155338E-2</v>
      </c>
      <c r="S33" s="23">
        <v>0.25242718446601942</v>
      </c>
      <c r="T33" s="24">
        <v>515</v>
      </c>
    </row>
    <row r="34" spans="2:20" x14ac:dyDescent="0.2">
      <c r="B34" s="33" t="s">
        <v>78</v>
      </c>
      <c r="C34" s="18" t="s">
        <v>87</v>
      </c>
      <c r="D34" s="18" t="s">
        <v>88</v>
      </c>
      <c r="E34" s="23" t="s">
        <v>558</v>
      </c>
      <c r="F34" s="23" t="s">
        <v>558</v>
      </c>
      <c r="G34" s="23" t="s">
        <v>558</v>
      </c>
      <c r="H34" s="23" t="s">
        <v>558</v>
      </c>
      <c r="I34" s="23" t="s">
        <v>558</v>
      </c>
      <c r="J34" s="23" t="s">
        <v>558</v>
      </c>
      <c r="K34" s="23" t="s">
        <v>558</v>
      </c>
      <c r="L34" s="24" t="s">
        <v>558</v>
      </c>
      <c r="M34" s="23" t="s">
        <v>558</v>
      </c>
      <c r="N34" s="23" t="s">
        <v>558</v>
      </c>
      <c r="O34" s="23" t="s">
        <v>558</v>
      </c>
      <c r="P34" s="23" t="s">
        <v>558</v>
      </c>
      <c r="Q34" s="23" t="s">
        <v>558</v>
      </c>
      <c r="R34" s="23" t="s">
        <v>558</v>
      </c>
      <c r="S34" s="23" t="s">
        <v>558</v>
      </c>
      <c r="T34" s="24" t="s">
        <v>558</v>
      </c>
    </row>
    <row r="35" spans="2:20" x14ac:dyDescent="0.2">
      <c r="B35" s="33" t="s">
        <v>78</v>
      </c>
      <c r="C35" s="18" t="s">
        <v>89</v>
      </c>
      <c r="D35" s="18" t="s">
        <v>90</v>
      </c>
      <c r="E35" s="23" t="s">
        <v>558</v>
      </c>
      <c r="F35" s="23" t="s">
        <v>558</v>
      </c>
      <c r="G35" s="23" t="s">
        <v>558</v>
      </c>
      <c r="H35" s="23" t="s">
        <v>558</v>
      </c>
      <c r="I35" s="23" t="s">
        <v>558</v>
      </c>
      <c r="J35" s="23" t="s">
        <v>558</v>
      </c>
      <c r="K35" s="23" t="s">
        <v>558</v>
      </c>
      <c r="L35" s="24" t="s">
        <v>558</v>
      </c>
      <c r="M35" s="23" t="s">
        <v>558</v>
      </c>
      <c r="N35" s="23" t="s">
        <v>558</v>
      </c>
      <c r="O35" s="23" t="s">
        <v>558</v>
      </c>
      <c r="P35" s="23" t="s">
        <v>558</v>
      </c>
      <c r="Q35" s="23" t="s">
        <v>558</v>
      </c>
      <c r="R35" s="23" t="s">
        <v>558</v>
      </c>
      <c r="S35" s="23" t="s">
        <v>558</v>
      </c>
      <c r="T35" s="24" t="s">
        <v>558</v>
      </c>
    </row>
    <row r="36" spans="2:20" x14ac:dyDescent="0.2">
      <c r="B36" s="33" t="s">
        <v>78</v>
      </c>
      <c r="C36" s="18" t="s">
        <v>91</v>
      </c>
      <c r="D36" s="18" t="s">
        <v>92</v>
      </c>
      <c r="E36" s="23" t="s">
        <v>558</v>
      </c>
      <c r="F36" s="23" t="s">
        <v>558</v>
      </c>
      <c r="G36" s="23" t="s">
        <v>558</v>
      </c>
      <c r="H36" s="23" t="s">
        <v>558</v>
      </c>
      <c r="I36" s="23" t="s">
        <v>558</v>
      </c>
      <c r="J36" s="23" t="s">
        <v>558</v>
      </c>
      <c r="K36" s="23" t="s">
        <v>558</v>
      </c>
      <c r="L36" s="24" t="s">
        <v>558</v>
      </c>
      <c r="M36" s="23" t="s">
        <v>558</v>
      </c>
      <c r="N36" s="23" t="s">
        <v>558</v>
      </c>
      <c r="O36" s="23" t="s">
        <v>558</v>
      </c>
      <c r="P36" s="23" t="s">
        <v>558</v>
      </c>
      <c r="Q36" s="23" t="s">
        <v>558</v>
      </c>
      <c r="R36" s="23" t="s">
        <v>558</v>
      </c>
      <c r="S36" s="23" t="s">
        <v>558</v>
      </c>
      <c r="T36" s="24" t="s">
        <v>558</v>
      </c>
    </row>
    <row r="37" spans="2:20" x14ac:dyDescent="0.2">
      <c r="B37" s="33" t="s">
        <v>78</v>
      </c>
      <c r="C37" s="18" t="s">
        <v>93</v>
      </c>
      <c r="D37" s="18" t="s">
        <v>94</v>
      </c>
      <c r="E37" s="23" t="s">
        <v>558</v>
      </c>
      <c r="F37" s="23" t="s">
        <v>558</v>
      </c>
      <c r="G37" s="23" t="s">
        <v>558</v>
      </c>
      <c r="H37" s="23" t="s">
        <v>558</v>
      </c>
      <c r="I37" s="23" t="s">
        <v>558</v>
      </c>
      <c r="J37" s="23" t="s">
        <v>558</v>
      </c>
      <c r="K37" s="23" t="s">
        <v>558</v>
      </c>
      <c r="L37" s="24" t="s">
        <v>558</v>
      </c>
      <c r="M37" s="23" t="s">
        <v>558</v>
      </c>
      <c r="N37" s="23" t="s">
        <v>558</v>
      </c>
      <c r="O37" s="23" t="s">
        <v>558</v>
      </c>
      <c r="P37" s="23" t="s">
        <v>558</v>
      </c>
      <c r="Q37" s="23" t="s">
        <v>558</v>
      </c>
      <c r="R37" s="23" t="s">
        <v>558</v>
      </c>
      <c r="S37" s="23" t="s">
        <v>558</v>
      </c>
      <c r="T37" s="24" t="s">
        <v>558</v>
      </c>
    </row>
    <row r="38" spans="2:20" x14ac:dyDescent="0.2">
      <c r="B38" s="33" t="s">
        <v>78</v>
      </c>
      <c r="C38" s="18" t="s">
        <v>95</v>
      </c>
      <c r="D38" s="18" t="s">
        <v>96</v>
      </c>
      <c r="E38" s="23">
        <v>0.63691931540342295</v>
      </c>
      <c r="F38" s="23">
        <v>2.567237163814181E-2</v>
      </c>
      <c r="G38" s="23">
        <v>5.0733496332518335E-2</v>
      </c>
      <c r="H38" s="23">
        <v>4.0342298288508556E-2</v>
      </c>
      <c r="I38" s="23">
        <v>2.628361858190709E-2</v>
      </c>
      <c r="J38" s="23">
        <v>1.2836185819070905E-2</v>
      </c>
      <c r="K38" s="23">
        <v>0.20721271393643031</v>
      </c>
      <c r="L38" s="24">
        <v>8180</v>
      </c>
      <c r="M38" s="23">
        <v>0.84090909090909094</v>
      </c>
      <c r="N38" s="23">
        <v>0</v>
      </c>
      <c r="O38" s="23">
        <v>2.2727272727272728E-2</v>
      </c>
      <c r="P38" s="23">
        <v>2.2727272727272728E-2</v>
      </c>
      <c r="Q38" s="23">
        <v>2.2727272727272728E-2</v>
      </c>
      <c r="R38" s="23">
        <v>0</v>
      </c>
      <c r="S38" s="23">
        <v>9.0909090909090912E-2</v>
      </c>
      <c r="T38" s="24">
        <v>220</v>
      </c>
    </row>
    <row r="39" spans="2:20" x14ac:dyDescent="0.2">
      <c r="B39" s="33" t="s">
        <v>78</v>
      </c>
      <c r="C39" s="18" t="s">
        <v>97</v>
      </c>
      <c r="D39" s="18" t="s">
        <v>98</v>
      </c>
      <c r="E39" s="23">
        <v>0.48478260869565215</v>
      </c>
      <c r="F39" s="23">
        <v>1.5612648221343874E-2</v>
      </c>
      <c r="G39" s="23">
        <v>0.12648221343873517</v>
      </c>
      <c r="H39" s="23">
        <v>3.7549407114624504E-2</v>
      </c>
      <c r="I39" s="23">
        <v>3.0237154150197627E-2</v>
      </c>
      <c r="J39" s="23">
        <v>0.23992094861660079</v>
      </c>
      <c r="K39" s="23">
        <v>6.5415019762845847E-2</v>
      </c>
      <c r="L39" s="24">
        <v>25300</v>
      </c>
      <c r="M39" s="23">
        <v>0.47826086956521741</v>
      </c>
      <c r="N39" s="23">
        <v>0</v>
      </c>
      <c r="O39" s="23">
        <v>0.17391304347826086</v>
      </c>
      <c r="P39" s="23">
        <v>4.3478260869565216E-2</v>
      </c>
      <c r="Q39" s="23">
        <v>4.3478260869565216E-2</v>
      </c>
      <c r="R39" s="23">
        <v>0.17391304347826086</v>
      </c>
      <c r="S39" s="23">
        <v>8.6956521739130432E-2</v>
      </c>
      <c r="T39" s="24">
        <v>115</v>
      </c>
    </row>
    <row r="40" spans="2:20" x14ac:dyDescent="0.2">
      <c r="B40" s="33" t="s">
        <v>78</v>
      </c>
      <c r="C40" s="18" t="s">
        <v>99</v>
      </c>
      <c r="D40" s="18" t="s">
        <v>100</v>
      </c>
      <c r="E40" s="23">
        <v>0.63509544787077832</v>
      </c>
      <c r="F40" s="23">
        <v>2.3494860499265784E-2</v>
      </c>
      <c r="G40" s="23">
        <v>0.12848751835535976</v>
      </c>
      <c r="H40" s="23">
        <v>7.1218795888399411E-2</v>
      </c>
      <c r="I40" s="23">
        <v>6.901615271659324E-2</v>
      </c>
      <c r="J40" s="23">
        <v>4.8458149779735685E-2</v>
      </c>
      <c r="K40" s="23">
        <v>2.4229074889867842E-2</v>
      </c>
      <c r="L40" s="24">
        <v>6810</v>
      </c>
      <c r="M40" s="23" t="s">
        <v>558</v>
      </c>
      <c r="N40" s="23" t="s">
        <v>558</v>
      </c>
      <c r="O40" s="23" t="s">
        <v>558</v>
      </c>
      <c r="P40" s="23" t="s">
        <v>558</v>
      </c>
      <c r="Q40" s="23" t="s">
        <v>558</v>
      </c>
      <c r="R40" s="23" t="s">
        <v>558</v>
      </c>
      <c r="S40" s="23" t="s">
        <v>558</v>
      </c>
      <c r="T40" s="24" t="s">
        <v>558</v>
      </c>
    </row>
    <row r="41" spans="2:20" x14ac:dyDescent="0.2">
      <c r="B41" s="33" t="s">
        <v>101</v>
      </c>
      <c r="C41" s="18" t="s">
        <v>102</v>
      </c>
      <c r="D41" s="18" t="s">
        <v>103</v>
      </c>
      <c r="E41" s="23" t="s">
        <v>558</v>
      </c>
      <c r="F41" s="23" t="s">
        <v>558</v>
      </c>
      <c r="G41" s="23" t="s">
        <v>558</v>
      </c>
      <c r="H41" s="23" t="s">
        <v>558</v>
      </c>
      <c r="I41" s="23" t="s">
        <v>558</v>
      </c>
      <c r="J41" s="23" t="s">
        <v>558</v>
      </c>
      <c r="K41" s="23" t="s">
        <v>558</v>
      </c>
      <c r="L41" s="24" t="s">
        <v>558</v>
      </c>
      <c r="M41" s="23" t="s">
        <v>558</v>
      </c>
      <c r="N41" s="23" t="s">
        <v>558</v>
      </c>
      <c r="O41" s="23" t="s">
        <v>558</v>
      </c>
      <c r="P41" s="23" t="s">
        <v>558</v>
      </c>
      <c r="Q41" s="23" t="s">
        <v>558</v>
      </c>
      <c r="R41" s="23" t="s">
        <v>558</v>
      </c>
      <c r="S41" s="23" t="s">
        <v>558</v>
      </c>
      <c r="T41" s="24" t="s">
        <v>558</v>
      </c>
    </row>
    <row r="42" spans="2:20" x14ac:dyDescent="0.2">
      <c r="B42" s="33" t="s">
        <v>101</v>
      </c>
      <c r="C42" s="18" t="s">
        <v>104</v>
      </c>
      <c r="D42" s="18" t="s">
        <v>105</v>
      </c>
      <c r="E42" s="23">
        <v>0.832984466233337</v>
      </c>
      <c r="F42" s="23">
        <v>1.1457530020932026E-2</v>
      </c>
      <c r="G42" s="23">
        <v>2.3796408505012669E-2</v>
      </c>
      <c r="H42" s="23">
        <v>1.2118541368293489E-2</v>
      </c>
      <c r="I42" s="23">
        <v>1.4542249641952186E-2</v>
      </c>
      <c r="J42" s="23">
        <v>2.8203150820755755E-2</v>
      </c>
      <c r="K42" s="23">
        <v>7.6897653409716868E-2</v>
      </c>
      <c r="L42" s="24">
        <v>45385</v>
      </c>
      <c r="M42" s="23">
        <v>0.83466666666666667</v>
      </c>
      <c r="N42" s="23">
        <v>1.0666666666666666E-2</v>
      </c>
      <c r="O42" s="23">
        <v>3.4666666666666665E-2</v>
      </c>
      <c r="P42" s="23">
        <v>1.8666666666666668E-2</v>
      </c>
      <c r="Q42" s="23">
        <v>8.0000000000000002E-3</v>
      </c>
      <c r="R42" s="23">
        <v>1.6E-2</v>
      </c>
      <c r="S42" s="23">
        <v>7.4666666666666673E-2</v>
      </c>
      <c r="T42" s="24">
        <v>1875</v>
      </c>
    </row>
    <row r="43" spans="2:20" x14ac:dyDescent="0.2">
      <c r="B43" s="33" t="s">
        <v>101</v>
      </c>
      <c r="C43" s="18" t="s">
        <v>106</v>
      </c>
      <c r="D43" s="18" t="s">
        <v>107</v>
      </c>
      <c r="E43" s="23">
        <v>0.675758419148344</v>
      </c>
      <c r="F43" s="23">
        <v>9.4628444197049823E-3</v>
      </c>
      <c r="G43" s="23">
        <v>1.8090731978847759E-2</v>
      </c>
      <c r="H43" s="23">
        <v>1.5585861397161147E-2</v>
      </c>
      <c r="I43" s="23">
        <v>2.2265516281658782E-2</v>
      </c>
      <c r="J43" s="23">
        <v>7.4311160590036188E-2</v>
      </c>
      <c r="K43" s="23">
        <v>0.18452546618424714</v>
      </c>
      <c r="L43" s="24">
        <v>17965</v>
      </c>
      <c r="M43" s="23">
        <v>0.68656716417910446</v>
      </c>
      <c r="N43" s="23">
        <v>0</v>
      </c>
      <c r="O43" s="23">
        <v>0</v>
      </c>
      <c r="P43" s="23">
        <v>0</v>
      </c>
      <c r="Q43" s="23">
        <v>1.4925373134328358E-2</v>
      </c>
      <c r="R43" s="23">
        <v>2.9850746268656716E-2</v>
      </c>
      <c r="S43" s="23">
        <v>0.2537313432835821</v>
      </c>
      <c r="T43" s="24">
        <v>335</v>
      </c>
    </row>
    <row r="44" spans="2:20" x14ac:dyDescent="0.2">
      <c r="B44" s="33" t="s">
        <v>101</v>
      </c>
      <c r="C44" s="18" t="s">
        <v>108</v>
      </c>
      <c r="D44" s="18" t="s">
        <v>109</v>
      </c>
      <c r="E44" s="23">
        <v>0.69993913572732802</v>
      </c>
      <c r="F44" s="23">
        <v>1.7041996348143639E-2</v>
      </c>
      <c r="G44" s="23">
        <v>0.1856360316494218</v>
      </c>
      <c r="H44" s="23">
        <v>2.3737066342057214E-2</v>
      </c>
      <c r="I44" s="23">
        <v>3.0432136335970784E-2</v>
      </c>
      <c r="J44" s="23">
        <v>1.4607425441265977E-2</v>
      </c>
      <c r="K44" s="23">
        <v>2.9214850882531954E-2</v>
      </c>
      <c r="L44" s="24">
        <v>8215</v>
      </c>
      <c r="M44" s="23">
        <v>0.90540540540540537</v>
      </c>
      <c r="N44" s="23">
        <v>1.3513513513513514E-2</v>
      </c>
      <c r="O44" s="23">
        <v>2.7027027027027029E-2</v>
      </c>
      <c r="P44" s="23">
        <v>0</v>
      </c>
      <c r="Q44" s="23">
        <v>0</v>
      </c>
      <c r="R44" s="23">
        <v>2.7027027027027029E-2</v>
      </c>
      <c r="S44" s="23">
        <v>2.7027027027027029E-2</v>
      </c>
      <c r="T44" s="24">
        <v>370</v>
      </c>
    </row>
    <row r="45" spans="2:20" x14ac:dyDescent="0.2">
      <c r="B45" s="33" t="s">
        <v>110</v>
      </c>
      <c r="C45" s="18" t="s">
        <v>111</v>
      </c>
      <c r="D45" s="18" t="s">
        <v>112</v>
      </c>
      <c r="E45" s="23">
        <v>0.70858895705521474</v>
      </c>
      <c r="F45" s="23">
        <v>1.0736196319018405E-2</v>
      </c>
      <c r="G45" s="23">
        <v>8.3397239263803685E-2</v>
      </c>
      <c r="H45" s="23">
        <v>5.9432515337423317E-3</v>
      </c>
      <c r="I45" s="23">
        <v>9.777607361963191E-3</v>
      </c>
      <c r="J45" s="23">
        <v>0.14819785276073619</v>
      </c>
      <c r="K45" s="23">
        <v>3.3358895705521474E-2</v>
      </c>
      <c r="L45" s="24">
        <v>26080</v>
      </c>
      <c r="M45" s="23">
        <v>0.73979591836734693</v>
      </c>
      <c r="N45" s="23">
        <v>1.020408163265306E-2</v>
      </c>
      <c r="O45" s="23">
        <v>0.11224489795918367</v>
      </c>
      <c r="P45" s="23">
        <v>1.020408163265306E-2</v>
      </c>
      <c r="Q45" s="23">
        <v>1.5306122448979591E-2</v>
      </c>
      <c r="R45" s="23">
        <v>6.6326530612244902E-2</v>
      </c>
      <c r="S45" s="23">
        <v>4.5918367346938778E-2</v>
      </c>
      <c r="T45" s="24">
        <v>980</v>
      </c>
    </row>
    <row r="46" spans="2:20" x14ac:dyDescent="0.2">
      <c r="B46" s="33" t="s">
        <v>110</v>
      </c>
      <c r="C46" s="18" t="s">
        <v>113</v>
      </c>
      <c r="D46" s="18" t="s">
        <v>114</v>
      </c>
      <c r="E46" s="23">
        <v>0.66206357477853051</v>
      </c>
      <c r="F46" s="23">
        <v>3.2308494007295463E-2</v>
      </c>
      <c r="G46" s="23">
        <v>0.10135487232933819</v>
      </c>
      <c r="H46" s="23">
        <v>5.8624283480979679E-2</v>
      </c>
      <c r="I46" s="23">
        <v>5.2892131318395E-2</v>
      </c>
      <c r="J46" s="23">
        <v>3.6998436685773843E-2</v>
      </c>
      <c r="K46" s="23">
        <v>5.5758207399687336E-2</v>
      </c>
      <c r="L46" s="24">
        <v>19190</v>
      </c>
      <c r="M46" s="23">
        <v>0.78899082568807344</v>
      </c>
      <c r="N46" s="23">
        <v>1.834862385321101E-2</v>
      </c>
      <c r="O46" s="23">
        <v>2.7522935779816515E-2</v>
      </c>
      <c r="P46" s="23">
        <v>1.834862385321101E-2</v>
      </c>
      <c r="Q46" s="23">
        <v>3.669724770642202E-2</v>
      </c>
      <c r="R46" s="23">
        <v>3.669724770642202E-2</v>
      </c>
      <c r="S46" s="23">
        <v>7.3394495412844041E-2</v>
      </c>
      <c r="T46" s="24">
        <v>545</v>
      </c>
    </row>
    <row r="47" spans="2:20" x14ac:dyDescent="0.2">
      <c r="B47" s="33" t="s">
        <v>110</v>
      </c>
      <c r="C47" s="18" t="s">
        <v>115</v>
      </c>
      <c r="D47" s="18" t="s">
        <v>116</v>
      </c>
      <c r="E47" s="23">
        <v>0.85792850595783687</v>
      </c>
      <c r="F47" s="23">
        <v>8.2493125572868919E-3</v>
      </c>
      <c r="G47" s="23">
        <v>1.0999083409715857E-2</v>
      </c>
      <c r="H47" s="23">
        <v>6.416131989000917E-3</v>
      </c>
      <c r="I47" s="23">
        <v>2.2914757103574702E-2</v>
      </c>
      <c r="J47" s="23">
        <v>8.7992667277726852E-2</v>
      </c>
      <c r="K47" s="23">
        <v>4.5829514207149404E-3</v>
      </c>
      <c r="L47" s="24">
        <v>5455</v>
      </c>
      <c r="M47" s="23">
        <v>0.83505154639175261</v>
      </c>
      <c r="N47" s="23">
        <v>1.0309278350515464E-2</v>
      </c>
      <c r="O47" s="23">
        <v>0</v>
      </c>
      <c r="P47" s="23">
        <v>1.0309278350515464E-2</v>
      </c>
      <c r="Q47" s="23">
        <v>3.0927835051546393E-2</v>
      </c>
      <c r="R47" s="23">
        <v>0.1134020618556701</v>
      </c>
      <c r="S47" s="23">
        <v>0</v>
      </c>
      <c r="T47" s="24">
        <v>485</v>
      </c>
    </row>
    <row r="48" spans="2:20" x14ac:dyDescent="0.2">
      <c r="B48" s="33" t="s">
        <v>117</v>
      </c>
      <c r="C48" s="18" t="s">
        <v>118</v>
      </c>
      <c r="D48" s="18" t="s">
        <v>119</v>
      </c>
      <c r="E48" s="23">
        <v>0.74843330349149506</v>
      </c>
      <c r="F48" s="23">
        <v>2.775290957923008E-2</v>
      </c>
      <c r="G48" s="23">
        <v>7.2963294538943596E-2</v>
      </c>
      <c r="H48" s="23">
        <v>6.356311548791406E-2</v>
      </c>
      <c r="I48" s="23">
        <v>2.864816472694718E-2</v>
      </c>
      <c r="J48" s="23">
        <v>5.416293643688451E-2</v>
      </c>
      <c r="K48" s="23">
        <v>4.0286481647269475E-3</v>
      </c>
      <c r="L48" s="24">
        <v>11170</v>
      </c>
      <c r="M48" s="23">
        <v>0.81060606060606055</v>
      </c>
      <c r="N48" s="23">
        <v>3.0303030303030304E-2</v>
      </c>
      <c r="O48" s="23">
        <v>5.3030303030303032E-2</v>
      </c>
      <c r="P48" s="23">
        <v>5.3030303030303032E-2</v>
      </c>
      <c r="Q48" s="23">
        <v>1.5151515151515152E-2</v>
      </c>
      <c r="R48" s="23">
        <v>3.0303030303030304E-2</v>
      </c>
      <c r="S48" s="23">
        <v>7.575757575757576E-3</v>
      </c>
      <c r="T48" s="24">
        <v>660</v>
      </c>
    </row>
    <row r="49" spans="2:20" x14ac:dyDescent="0.2">
      <c r="B49" s="33" t="s">
        <v>117</v>
      </c>
      <c r="C49" s="18" t="s">
        <v>120</v>
      </c>
      <c r="D49" s="18" t="s">
        <v>121</v>
      </c>
      <c r="E49" s="23" t="s">
        <v>558</v>
      </c>
      <c r="F49" s="23" t="s">
        <v>558</v>
      </c>
      <c r="G49" s="23" t="s">
        <v>558</v>
      </c>
      <c r="H49" s="23" t="s">
        <v>558</v>
      </c>
      <c r="I49" s="23" t="s">
        <v>558</v>
      </c>
      <c r="J49" s="23" t="s">
        <v>558</v>
      </c>
      <c r="K49" s="23" t="s">
        <v>558</v>
      </c>
      <c r="L49" s="24" t="s">
        <v>558</v>
      </c>
      <c r="M49" s="23" t="s">
        <v>558</v>
      </c>
      <c r="N49" s="23" t="s">
        <v>558</v>
      </c>
      <c r="O49" s="23" t="s">
        <v>558</v>
      </c>
      <c r="P49" s="23" t="s">
        <v>558</v>
      </c>
      <c r="Q49" s="23" t="s">
        <v>558</v>
      </c>
      <c r="R49" s="23" t="s">
        <v>558</v>
      </c>
      <c r="S49" s="23" t="s">
        <v>558</v>
      </c>
      <c r="T49" s="24" t="s">
        <v>558</v>
      </c>
    </row>
    <row r="50" spans="2:20" x14ac:dyDescent="0.2">
      <c r="B50" s="33" t="s">
        <v>117</v>
      </c>
      <c r="C50" s="18" t="s">
        <v>122</v>
      </c>
      <c r="D50" s="18" t="s">
        <v>123</v>
      </c>
      <c r="E50" s="23">
        <v>0.7375096079938509</v>
      </c>
      <c r="F50" s="23">
        <v>2.0368946963873945E-2</v>
      </c>
      <c r="G50" s="23">
        <v>2.8823981552651805E-2</v>
      </c>
      <c r="H50" s="23">
        <v>1.4604150653343582E-2</v>
      </c>
      <c r="I50" s="23">
        <v>1.2682551883166795E-2</v>
      </c>
      <c r="J50" s="23">
        <v>0.10530361260568794</v>
      </c>
      <c r="K50" s="23">
        <v>8.0322828593389697E-2</v>
      </c>
      <c r="L50" s="24">
        <v>13010</v>
      </c>
      <c r="M50" s="23">
        <v>0.75</v>
      </c>
      <c r="N50" s="23">
        <v>2.3255813953488372E-2</v>
      </c>
      <c r="O50" s="23">
        <v>1.7441860465116279E-2</v>
      </c>
      <c r="P50" s="23">
        <v>1.7441860465116279E-2</v>
      </c>
      <c r="Q50" s="23">
        <v>1.7441860465116279E-2</v>
      </c>
      <c r="R50" s="23">
        <v>0.13953488372093023</v>
      </c>
      <c r="S50" s="23">
        <v>3.4883720930232558E-2</v>
      </c>
      <c r="T50" s="24">
        <v>860</v>
      </c>
    </row>
    <row r="51" spans="2:20" x14ac:dyDescent="0.2">
      <c r="B51" s="33" t="s">
        <v>117</v>
      </c>
      <c r="C51" s="18" t="s">
        <v>124</v>
      </c>
      <c r="D51" s="18" t="s">
        <v>125</v>
      </c>
      <c r="E51" s="23">
        <v>0.53702372393961184</v>
      </c>
      <c r="F51" s="23">
        <v>1.4378145219266715E-3</v>
      </c>
      <c r="G51" s="23">
        <v>6.8296189791516894E-3</v>
      </c>
      <c r="H51" s="23">
        <v>2.5161754133716753E-3</v>
      </c>
      <c r="I51" s="23">
        <v>3.5945363048166786E-3</v>
      </c>
      <c r="J51" s="23">
        <v>0.43493889288281812</v>
      </c>
      <c r="K51" s="23">
        <v>1.4018691588785047E-2</v>
      </c>
      <c r="L51" s="24">
        <v>13910</v>
      </c>
      <c r="M51" s="23">
        <v>0.81578947368421051</v>
      </c>
      <c r="N51" s="23">
        <v>0</v>
      </c>
      <c r="O51" s="23">
        <v>2.6315789473684209E-2</v>
      </c>
      <c r="P51" s="23">
        <v>2.6315789473684209E-2</v>
      </c>
      <c r="Q51" s="23">
        <v>2.6315789473684209E-2</v>
      </c>
      <c r="R51" s="23">
        <v>0.13157894736842105</v>
      </c>
      <c r="S51" s="23">
        <v>2.6315789473684209E-2</v>
      </c>
      <c r="T51" s="24">
        <v>190</v>
      </c>
    </row>
    <row r="52" spans="2:20" x14ac:dyDescent="0.2">
      <c r="B52" s="33" t="s">
        <v>117</v>
      </c>
      <c r="C52" s="18" t="s">
        <v>126</v>
      </c>
      <c r="D52" s="18" t="s">
        <v>127</v>
      </c>
      <c r="E52" s="23">
        <v>0</v>
      </c>
      <c r="F52" s="23">
        <v>0</v>
      </c>
      <c r="G52" s="23">
        <v>0</v>
      </c>
      <c r="H52" s="23">
        <v>0</v>
      </c>
      <c r="I52" s="23">
        <v>0</v>
      </c>
      <c r="J52" s="23">
        <v>0</v>
      </c>
      <c r="K52" s="23">
        <v>1</v>
      </c>
      <c r="L52" s="24">
        <v>3015</v>
      </c>
      <c r="M52" s="23" t="s">
        <v>558</v>
      </c>
      <c r="N52" s="23" t="s">
        <v>558</v>
      </c>
      <c r="O52" s="23" t="s">
        <v>558</v>
      </c>
      <c r="P52" s="23" t="s">
        <v>558</v>
      </c>
      <c r="Q52" s="23" t="s">
        <v>558</v>
      </c>
      <c r="R52" s="23" t="s">
        <v>558</v>
      </c>
      <c r="S52" s="23" t="s">
        <v>558</v>
      </c>
      <c r="T52" s="24" t="s">
        <v>558</v>
      </c>
    </row>
    <row r="53" spans="2:20" x14ac:dyDescent="0.2">
      <c r="B53" s="33" t="s">
        <v>117</v>
      </c>
      <c r="C53" s="18" t="s">
        <v>128</v>
      </c>
      <c r="D53" s="18" t="s">
        <v>129</v>
      </c>
      <c r="E53" s="23" t="s">
        <v>558</v>
      </c>
      <c r="F53" s="23" t="s">
        <v>558</v>
      </c>
      <c r="G53" s="23" t="s">
        <v>558</v>
      </c>
      <c r="H53" s="23" t="s">
        <v>558</v>
      </c>
      <c r="I53" s="23" t="s">
        <v>558</v>
      </c>
      <c r="J53" s="23" t="s">
        <v>558</v>
      </c>
      <c r="K53" s="23" t="s">
        <v>558</v>
      </c>
      <c r="L53" s="24" t="s">
        <v>558</v>
      </c>
      <c r="M53" s="23" t="s">
        <v>558</v>
      </c>
      <c r="N53" s="23" t="s">
        <v>558</v>
      </c>
      <c r="O53" s="23" t="s">
        <v>558</v>
      </c>
      <c r="P53" s="23" t="s">
        <v>558</v>
      </c>
      <c r="Q53" s="23" t="s">
        <v>558</v>
      </c>
      <c r="R53" s="23" t="s">
        <v>558</v>
      </c>
      <c r="S53" s="23" t="s">
        <v>558</v>
      </c>
      <c r="T53" s="24" t="s">
        <v>558</v>
      </c>
    </row>
    <row r="54" spans="2:20" x14ac:dyDescent="0.2">
      <c r="B54" s="33" t="s">
        <v>130</v>
      </c>
      <c r="C54" s="18" t="s">
        <v>131</v>
      </c>
      <c r="D54" s="18" t="s">
        <v>132</v>
      </c>
      <c r="E54" s="23">
        <v>0.88954171562867212</v>
      </c>
      <c r="F54" s="23">
        <v>1.1750881316098707E-2</v>
      </c>
      <c r="G54" s="23">
        <v>7.0505287896592246E-3</v>
      </c>
      <c r="H54" s="23">
        <v>6.4629847238542888E-3</v>
      </c>
      <c r="I54" s="23">
        <v>5.2878965922444187E-3</v>
      </c>
      <c r="J54" s="23">
        <v>3.0552291421856639E-2</v>
      </c>
      <c r="K54" s="23">
        <v>4.8178613396004703E-2</v>
      </c>
      <c r="L54" s="24">
        <v>8510</v>
      </c>
      <c r="M54" s="23">
        <v>0.88983050847457623</v>
      </c>
      <c r="N54" s="23">
        <v>8.4745762711864406E-3</v>
      </c>
      <c r="O54" s="23">
        <v>8.4745762711864406E-3</v>
      </c>
      <c r="P54" s="23">
        <v>8.4745762711864406E-3</v>
      </c>
      <c r="Q54" s="23">
        <v>8.4745762711864406E-3</v>
      </c>
      <c r="R54" s="23">
        <v>2.5423728813559324E-2</v>
      </c>
      <c r="S54" s="23">
        <v>5.9322033898305086E-2</v>
      </c>
      <c r="T54" s="24">
        <v>590</v>
      </c>
    </row>
    <row r="55" spans="2:20" x14ac:dyDescent="0.2">
      <c r="B55" s="33" t="s">
        <v>130</v>
      </c>
      <c r="C55" s="18" t="s">
        <v>133</v>
      </c>
      <c r="D55" s="18" t="s">
        <v>134</v>
      </c>
      <c r="E55" s="23">
        <v>0.77410468319559234</v>
      </c>
      <c r="F55" s="23">
        <v>2.3875114784205693E-2</v>
      </c>
      <c r="G55" s="23">
        <v>8.2644628099173556E-2</v>
      </c>
      <c r="H55" s="23">
        <v>3.6730945821854911E-2</v>
      </c>
      <c r="I55" s="23">
        <v>3.489439853076217E-2</v>
      </c>
      <c r="J55" s="23">
        <v>2.938475665748393E-2</v>
      </c>
      <c r="K55" s="23">
        <v>1.8365472910927456E-2</v>
      </c>
      <c r="L55" s="24">
        <v>5445</v>
      </c>
      <c r="M55" s="23">
        <v>0.82191780821917804</v>
      </c>
      <c r="N55" s="23">
        <v>1.3698630136986301E-2</v>
      </c>
      <c r="O55" s="23">
        <v>6.8493150684931503E-2</v>
      </c>
      <c r="P55" s="23">
        <v>5.4794520547945202E-2</v>
      </c>
      <c r="Q55" s="23">
        <v>2.7397260273972601E-2</v>
      </c>
      <c r="R55" s="23">
        <v>1.3698630136986301E-2</v>
      </c>
      <c r="S55" s="23">
        <v>0</v>
      </c>
      <c r="T55" s="24">
        <v>365</v>
      </c>
    </row>
    <row r="56" spans="2:20" x14ac:dyDescent="0.2">
      <c r="B56" s="33" t="s">
        <v>130</v>
      </c>
      <c r="C56" s="18" t="s">
        <v>135</v>
      </c>
      <c r="D56" s="18" t="s">
        <v>136</v>
      </c>
      <c r="E56" s="23" t="s">
        <v>558</v>
      </c>
      <c r="F56" s="23" t="s">
        <v>558</v>
      </c>
      <c r="G56" s="23" t="s">
        <v>558</v>
      </c>
      <c r="H56" s="23" t="s">
        <v>558</v>
      </c>
      <c r="I56" s="23" t="s">
        <v>558</v>
      </c>
      <c r="J56" s="23" t="s">
        <v>558</v>
      </c>
      <c r="K56" s="23" t="s">
        <v>558</v>
      </c>
      <c r="L56" s="24" t="s">
        <v>558</v>
      </c>
      <c r="M56" s="23" t="s">
        <v>558</v>
      </c>
      <c r="N56" s="23" t="s">
        <v>558</v>
      </c>
      <c r="O56" s="23" t="s">
        <v>558</v>
      </c>
      <c r="P56" s="23" t="s">
        <v>558</v>
      </c>
      <c r="Q56" s="23" t="s">
        <v>558</v>
      </c>
      <c r="R56" s="23" t="s">
        <v>558</v>
      </c>
      <c r="S56" s="23" t="s">
        <v>558</v>
      </c>
      <c r="T56" s="24" t="s">
        <v>558</v>
      </c>
    </row>
    <row r="57" spans="2:20" x14ac:dyDescent="0.2">
      <c r="B57" s="33" t="s">
        <v>130</v>
      </c>
      <c r="C57" s="18" t="s">
        <v>137</v>
      </c>
      <c r="D57" s="18" t="s">
        <v>138</v>
      </c>
      <c r="E57" s="23">
        <v>0.88361796331435805</v>
      </c>
      <c r="F57" s="23">
        <v>7.5901328273244783E-3</v>
      </c>
      <c r="G57" s="23">
        <v>5.0600885515496522E-3</v>
      </c>
      <c r="H57" s="23">
        <v>4.4275774826059459E-3</v>
      </c>
      <c r="I57" s="23">
        <v>4.4275774826059459E-3</v>
      </c>
      <c r="J57" s="23">
        <v>6.5148640101201777E-2</v>
      </c>
      <c r="K57" s="23">
        <v>2.9095509171410499E-2</v>
      </c>
      <c r="L57" s="24">
        <v>7905</v>
      </c>
      <c r="M57" s="23">
        <v>0.89010989010989006</v>
      </c>
      <c r="N57" s="23">
        <v>1.098901098901099E-2</v>
      </c>
      <c r="O57" s="23">
        <v>0</v>
      </c>
      <c r="P57" s="23">
        <v>0</v>
      </c>
      <c r="Q57" s="23">
        <v>1.098901098901099E-2</v>
      </c>
      <c r="R57" s="23">
        <v>5.4945054945054944E-2</v>
      </c>
      <c r="S57" s="23">
        <v>3.2967032967032968E-2</v>
      </c>
      <c r="T57" s="24">
        <v>455</v>
      </c>
    </row>
    <row r="58" spans="2:20" x14ac:dyDescent="0.2">
      <c r="B58" s="33" t="s">
        <v>130</v>
      </c>
      <c r="C58" s="18" t="s">
        <v>139</v>
      </c>
      <c r="D58" s="18" t="s">
        <v>140</v>
      </c>
      <c r="E58" s="23">
        <v>0.79624664879356566</v>
      </c>
      <c r="F58" s="23">
        <v>1.0723860589812333E-2</v>
      </c>
      <c r="G58" s="23">
        <v>2.6809651474530832E-3</v>
      </c>
      <c r="H58" s="23">
        <v>2.6809651474530832E-3</v>
      </c>
      <c r="I58" s="23">
        <v>2.6809651474530832E-3</v>
      </c>
      <c r="J58" s="23">
        <v>2.6809651474530832E-3</v>
      </c>
      <c r="K58" s="23">
        <v>0.18230563002680966</v>
      </c>
      <c r="L58" s="24">
        <v>1865</v>
      </c>
      <c r="M58" s="23">
        <v>0.90322580645161288</v>
      </c>
      <c r="N58" s="23">
        <v>0</v>
      </c>
      <c r="O58" s="23">
        <v>0</v>
      </c>
      <c r="P58" s="23">
        <v>0</v>
      </c>
      <c r="Q58" s="23">
        <v>0</v>
      </c>
      <c r="R58" s="23">
        <v>0</v>
      </c>
      <c r="S58" s="23">
        <v>6.4516129032258063E-2</v>
      </c>
      <c r="T58" s="24">
        <v>155</v>
      </c>
    </row>
    <row r="59" spans="2:20" x14ac:dyDescent="0.2">
      <c r="B59" s="33" t="s">
        <v>130</v>
      </c>
      <c r="C59" s="18" t="s">
        <v>141</v>
      </c>
      <c r="D59" s="18" t="s">
        <v>142</v>
      </c>
      <c r="E59" s="23" t="s">
        <v>558</v>
      </c>
      <c r="F59" s="23" t="s">
        <v>558</v>
      </c>
      <c r="G59" s="23" t="s">
        <v>558</v>
      </c>
      <c r="H59" s="23" t="s">
        <v>558</v>
      </c>
      <c r="I59" s="23" t="s">
        <v>558</v>
      </c>
      <c r="J59" s="23" t="s">
        <v>558</v>
      </c>
      <c r="K59" s="23" t="s">
        <v>558</v>
      </c>
      <c r="L59" s="24" t="s">
        <v>558</v>
      </c>
      <c r="M59" s="23" t="s">
        <v>558</v>
      </c>
      <c r="N59" s="23" t="s">
        <v>558</v>
      </c>
      <c r="O59" s="23" t="s">
        <v>558</v>
      </c>
      <c r="P59" s="23" t="s">
        <v>558</v>
      </c>
      <c r="Q59" s="23" t="s">
        <v>558</v>
      </c>
      <c r="R59" s="23" t="s">
        <v>558</v>
      </c>
      <c r="S59" s="23" t="s">
        <v>558</v>
      </c>
      <c r="T59" s="24" t="s">
        <v>558</v>
      </c>
    </row>
    <row r="60" spans="2:20" x14ac:dyDescent="0.2">
      <c r="B60" s="33" t="s">
        <v>130</v>
      </c>
      <c r="C60" s="18" t="s">
        <v>143</v>
      </c>
      <c r="D60" s="18" t="s">
        <v>144</v>
      </c>
      <c r="E60" s="23">
        <v>0.78910369068541297</v>
      </c>
      <c r="F60" s="23">
        <v>7.0298769771528994E-3</v>
      </c>
      <c r="G60" s="23">
        <v>1.054481546572935E-2</v>
      </c>
      <c r="H60" s="23">
        <v>5.272407732864675E-3</v>
      </c>
      <c r="I60" s="23">
        <v>5.272407732864675E-3</v>
      </c>
      <c r="J60" s="23">
        <v>1.9332161687170474E-2</v>
      </c>
      <c r="K60" s="23">
        <v>0.16520210896309315</v>
      </c>
      <c r="L60" s="24">
        <v>2845</v>
      </c>
      <c r="M60" s="23" t="s">
        <v>558</v>
      </c>
      <c r="N60" s="23" t="s">
        <v>558</v>
      </c>
      <c r="O60" s="23" t="s">
        <v>558</v>
      </c>
      <c r="P60" s="23" t="s">
        <v>558</v>
      </c>
      <c r="Q60" s="23" t="s">
        <v>558</v>
      </c>
      <c r="R60" s="23" t="s">
        <v>558</v>
      </c>
      <c r="S60" s="23" t="s">
        <v>558</v>
      </c>
      <c r="T60" s="24" t="s">
        <v>558</v>
      </c>
    </row>
    <row r="61" spans="2:20" ht="6.75" customHeight="1" x14ac:dyDescent="0.2"/>
    <row r="62" spans="2:20" x14ac:dyDescent="0.2">
      <c r="B62" s="33" t="s">
        <v>54</v>
      </c>
      <c r="C62" s="18" t="s">
        <v>145</v>
      </c>
      <c r="D62" s="21" t="s">
        <v>146</v>
      </c>
      <c r="E62" s="23">
        <v>0.31260504201680672</v>
      </c>
      <c r="F62" s="23">
        <v>1.680672268907563E-2</v>
      </c>
      <c r="G62" s="23">
        <v>7.7310924369747902E-2</v>
      </c>
      <c r="H62" s="23">
        <v>3.8655462184873951E-2</v>
      </c>
      <c r="I62" s="23">
        <v>5.5462184873949577E-2</v>
      </c>
      <c r="J62" s="23">
        <v>2.689075630252101E-2</v>
      </c>
      <c r="K62" s="23">
        <v>0.4722689075630252</v>
      </c>
      <c r="L62" s="24">
        <v>2975</v>
      </c>
      <c r="M62" s="23" t="s">
        <v>558</v>
      </c>
      <c r="N62" s="23" t="s">
        <v>558</v>
      </c>
      <c r="O62" s="23" t="s">
        <v>558</v>
      </c>
      <c r="P62" s="23" t="s">
        <v>558</v>
      </c>
      <c r="Q62" s="23" t="s">
        <v>558</v>
      </c>
      <c r="R62" s="23" t="s">
        <v>558</v>
      </c>
      <c r="S62" s="23" t="s">
        <v>558</v>
      </c>
      <c r="T62" s="24" t="s">
        <v>558</v>
      </c>
    </row>
    <row r="63" spans="2:20" x14ac:dyDescent="0.2">
      <c r="B63" s="33" t="s">
        <v>54</v>
      </c>
      <c r="C63" s="18" t="s">
        <v>147</v>
      </c>
      <c r="D63" s="21" t="s">
        <v>148</v>
      </c>
      <c r="E63" s="23">
        <v>0.56782334384858046</v>
      </c>
      <c r="F63" s="23">
        <v>1.8927444794952682E-2</v>
      </c>
      <c r="G63" s="23">
        <v>6.3091482649842268E-2</v>
      </c>
      <c r="H63" s="23">
        <v>2.5236593059936908E-2</v>
      </c>
      <c r="I63" s="23">
        <v>2.8391167192429023E-2</v>
      </c>
      <c r="J63" s="23">
        <v>4.7318611987381701E-2</v>
      </c>
      <c r="K63" s="23">
        <v>0.24921135646687698</v>
      </c>
      <c r="L63" s="24">
        <v>1585</v>
      </c>
      <c r="M63" s="23">
        <v>0.66666666666666663</v>
      </c>
      <c r="N63" s="23">
        <v>0</v>
      </c>
      <c r="O63" s="23">
        <v>0</v>
      </c>
      <c r="P63" s="23">
        <v>0</v>
      </c>
      <c r="Q63" s="23">
        <v>0</v>
      </c>
      <c r="R63" s="23">
        <v>0</v>
      </c>
      <c r="S63" s="23">
        <v>0</v>
      </c>
      <c r="T63" s="24">
        <v>15</v>
      </c>
    </row>
    <row r="64" spans="2:20" x14ac:dyDescent="0.2">
      <c r="B64" s="33" t="s">
        <v>54</v>
      </c>
      <c r="C64" s="18" t="s">
        <v>149</v>
      </c>
      <c r="D64" s="21" t="s">
        <v>150</v>
      </c>
      <c r="E64" s="23">
        <v>0.68639053254437865</v>
      </c>
      <c r="F64" s="23">
        <v>1.3806706114398421E-2</v>
      </c>
      <c r="G64" s="23">
        <v>3.4516765285996058E-2</v>
      </c>
      <c r="H64" s="23">
        <v>2.9585798816568046E-2</v>
      </c>
      <c r="I64" s="23">
        <v>5.4240631163708086E-2</v>
      </c>
      <c r="J64" s="23">
        <v>5.7199211045364892E-2</v>
      </c>
      <c r="K64" s="23">
        <v>0.1242603550295858</v>
      </c>
      <c r="L64" s="24">
        <v>5070</v>
      </c>
      <c r="M64" s="23" t="s">
        <v>603</v>
      </c>
      <c r="N64" s="23" t="s">
        <v>603</v>
      </c>
      <c r="O64" s="23" t="s">
        <v>603</v>
      </c>
      <c r="P64" s="23" t="s">
        <v>603</v>
      </c>
      <c r="Q64" s="23" t="s">
        <v>603</v>
      </c>
      <c r="R64" s="23" t="s">
        <v>603</v>
      </c>
      <c r="S64" s="23" t="s">
        <v>603</v>
      </c>
      <c r="T64" s="24" t="s">
        <v>603</v>
      </c>
    </row>
    <row r="65" spans="2:20" x14ac:dyDescent="0.2">
      <c r="B65" s="33" t="s">
        <v>54</v>
      </c>
      <c r="C65" s="18" t="s">
        <v>151</v>
      </c>
      <c r="D65" s="21" t="s">
        <v>152</v>
      </c>
      <c r="E65" s="23">
        <v>0.73543063434760181</v>
      </c>
      <c r="F65" s="23">
        <v>1.6503352243424446E-2</v>
      </c>
      <c r="G65" s="23">
        <v>1.9082001031459517E-2</v>
      </c>
      <c r="H65" s="23">
        <v>1.7019082001031461E-2</v>
      </c>
      <c r="I65" s="23">
        <v>2.1144920061887573E-2</v>
      </c>
      <c r="J65" s="23">
        <v>2.5786487880350695E-2</v>
      </c>
      <c r="K65" s="23">
        <v>0.16503352243424446</v>
      </c>
      <c r="L65" s="24">
        <v>9695</v>
      </c>
      <c r="M65" s="23">
        <v>0.70484581497797361</v>
      </c>
      <c r="N65" s="23">
        <v>1.7621145374449341E-2</v>
      </c>
      <c r="O65" s="23">
        <v>1.7621145374449341E-2</v>
      </c>
      <c r="P65" s="23">
        <v>1.3215859030837005E-2</v>
      </c>
      <c r="Q65" s="23">
        <v>2.643171806167401E-2</v>
      </c>
      <c r="R65" s="23">
        <v>2.643171806167401E-2</v>
      </c>
      <c r="S65" s="23">
        <v>0.19383259911894274</v>
      </c>
      <c r="T65" s="24">
        <v>1135</v>
      </c>
    </row>
    <row r="66" spans="2:20" x14ac:dyDescent="0.2">
      <c r="B66" s="33" t="s">
        <v>54</v>
      </c>
      <c r="C66" s="18" t="s">
        <v>398</v>
      </c>
      <c r="D66" s="21" t="s">
        <v>399</v>
      </c>
      <c r="E66" s="23" t="s">
        <v>558</v>
      </c>
      <c r="F66" s="23" t="s">
        <v>558</v>
      </c>
      <c r="G66" s="23" t="s">
        <v>558</v>
      </c>
      <c r="H66" s="23" t="s">
        <v>558</v>
      </c>
      <c r="I66" s="23" t="s">
        <v>558</v>
      </c>
      <c r="J66" s="23" t="s">
        <v>558</v>
      </c>
      <c r="K66" s="23" t="s">
        <v>558</v>
      </c>
      <c r="L66" s="24" t="s">
        <v>558</v>
      </c>
      <c r="M66" s="23" t="s">
        <v>558</v>
      </c>
      <c r="N66" s="23" t="s">
        <v>558</v>
      </c>
      <c r="O66" s="23" t="s">
        <v>558</v>
      </c>
      <c r="P66" s="23" t="s">
        <v>558</v>
      </c>
      <c r="Q66" s="23" t="s">
        <v>558</v>
      </c>
      <c r="R66" s="23" t="s">
        <v>558</v>
      </c>
      <c r="S66" s="23" t="s">
        <v>558</v>
      </c>
      <c r="T66" s="24" t="s">
        <v>558</v>
      </c>
    </row>
    <row r="67" spans="2:20" x14ac:dyDescent="0.2">
      <c r="B67" s="33" t="s">
        <v>54</v>
      </c>
      <c r="C67" s="18" t="s">
        <v>400</v>
      </c>
      <c r="D67" s="21" t="s">
        <v>401</v>
      </c>
      <c r="E67" s="23" t="s">
        <v>558</v>
      </c>
      <c r="F67" s="23" t="s">
        <v>558</v>
      </c>
      <c r="G67" s="23" t="s">
        <v>558</v>
      </c>
      <c r="H67" s="23" t="s">
        <v>558</v>
      </c>
      <c r="I67" s="23" t="s">
        <v>558</v>
      </c>
      <c r="J67" s="23" t="s">
        <v>558</v>
      </c>
      <c r="K67" s="23" t="s">
        <v>558</v>
      </c>
      <c r="L67" s="24" t="s">
        <v>558</v>
      </c>
      <c r="M67" s="23" t="s">
        <v>558</v>
      </c>
      <c r="N67" s="23" t="s">
        <v>558</v>
      </c>
      <c r="O67" s="23" t="s">
        <v>558</v>
      </c>
      <c r="P67" s="23" t="s">
        <v>558</v>
      </c>
      <c r="Q67" s="23" t="s">
        <v>558</v>
      </c>
      <c r="R67" s="23" t="s">
        <v>558</v>
      </c>
      <c r="S67" s="23" t="s">
        <v>558</v>
      </c>
      <c r="T67" s="24" t="s">
        <v>558</v>
      </c>
    </row>
    <row r="68" spans="2:20" x14ac:dyDescent="0.2">
      <c r="B68" s="33" t="s">
        <v>54</v>
      </c>
      <c r="C68" s="18" t="s">
        <v>161</v>
      </c>
      <c r="D68" s="21" t="s">
        <v>162</v>
      </c>
      <c r="E68" s="23" t="s">
        <v>558</v>
      </c>
      <c r="F68" s="23" t="s">
        <v>558</v>
      </c>
      <c r="G68" s="23" t="s">
        <v>558</v>
      </c>
      <c r="H68" s="23" t="s">
        <v>558</v>
      </c>
      <c r="I68" s="23" t="s">
        <v>558</v>
      </c>
      <c r="J68" s="23" t="s">
        <v>558</v>
      </c>
      <c r="K68" s="23" t="s">
        <v>558</v>
      </c>
      <c r="L68" s="24" t="s">
        <v>558</v>
      </c>
      <c r="M68" s="23" t="s">
        <v>558</v>
      </c>
      <c r="N68" s="23" t="s">
        <v>558</v>
      </c>
      <c r="O68" s="23" t="s">
        <v>558</v>
      </c>
      <c r="P68" s="23" t="s">
        <v>558</v>
      </c>
      <c r="Q68" s="23" t="s">
        <v>558</v>
      </c>
      <c r="R68" s="23" t="s">
        <v>558</v>
      </c>
      <c r="S68" s="23" t="s">
        <v>558</v>
      </c>
      <c r="T68" s="24" t="s">
        <v>558</v>
      </c>
    </row>
    <row r="69" spans="2:20" x14ac:dyDescent="0.2">
      <c r="B69" s="33" t="s">
        <v>54</v>
      </c>
      <c r="C69" s="18" t="s">
        <v>163</v>
      </c>
      <c r="D69" s="21" t="s">
        <v>164</v>
      </c>
      <c r="E69" s="23" t="s">
        <v>558</v>
      </c>
      <c r="F69" s="23" t="s">
        <v>558</v>
      </c>
      <c r="G69" s="23" t="s">
        <v>558</v>
      </c>
      <c r="H69" s="23" t="s">
        <v>558</v>
      </c>
      <c r="I69" s="23" t="s">
        <v>558</v>
      </c>
      <c r="J69" s="23" t="s">
        <v>558</v>
      </c>
      <c r="K69" s="23" t="s">
        <v>558</v>
      </c>
      <c r="L69" s="24" t="s">
        <v>558</v>
      </c>
      <c r="M69" s="23" t="s">
        <v>558</v>
      </c>
      <c r="N69" s="23" t="s">
        <v>558</v>
      </c>
      <c r="O69" s="23" t="s">
        <v>558</v>
      </c>
      <c r="P69" s="23" t="s">
        <v>558</v>
      </c>
      <c r="Q69" s="23" t="s">
        <v>558</v>
      </c>
      <c r="R69" s="23" t="s">
        <v>558</v>
      </c>
      <c r="S69" s="23" t="s">
        <v>558</v>
      </c>
      <c r="T69" s="24" t="s">
        <v>558</v>
      </c>
    </row>
    <row r="70" spans="2:20" x14ac:dyDescent="0.2">
      <c r="B70" s="33" t="s">
        <v>54</v>
      </c>
      <c r="C70" s="18" t="s">
        <v>167</v>
      </c>
      <c r="D70" s="21" t="s">
        <v>168</v>
      </c>
      <c r="E70" s="23">
        <v>0.28619909502262442</v>
      </c>
      <c r="F70" s="23">
        <v>4.5248868778280547E-3</v>
      </c>
      <c r="G70" s="23">
        <v>8.3710407239818999E-2</v>
      </c>
      <c r="H70" s="23">
        <v>2.2624434389140271E-2</v>
      </c>
      <c r="I70" s="23">
        <v>5.6561085972850679E-2</v>
      </c>
      <c r="J70" s="23">
        <v>3.5067873303167421E-2</v>
      </c>
      <c r="K70" s="23">
        <v>0.5118778280542986</v>
      </c>
      <c r="L70" s="24">
        <v>8840</v>
      </c>
      <c r="M70" s="23" t="s">
        <v>558</v>
      </c>
      <c r="N70" s="23" t="s">
        <v>558</v>
      </c>
      <c r="O70" s="23" t="s">
        <v>558</v>
      </c>
      <c r="P70" s="23" t="s">
        <v>558</v>
      </c>
      <c r="Q70" s="23" t="s">
        <v>558</v>
      </c>
      <c r="R70" s="23" t="s">
        <v>558</v>
      </c>
      <c r="S70" s="23" t="s">
        <v>558</v>
      </c>
      <c r="T70" s="24" t="s">
        <v>558</v>
      </c>
    </row>
    <row r="71" spans="2:20" x14ac:dyDescent="0.2">
      <c r="B71" s="33" t="s">
        <v>67</v>
      </c>
      <c r="C71" s="18" t="s">
        <v>173</v>
      </c>
      <c r="D71" s="21" t="s">
        <v>174</v>
      </c>
      <c r="E71" s="23">
        <v>0.2302439024390244</v>
      </c>
      <c r="F71" s="23">
        <v>2.5365853658536587E-2</v>
      </c>
      <c r="G71" s="23">
        <v>0.49170731707317072</v>
      </c>
      <c r="H71" s="23">
        <v>0.17658536585365853</v>
      </c>
      <c r="I71" s="23">
        <v>5.3658536585365853E-2</v>
      </c>
      <c r="J71" s="23">
        <v>6.8292682926829268E-3</v>
      </c>
      <c r="K71" s="23">
        <v>1.5609756097560976E-2</v>
      </c>
      <c r="L71" s="24">
        <v>5125</v>
      </c>
      <c r="M71" s="23">
        <v>0.28000000000000003</v>
      </c>
      <c r="N71" s="23">
        <v>0.04</v>
      </c>
      <c r="O71" s="23">
        <v>0.48</v>
      </c>
      <c r="P71" s="23">
        <v>0.16</v>
      </c>
      <c r="Q71" s="23">
        <v>0.04</v>
      </c>
      <c r="R71" s="23">
        <v>0</v>
      </c>
      <c r="S71" s="23">
        <v>0</v>
      </c>
      <c r="T71" s="24">
        <v>125</v>
      </c>
    </row>
    <row r="72" spans="2:20" x14ac:dyDescent="0.2">
      <c r="B72" s="33" t="s">
        <v>67</v>
      </c>
      <c r="C72" s="18" t="s">
        <v>402</v>
      </c>
      <c r="D72" s="21" t="s">
        <v>403</v>
      </c>
      <c r="E72" s="23">
        <v>0.34662998624484181</v>
      </c>
      <c r="F72" s="23">
        <v>8.253094910591471E-3</v>
      </c>
      <c r="G72" s="23">
        <v>8.253094910591471E-3</v>
      </c>
      <c r="H72" s="23">
        <v>2.6134800550206328E-2</v>
      </c>
      <c r="I72" s="23">
        <v>6.8775790921595595E-3</v>
      </c>
      <c r="J72" s="23">
        <v>0.60385144429160931</v>
      </c>
      <c r="K72" s="23">
        <v>0</v>
      </c>
      <c r="L72" s="24">
        <v>3635</v>
      </c>
      <c r="M72" s="23">
        <v>0.37113402061855671</v>
      </c>
      <c r="N72" s="23">
        <v>1.0309278350515464E-2</v>
      </c>
      <c r="O72" s="23">
        <v>0</v>
      </c>
      <c r="P72" s="23">
        <v>2.0618556701030927E-2</v>
      </c>
      <c r="Q72" s="23">
        <v>0</v>
      </c>
      <c r="R72" s="23">
        <v>0.58762886597938147</v>
      </c>
      <c r="S72" s="23">
        <v>0</v>
      </c>
      <c r="T72" s="24">
        <v>485</v>
      </c>
    </row>
    <row r="73" spans="2:20" x14ac:dyDescent="0.2">
      <c r="B73" s="33" t="s">
        <v>67</v>
      </c>
      <c r="C73" s="18" t="s">
        <v>175</v>
      </c>
      <c r="D73" s="21" t="s">
        <v>176</v>
      </c>
      <c r="E73" s="23">
        <v>0.30438124519600307</v>
      </c>
      <c r="F73" s="23">
        <v>4.1506533435818602E-2</v>
      </c>
      <c r="G73" s="23">
        <v>0.36356648731744812</v>
      </c>
      <c r="H73" s="23">
        <v>7.9169869331283629E-2</v>
      </c>
      <c r="I73" s="23">
        <v>8.3781706379707915E-2</v>
      </c>
      <c r="J73" s="23">
        <v>0.12144504227517294</v>
      </c>
      <c r="K73" s="23">
        <v>6.1491160645657187E-3</v>
      </c>
      <c r="L73" s="24">
        <v>6505</v>
      </c>
      <c r="M73" s="23">
        <v>0.39534883720930231</v>
      </c>
      <c r="N73" s="23">
        <v>4.6511627906976744E-2</v>
      </c>
      <c r="O73" s="23">
        <v>0.34883720930232559</v>
      </c>
      <c r="P73" s="23">
        <v>6.9767441860465115E-2</v>
      </c>
      <c r="Q73" s="23">
        <v>6.9767441860465115E-2</v>
      </c>
      <c r="R73" s="23">
        <v>9.3023255813953487E-2</v>
      </c>
      <c r="S73" s="23">
        <v>0</v>
      </c>
      <c r="T73" s="24">
        <v>215</v>
      </c>
    </row>
    <row r="74" spans="2:20" x14ac:dyDescent="0.2">
      <c r="B74" s="33" t="s">
        <v>67</v>
      </c>
      <c r="C74" s="18" t="s">
        <v>177</v>
      </c>
      <c r="D74" s="21" t="s">
        <v>178</v>
      </c>
      <c r="E74" s="23">
        <v>3.2258064516129032E-3</v>
      </c>
      <c r="F74" s="23">
        <v>0</v>
      </c>
      <c r="G74" s="23">
        <v>0</v>
      </c>
      <c r="H74" s="23">
        <v>0</v>
      </c>
      <c r="I74" s="23">
        <v>3.2258064516129032E-3</v>
      </c>
      <c r="J74" s="23">
        <v>0</v>
      </c>
      <c r="K74" s="23">
        <v>0.99032258064516132</v>
      </c>
      <c r="L74" s="24">
        <v>1550</v>
      </c>
      <c r="M74" s="23" t="s">
        <v>52</v>
      </c>
      <c r="N74" s="23" t="s">
        <v>52</v>
      </c>
      <c r="O74" s="23" t="s">
        <v>52</v>
      </c>
      <c r="P74" s="23" t="s">
        <v>52</v>
      </c>
      <c r="Q74" s="23" t="s">
        <v>52</v>
      </c>
      <c r="R74" s="23" t="s">
        <v>52</v>
      </c>
      <c r="S74" s="23" t="s">
        <v>52</v>
      </c>
      <c r="T74" s="24">
        <v>0</v>
      </c>
    </row>
    <row r="75" spans="2:20" x14ac:dyDescent="0.2">
      <c r="B75" s="33" t="s">
        <v>67</v>
      </c>
      <c r="C75" s="18" t="s">
        <v>179</v>
      </c>
      <c r="D75" s="21" t="s">
        <v>180</v>
      </c>
      <c r="E75" s="23">
        <v>0.61379310344827587</v>
      </c>
      <c r="F75" s="23">
        <v>2.528735632183908E-2</v>
      </c>
      <c r="G75" s="23">
        <v>0.10574712643678161</v>
      </c>
      <c r="H75" s="23">
        <v>4.8275862068965517E-2</v>
      </c>
      <c r="I75" s="23">
        <v>7.3563218390804597E-2</v>
      </c>
      <c r="J75" s="23">
        <v>0.10804597701149425</v>
      </c>
      <c r="K75" s="23">
        <v>2.7586206896551724E-2</v>
      </c>
      <c r="L75" s="24">
        <v>2175</v>
      </c>
      <c r="M75" s="23">
        <v>0.5</v>
      </c>
      <c r="N75" s="23">
        <v>0</v>
      </c>
      <c r="O75" s="23">
        <v>0</v>
      </c>
      <c r="P75" s="23">
        <v>0</v>
      </c>
      <c r="Q75" s="23">
        <v>0</v>
      </c>
      <c r="R75" s="23">
        <v>0</v>
      </c>
      <c r="S75" s="23">
        <v>0</v>
      </c>
      <c r="T75" s="24">
        <v>10</v>
      </c>
    </row>
    <row r="76" spans="2:20" x14ac:dyDescent="0.2">
      <c r="B76" s="33" t="s">
        <v>67</v>
      </c>
      <c r="C76" s="18" t="s">
        <v>404</v>
      </c>
      <c r="D76" s="21" t="s">
        <v>405</v>
      </c>
      <c r="E76" s="23">
        <v>0.38350217076700432</v>
      </c>
      <c r="F76" s="23">
        <v>1.1577424023154847E-2</v>
      </c>
      <c r="G76" s="23">
        <v>3.9073806078147609E-2</v>
      </c>
      <c r="H76" s="23">
        <v>5.4992764109985527E-2</v>
      </c>
      <c r="I76" s="23">
        <v>1.1577424023154847E-2</v>
      </c>
      <c r="J76" s="23">
        <v>2.6049204052098408E-2</v>
      </c>
      <c r="K76" s="23">
        <v>0.47322720694645443</v>
      </c>
      <c r="L76" s="24">
        <v>3455</v>
      </c>
      <c r="M76" s="23" t="s">
        <v>558</v>
      </c>
      <c r="N76" s="23" t="s">
        <v>558</v>
      </c>
      <c r="O76" s="23" t="s">
        <v>558</v>
      </c>
      <c r="P76" s="23" t="s">
        <v>558</v>
      </c>
      <c r="Q76" s="23" t="s">
        <v>558</v>
      </c>
      <c r="R76" s="23" t="s">
        <v>558</v>
      </c>
      <c r="S76" s="23" t="s">
        <v>558</v>
      </c>
      <c r="T76" s="24" t="s">
        <v>558</v>
      </c>
    </row>
    <row r="77" spans="2:20" x14ac:dyDescent="0.2">
      <c r="B77" s="33" t="s">
        <v>67</v>
      </c>
      <c r="C77" s="18" t="s">
        <v>181</v>
      </c>
      <c r="D77" s="21" t="s">
        <v>182</v>
      </c>
      <c r="E77" s="23">
        <v>0.33942940746159472</v>
      </c>
      <c r="F77" s="23">
        <v>3.5844915874177027E-2</v>
      </c>
      <c r="G77" s="23">
        <v>5.4864667154352599E-2</v>
      </c>
      <c r="H77" s="23">
        <v>0.16239941477688369</v>
      </c>
      <c r="I77" s="23">
        <v>0.1119239209948793</v>
      </c>
      <c r="J77" s="23">
        <v>8.3394294074615946E-2</v>
      </c>
      <c r="K77" s="23">
        <v>0.21141185076810534</v>
      </c>
      <c r="L77" s="24">
        <v>6835</v>
      </c>
      <c r="M77" s="23" t="s">
        <v>558</v>
      </c>
      <c r="N77" s="23" t="s">
        <v>558</v>
      </c>
      <c r="O77" s="23" t="s">
        <v>558</v>
      </c>
      <c r="P77" s="23" t="s">
        <v>558</v>
      </c>
      <c r="Q77" s="23" t="s">
        <v>558</v>
      </c>
      <c r="R77" s="23" t="s">
        <v>558</v>
      </c>
      <c r="S77" s="23" t="s">
        <v>558</v>
      </c>
      <c r="T77" s="24" t="s">
        <v>558</v>
      </c>
    </row>
    <row r="78" spans="2:20" x14ac:dyDescent="0.2">
      <c r="B78" s="33" t="s">
        <v>67</v>
      </c>
      <c r="C78" s="18" t="s">
        <v>185</v>
      </c>
      <c r="D78" s="21" t="s">
        <v>186</v>
      </c>
      <c r="E78" s="23">
        <v>0.46497764530551416</v>
      </c>
      <c r="F78" s="23">
        <v>3.2786885245901641E-2</v>
      </c>
      <c r="G78" s="23">
        <v>0.11922503725782414</v>
      </c>
      <c r="H78" s="23">
        <v>0.13412816691505217</v>
      </c>
      <c r="I78" s="23">
        <v>0.14157973174366617</v>
      </c>
      <c r="J78" s="23">
        <v>9.5380029806259314E-2</v>
      </c>
      <c r="K78" s="23">
        <v>1.3412816691505217E-2</v>
      </c>
      <c r="L78" s="24">
        <v>3355</v>
      </c>
      <c r="M78" s="23">
        <v>0.48571428571428571</v>
      </c>
      <c r="N78" s="23">
        <v>2.8571428571428571E-2</v>
      </c>
      <c r="O78" s="23">
        <v>0.11428571428571428</v>
      </c>
      <c r="P78" s="23">
        <v>0.14285714285714285</v>
      </c>
      <c r="Q78" s="23">
        <v>0.11428571428571428</v>
      </c>
      <c r="R78" s="23">
        <v>8.5714285714285715E-2</v>
      </c>
      <c r="S78" s="23">
        <v>0</v>
      </c>
      <c r="T78" s="24">
        <v>175</v>
      </c>
    </row>
    <row r="79" spans="2:20" x14ac:dyDescent="0.2">
      <c r="B79" s="33" t="s">
        <v>67</v>
      </c>
      <c r="C79" s="18" t="s">
        <v>187</v>
      </c>
      <c r="D79" s="21" t="s">
        <v>188</v>
      </c>
      <c r="E79" s="23">
        <v>0.34685714285714286</v>
      </c>
      <c r="F79" s="23">
        <v>3.9428571428571431E-2</v>
      </c>
      <c r="G79" s="23">
        <v>3.5999999999999997E-2</v>
      </c>
      <c r="H79" s="23">
        <v>0.32571428571428573</v>
      </c>
      <c r="I79" s="23">
        <v>0.14000000000000001</v>
      </c>
      <c r="J79" s="23">
        <v>0.11142857142857143</v>
      </c>
      <c r="K79" s="23">
        <v>0</v>
      </c>
      <c r="L79" s="24">
        <v>8750</v>
      </c>
      <c r="M79" s="23">
        <v>0.35625704622322435</v>
      </c>
      <c r="N79" s="23">
        <v>3.6076662908680945E-2</v>
      </c>
      <c r="O79" s="23">
        <v>4.0586245772266064E-2</v>
      </c>
      <c r="P79" s="23">
        <v>0.32468996617812851</v>
      </c>
      <c r="Q79" s="23">
        <v>0.13416009019165728</v>
      </c>
      <c r="R79" s="23">
        <v>0.10710259301014656</v>
      </c>
      <c r="S79" s="23">
        <v>0</v>
      </c>
      <c r="T79" s="24">
        <v>4435</v>
      </c>
    </row>
    <row r="80" spans="2:20" x14ac:dyDescent="0.2">
      <c r="B80" s="33" t="s">
        <v>67</v>
      </c>
      <c r="C80" s="18" t="s">
        <v>189</v>
      </c>
      <c r="D80" s="21" t="s">
        <v>190</v>
      </c>
      <c r="E80" s="23">
        <v>0.58830548926014314</v>
      </c>
      <c r="F80" s="23">
        <v>4.5346062052505964E-2</v>
      </c>
      <c r="G80" s="23">
        <v>9.0095465393794746E-2</v>
      </c>
      <c r="H80" s="23">
        <v>2.2673031026252982E-2</v>
      </c>
      <c r="I80" s="23">
        <v>5.3699284009546537E-2</v>
      </c>
      <c r="J80" s="23">
        <v>4.3556085918854417E-2</v>
      </c>
      <c r="K80" s="23">
        <v>0.15692124105011934</v>
      </c>
      <c r="L80" s="24">
        <v>8380</v>
      </c>
      <c r="M80" s="23">
        <v>0.57286432160804024</v>
      </c>
      <c r="N80" s="23">
        <v>4.0201005025125629E-2</v>
      </c>
      <c r="O80" s="23">
        <v>8.5427135678391955E-2</v>
      </c>
      <c r="P80" s="23">
        <v>2.0100502512562814E-2</v>
      </c>
      <c r="Q80" s="23">
        <v>4.0201005025125629E-2</v>
      </c>
      <c r="R80" s="23">
        <v>2.5125628140703519E-2</v>
      </c>
      <c r="S80" s="23">
        <v>0.21608040201005024</v>
      </c>
      <c r="T80" s="24">
        <v>995</v>
      </c>
    </row>
    <row r="81" spans="2:20" x14ac:dyDescent="0.2">
      <c r="B81" s="33" t="s">
        <v>67</v>
      </c>
      <c r="C81" s="18" t="s">
        <v>191</v>
      </c>
      <c r="D81" s="21" t="s">
        <v>192</v>
      </c>
      <c r="E81" s="23">
        <v>0.37286324786324787</v>
      </c>
      <c r="F81" s="23">
        <v>6.1965811965811968E-2</v>
      </c>
      <c r="G81" s="23">
        <v>8.4401709401709407E-2</v>
      </c>
      <c r="H81" s="23">
        <v>0.27243589743589741</v>
      </c>
      <c r="I81" s="23">
        <v>8.11965811965812E-2</v>
      </c>
      <c r="J81" s="23">
        <v>0.1111111111111111</v>
      </c>
      <c r="K81" s="23">
        <v>1.6025641025641024E-2</v>
      </c>
      <c r="L81" s="24">
        <v>4680</v>
      </c>
      <c r="M81" s="23">
        <v>0.4</v>
      </c>
      <c r="N81" s="23">
        <v>0.1</v>
      </c>
      <c r="O81" s="23">
        <v>0.1</v>
      </c>
      <c r="P81" s="23">
        <v>0.2</v>
      </c>
      <c r="Q81" s="23">
        <v>0.1</v>
      </c>
      <c r="R81" s="23">
        <v>0.1</v>
      </c>
      <c r="S81" s="23">
        <v>0</v>
      </c>
      <c r="T81" s="24">
        <v>50</v>
      </c>
    </row>
    <row r="82" spans="2:20" x14ac:dyDescent="0.2">
      <c r="B82" s="33" t="s">
        <v>67</v>
      </c>
      <c r="C82" s="18" t="s">
        <v>193</v>
      </c>
      <c r="D82" s="21" t="s">
        <v>194</v>
      </c>
      <c r="E82" s="23" t="s">
        <v>558</v>
      </c>
      <c r="F82" s="23" t="s">
        <v>558</v>
      </c>
      <c r="G82" s="23" t="s">
        <v>558</v>
      </c>
      <c r="H82" s="23" t="s">
        <v>558</v>
      </c>
      <c r="I82" s="23" t="s">
        <v>558</v>
      </c>
      <c r="J82" s="23" t="s">
        <v>558</v>
      </c>
      <c r="K82" s="23" t="s">
        <v>558</v>
      </c>
      <c r="L82" s="24" t="s">
        <v>558</v>
      </c>
      <c r="M82" s="23" t="s">
        <v>558</v>
      </c>
      <c r="N82" s="23" t="s">
        <v>558</v>
      </c>
      <c r="O82" s="23" t="s">
        <v>558</v>
      </c>
      <c r="P82" s="23" t="s">
        <v>558</v>
      </c>
      <c r="Q82" s="23" t="s">
        <v>558</v>
      </c>
      <c r="R82" s="23" t="s">
        <v>558</v>
      </c>
      <c r="S82" s="23" t="s">
        <v>558</v>
      </c>
      <c r="T82" s="24" t="s">
        <v>558</v>
      </c>
    </row>
    <row r="83" spans="2:20" x14ac:dyDescent="0.2">
      <c r="B83" s="33" t="s">
        <v>67</v>
      </c>
      <c r="C83" s="18" t="s">
        <v>406</v>
      </c>
      <c r="D83" s="21" t="s">
        <v>407</v>
      </c>
      <c r="E83" s="23">
        <v>0.39143730886850153</v>
      </c>
      <c r="F83" s="23">
        <v>5.0458715596330278E-2</v>
      </c>
      <c r="G83" s="23">
        <v>0.31039755351681958</v>
      </c>
      <c r="H83" s="23">
        <v>0.1529051987767584</v>
      </c>
      <c r="I83" s="23">
        <v>6.1162079510703363E-2</v>
      </c>
      <c r="J83" s="23">
        <v>7.6452599388379203E-3</v>
      </c>
      <c r="K83" s="23">
        <v>2.5993883792048929E-2</v>
      </c>
      <c r="L83" s="24">
        <v>3270</v>
      </c>
      <c r="M83" s="23">
        <v>0.40789473684210525</v>
      </c>
      <c r="N83" s="23">
        <v>2.6315789473684209E-2</v>
      </c>
      <c r="O83" s="23">
        <v>0.31578947368421051</v>
      </c>
      <c r="P83" s="23">
        <v>0.18421052631578946</v>
      </c>
      <c r="Q83" s="23">
        <v>3.9473684210526314E-2</v>
      </c>
      <c r="R83" s="23">
        <v>1.3157894736842105E-2</v>
      </c>
      <c r="S83" s="23">
        <v>1.3157894736842105E-2</v>
      </c>
      <c r="T83" s="24">
        <v>380</v>
      </c>
    </row>
    <row r="84" spans="2:20" x14ac:dyDescent="0.2">
      <c r="B84" s="33" t="s">
        <v>67</v>
      </c>
      <c r="C84" s="18" t="s">
        <v>408</v>
      </c>
      <c r="D84" s="21" t="s">
        <v>409</v>
      </c>
      <c r="E84" s="23">
        <v>8.6561382598331349E-2</v>
      </c>
      <c r="F84" s="23">
        <v>7.4493444576877238E-3</v>
      </c>
      <c r="G84" s="23">
        <v>4.8867699642431463E-2</v>
      </c>
      <c r="H84" s="23">
        <v>1.6090584028605484E-2</v>
      </c>
      <c r="I84" s="23">
        <v>2.3837902264600714E-3</v>
      </c>
      <c r="J84" s="23">
        <v>6.6150178784266989E-2</v>
      </c>
      <c r="K84" s="23">
        <v>0.77234803337306313</v>
      </c>
      <c r="L84" s="24">
        <v>33560</v>
      </c>
      <c r="M84" s="23" t="s">
        <v>558</v>
      </c>
      <c r="N84" s="23" t="s">
        <v>558</v>
      </c>
      <c r="O84" s="23" t="s">
        <v>558</v>
      </c>
      <c r="P84" s="23" t="s">
        <v>558</v>
      </c>
      <c r="Q84" s="23" t="s">
        <v>558</v>
      </c>
      <c r="R84" s="23" t="s">
        <v>558</v>
      </c>
      <c r="S84" s="23" t="s">
        <v>558</v>
      </c>
      <c r="T84" s="24" t="s">
        <v>558</v>
      </c>
    </row>
    <row r="85" spans="2:20" x14ac:dyDescent="0.2">
      <c r="B85" s="33" t="s">
        <v>67</v>
      </c>
      <c r="C85" s="18" t="s">
        <v>410</v>
      </c>
      <c r="D85" s="21" t="s">
        <v>411</v>
      </c>
      <c r="E85" s="23" t="s">
        <v>558</v>
      </c>
      <c r="F85" s="23" t="s">
        <v>558</v>
      </c>
      <c r="G85" s="23" t="s">
        <v>558</v>
      </c>
      <c r="H85" s="23" t="s">
        <v>558</v>
      </c>
      <c r="I85" s="23" t="s">
        <v>558</v>
      </c>
      <c r="J85" s="23" t="s">
        <v>558</v>
      </c>
      <c r="K85" s="23" t="s">
        <v>558</v>
      </c>
      <c r="L85" s="24" t="s">
        <v>558</v>
      </c>
      <c r="M85" s="23" t="s">
        <v>558</v>
      </c>
      <c r="N85" s="23" t="s">
        <v>558</v>
      </c>
      <c r="O85" s="23" t="s">
        <v>558</v>
      </c>
      <c r="P85" s="23" t="s">
        <v>558</v>
      </c>
      <c r="Q85" s="23" t="s">
        <v>558</v>
      </c>
      <c r="R85" s="23" t="s">
        <v>558</v>
      </c>
      <c r="S85" s="23" t="s">
        <v>558</v>
      </c>
      <c r="T85" s="24" t="s">
        <v>558</v>
      </c>
    </row>
    <row r="86" spans="2:20" x14ac:dyDescent="0.2">
      <c r="B86" s="33" t="s">
        <v>67</v>
      </c>
      <c r="C86" s="18" t="s">
        <v>412</v>
      </c>
      <c r="D86" s="21" t="s">
        <v>413</v>
      </c>
      <c r="E86" s="23">
        <v>0.33084311632870866</v>
      </c>
      <c r="F86" s="23">
        <v>6.4034151547491995E-3</v>
      </c>
      <c r="G86" s="23">
        <v>1.6008537886872998E-2</v>
      </c>
      <c r="H86" s="23">
        <v>1.8143009605122731E-2</v>
      </c>
      <c r="I86" s="23">
        <v>7.470651013874066E-3</v>
      </c>
      <c r="J86" s="23">
        <v>5.3361792956243331E-3</v>
      </c>
      <c r="K86" s="23">
        <v>0.61686232657417284</v>
      </c>
      <c r="L86" s="24">
        <v>4685</v>
      </c>
      <c r="M86" s="23" t="s">
        <v>558</v>
      </c>
      <c r="N86" s="23" t="s">
        <v>558</v>
      </c>
      <c r="O86" s="23" t="s">
        <v>558</v>
      </c>
      <c r="P86" s="23" t="s">
        <v>558</v>
      </c>
      <c r="Q86" s="23" t="s">
        <v>558</v>
      </c>
      <c r="R86" s="23" t="s">
        <v>558</v>
      </c>
      <c r="S86" s="23" t="s">
        <v>558</v>
      </c>
      <c r="T86" s="24" t="s">
        <v>558</v>
      </c>
    </row>
    <row r="87" spans="2:20" x14ac:dyDescent="0.2">
      <c r="B87" s="33" t="s">
        <v>67</v>
      </c>
      <c r="C87" s="18" t="s">
        <v>197</v>
      </c>
      <c r="D87" s="21" t="s">
        <v>198</v>
      </c>
      <c r="E87" s="23">
        <v>0.48560785641720283</v>
      </c>
      <c r="F87" s="23">
        <v>3.0816119200812734E-2</v>
      </c>
      <c r="G87" s="23">
        <v>9.414155096512021E-2</v>
      </c>
      <c r="H87" s="23">
        <v>0.16661022688791061</v>
      </c>
      <c r="I87" s="23">
        <v>0.13071452759905181</v>
      </c>
      <c r="J87" s="23">
        <v>8.2289197426346092E-2</v>
      </c>
      <c r="K87" s="23">
        <v>1.0497798848628514E-2</v>
      </c>
      <c r="L87" s="24">
        <v>14765</v>
      </c>
      <c r="M87" s="23" t="s">
        <v>558</v>
      </c>
      <c r="N87" s="23" t="s">
        <v>558</v>
      </c>
      <c r="O87" s="23" t="s">
        <v>558</v>
      </c>
      <c r="P87" s="23" t="s">
        <v>558</v>
      </c>
      <c r="Q87" s="23" t="s">
        <v>558</v>
      </c>
      <c r="R87" s="23" t="s">
        <v>558</v>
      </c>
      <c r="S87" s="23" t="s">
        <v>558</v>
      </c>
      <c r="T87" s="24" t="s">
        <v>558</v>
      </c>
    </row>
    <row r="88" spans="2:20" x14ac:dyDescent="0.2">
      <c r="B88" s="33" t="s">
        <v>67</v>
      </c>
      <c r="C88" s="18" t="s">
        <v>414</v>
      </c>
      <c r="D88" s="21" t="s">
        <v>415</v>
      </c>
      <c r="E88" s="23">
        <v>0.25880469583778015</v>
      </c>
      <c r="F88" s="23">
        <v>2.1344717182497332E-2</v>
      </c>
      <c r="G88" s="23">
        <v>0.43169690501600855</v>
      </c>
      <c r="H88" s="23">
        <v>9.818569903948772E-2</v>
      </c>
      <c r="I88" s="23">
        <v>0.1536819637139808</v>
      </c>
      <c r="J88" s="23">
        <v>8.0042689434364992E-3</v>
      </c>
      <c r="K88" s="23">
        <v>2.7748132337246531E-2</v>
      </c>
      <c r="L88" s="24">
        <v>9370</v>
      </c>
      <c r="M88" s="23">
        <v>0.29347826086956524</v>
      </c>
      <c r="N88" s="23">
        <v>2.1739130434782608E-2</v>
      </c>
      <c r="O88" s="23">
        <v>0.43478260869565216</v>
      </c>
      <c r="P88" s="23">
        <v>9.7826086956521743E-2</v>
      </c>
      <c r="Q88" s="23">
        <v>0.14130434782608695</v>
      </c>
      <c r="R88" s="23">
        <v>1.0869565217391304E-2</v>
      </c>
      <c r="S88" s="23">
        <v>0</v>
      </c>
      <c r="T88" s="24">
        <v>460</v>
      </c>
    </row>
    <row r="89" spans="2:20" x14ac:dyDescent="0.2">
      <c r="B89" s="33" t="s">
        <v>67</v>
      </c>
      <c r="C89" s="18" t="s">
        <v>199</v>
      </c>
      <c r="D89" s="21" t="s">
        <v>200</v>
      </c>
      <c r="E89" s="23">
        <v>0.42891566265060244</v>
      </c>
      <c r="F89" s="23">
        <v>3.9759036144578312E-2</v>
      </c>
      <c r="G89" s="23">
        <v>0.11686746987951807</v>
      </c>
      <c r="H89" s="23">
        <v>0.11686746987951807</v>
      </c>
      <c r="I89" s="23">
        <v>0.13012048192771083</v>
      </c>
      <c r="J89" s="23">
        <v>0.14578313253012049</v>
      </c>
      <c r="K89" s="23">
        <v>2.1686746987951807E-2</v>
      </c>
      <c r="L89" s="24">
        <v>4150</v>
      </c>
      <c r="M89" s="23">
        <v>0.4</v>
      </c>
      <c r="N89" s="23">
        <v>0</v>
      </c>
      <c r="O89" s="23">
        <v>0.13333333333333333</v>
      </c>
      <c r="P89" s="23">
        <v>0.13333333333333333</v>
      </c>
      <c r="Q89" s="23">
        <v>0.13333333333333333</v>
      </c>
      <c r="R89" s="23">
        <v>0.13333333333333333</v>
      </c>
      <c r="S89" s="23">
        <v>6.6666666666666666E-2</v>
      </c>
      <c r="T89" s="24">
        <v>75</v>
      </c>
    </row>
    <row r="90" spans="2:20" x14ac:dyDescent="0.2">
      <c r="B90" s="33" t="s">
        <v>67</v>
      </c>
      <c r="C90" s="18" t="s">
        <v>416</v>
      </c>
      <c r="D90" s="21" t="s">
        <v>417</v>
      </c>
      <c r="E90" s="23" t="s">
        <v>558</v>
      </c>
      <c r="F90" s="23" t="s">
        <v>558</v>
      </c>
      <c r="G90" s="23" t="s">
        <v>558</v>
      </c>
      <c r="H90" s="23" t="s">
        <v>558</v>
      </c>
      <c r="I90" s="23" t="s">
        <v>558</v>
      </c>
      <c r="J90" s="23" t="s">
        <v>558</v>
      </c>
      <c r="K90" s="23" t="s">
        <v>558</v>
      </c>
      <c r="L90" s="24" t="s">
        <v>558</v>
      </c>
      <c r="M90" s="23" t="s">
        <v>558</v>
      </c>
      <c r="N90" s="23" t="s">
        <v>558</v>
      </c>
      <c r="O90" s="23" t="s">
        <v>558</v>
      </c>
      <c r="P90" s="23" t="s">
        <v>558</v>
      </c>
      <c r="Q90" s="23" t="s">
        <v>558</v>
      </c>
      <c r="R90" s="23" t="s">
        <v>558</v>
      </c>
      <c r="S90" s="23" t="s">
        <v>558</v>
      </c>
      <c r="T90" s="24" t="s">
        <v>558</v>
      </c>
    </row>
    <row r="91" spans="2:20" x14ac:dyDescent="0.2">
      <c r="B91" s="33" t="s">
        <v>67</v>
      </c>
      <c r="C91" s="18" t="s">
        <v>201</v>
      </c>
      <c r="D91" s="21" t="s">
        <v>202</v>
      </c>
      <c r="E91" s="23">
        <v>0.30982567353407292</v>
      </c>
      <c r="F91" s="23">
        <v>3.0903328050713153E-2</v>
      </c>
      <c r="G91" s="23">
        <v>0.40729001584786056</v>
      </c>
      <c r="H91" s="23">
        <v>0.11014263074484945</v>
      </c>
      <c r="I91" s="23">
        <v>7.1315372424722662E-2</v>
      </c>
      <c r="J91" s="23">
        <v>6.4976228209191758E-2</v>
      </c>
      <c r="K91" s="23">
        <v>5.5467511885895406E-3</v>
      </c>
      <c r="L91" s="24">
        <v>6310</v>
      </c>
      <c r="M91" s="23">
        <v>0.34441087613293053</v>
      </c>
      <c r="N91" s="23">
        <v>1.5105740181268883E-2</v>
      </c>
      <c r="O91" s="23">
        <v>0.38670694864048338</v>
      </c>
      <c r="P91" s="23">
        <v>0.1027190332326284</v>
      </c>
      <c r="Q91" s="23">
        <v>6.9486404833836862E-2</v>
      </c>
      <c r="R91" s="23">
        <v>8.1570996978851965E-2</v>
      </c>
      <c r="S91" s="23">
        <v>3.0211480362537764E-3</v>
      </c>
      <c r="T91" s="24">
        <v>1655</v>
      </c>
    </row>
    <row r="92" spans="2:20" x14ac:dyDescent="0.2">
      <c r="B92" s="33" t="s">
        <v>67</v>
      </c>
      <c r="C92" s="18" t="s">
        <v>418</v>
      </c>
      <c r="D92" s="21" t="s">
        <v>419</v>
      </c>
      <c r="E92" s="23">
        <v>0.50981719702098849</v>
      </c>
      <c r="F92" s="23">
        <v>1.0832769126607989E-2</v>
      </c>
      <c r="G92" s="23">
        <v>2.0311442112389978E-2</v>
      </c>
      <c r="H92" s="23">
        <v>2.979011509817197E-2</v>
      </c>
      <c r="I92" s="23">
        <v>2.098849018280298E-2</v>
      </c>
      <c r="J92" s="23">
        <v>0.4082599864590386</v>
      </c>
      <c r="K92" s="23">
        <v>0</v>
      </c>
      <c r="L92" s="24">
        <v>7385</v>
      </c>
      <c r="M92" s="23">
        <v>0.52638036809815947</v>
      </c>
      <c r="N92" s="23">
        <v>9.8159509202453993E-3</v>
      </c>
      <c r="O92" s="23">
        <v>1.8404907975460124E-2</v>
      </c>
      <c r="P92" s="23">
        <v>2.6993865030674847E-2</v>
      </c>
      <c r="Q92" s="23">
        <v>1.9631901840490799E-2</v>
      </c>
      <c r="R92" s="23">
        <v>0.4</v>
      </c>
      <c r="S92" s="23">
        <v>0</v>
      </c>
      <c r="T92" s="24">
        <v>4075</v>
      </c>
    </row>
    <row r="93" spans="2:20" x14ac:dyDescent="0.2">
      <c r="B93" s="33" t="s">
        <v>67</v>
      </c>
      <c r="C93" s="18" t="s">
        <v>203</v>
      </c>
      <c r="D93" s="21" t="s">
        <v>204</v>
      </c>
      <c r="E93" s="23" t="s">
        <v>558</v>
      </c>
      <c r="F93" s="23" t="s">
        <v>558</v>
      </c>
      <c r="G93" s="23" t="s">
        <v>558</v>
      </c>
      <c r="H93" s="23" t="s">
        <v>558</v>
      </c>
      <c r="I93" s="23" t="s">
        <v>558</v>
      </c>
      <c r="J93" s="23" t="s">
        <v>558</v>
      </c>
      <c r="K93" s="23" t="s">
        <v>558</v>
      </c>
      <c r="L93" s="24" t="s">
        <v>558</v>
      </c>
      <c r="M93" s="23" t="s">
        <v>558</v>
      </c>
      <c r="N93" s="23" t="s">
        <v>558</v>
      </c>
      <c r="O93" s="23" t="s">
        <v>558</v>
      </c>
      <c r="P93" s="23" t="s">
        <v>558</v>
      </c>
      <c r="Q93" s="23" t="s">
        <v>558</v>
      </c>
      <c r="R93" s="23" t="s">
        <v>558</v>
      </c>
      <c r="S93" s="23" t="s">
        <v>558</v>
      </c>
      <c r="T93" s="24" t="s">
        <v>558</v>
      </c>
    </row>
    <row r="94" spans="2:20" x14ac:dyDescent="0.2">
      <c r="B94" s="33" t="s">
        <v>67</v>
      </c>
      <c r="C94" s="18" t="s">
        <v>205</v>
      </c>
      <c r="D94" s="21" t="s">
        <v>206</v>
      </c>
      <c r="E94" s="23">
        <v>0.49033816425120774</v>
      </c>
      <c r="F94" s="23">
        <v>3.864734299516908E-2</v>
      </c>
      <c r="G94" s="23">
        <v>6.0386473429951688E-2</v>
      </c>
      <c r="H94" s="23">
        <v>0.15458937198067632</v>
      </c>
      <c r="I94" s="23">
        <v>9.9033816425120769E-2</v>
      </c>
      <c r="J94" s="23">
        <v>6.5217391304347824E-2</v>
      </c>
      <c r="K94" s="23">
        <v>9.420289855072464E-2</v>
      </c>
      <c r="L94" s="24">
        <v>2070</v>
      </c>
      <c r="M94" s="23">
        <v>0.45901639344262296</v>
      </c>
      <c r="N94" s="23">
        <v>6.5573770491803282E-2</v>
      </c>
      <c r="O94" s="23">
        <v>6.5573770491803282E-2</v>
      </c>
      <c r="P94" s="23">
        <v>0.19672131147540983</v>
      </c>
      <c r="Q94" s="23">
        <v>8.1967213114754092E-2</v>
      </c>
      <c r="R94" s="23">
        <v>6.5573770491803282E-2</v>
      </c>
      <c r="S94" s="23">
        <v>8.1967213114754092E-2</v>
      </c>
      <c r="T94" s="24">
        <v>305</v>
      </c>
    </row>
    <row r="95" spans="2:20" x14ac:dyDescent="0.2">
      <c r="B95" s="33" t="s">
        <v>78</v>
      </c>
      <c r="C95" s="18" t="s">
        <v>420</v>
      </c>
      <c r="D95" s="21" t="s">
        <v>421</v>
      </c>
      <c r="E95" s="23">
        <v>1.4981273408239701E-2</v>
      </c>
      <c r="F95" s="23">
        <v>3.7453183520599251E-3</v>
      </c>
      <c r="G95" s="23">
        <v>9.3632958801498131E-3</v>
      </c>
      <c r="H95" s="23">
        <v>3.7453183520599251E-3</v>
      </c>
      <c r="I95" s="23">
        <v>3.7453183520599251E-3</v>
      </c>
      <c r="J95" s="23">
        <v>0.10861423220973783</v>
      </c>
      <c r="K95" s="23">
        <v>0.85580524344569286</v>
      </c>
      <c r="L95" s="24">
        <v>2670</v>
      </c>
      <c r="M95" s="23">
        <v>0</v>
      </c>
      <c r="N95" s="23">
        <v>0</v>
      </c>
      <c r="O95" s="23">
        <v>0</v>
      </c>
      <c r="P95" s="23">
        <v>0</v>
      </c>
      <c r="Q95" s="23">
        <v>0</v>
      </c>
      <c r="R95" s="23">
        <v>6.25E-2</v>
      </c>
      <c r="S95" s="23">
        <v>0.9375</v>
      </c>
      <c r="T95" s="24">
        <v>80</v>
      </c>
    </row>
    <row r="96" spans="2:20" x14ac:dyDescent="0.2">
      <c r="B96" s="33" t="s">
        <v>78</v>
      </c>
      <c r="C96" s="18" t="s">
        <v>422</v>
      </c>
      <c r="D96" s="21" t="s">
        <v>423</v>
      </c>
      <c r="E96" s="23" t="s">
        <v>558</v>
      </c>
      <c r="F96" s="23" t="s">
        <v>558</v>
      </c>
      <c r="G96" s="23" t="s">
        <v>558</v>
      </c>
      <c r="H96" s="23" t="s">
        <v>558</v>
      </c>
      <c r="I96" s="23" t="s">
        <v>558</v>
      </c>
      <c r="J96" s="23" t="s">
        <v>558</v>
      </c>
      <c r="K96" s="23" t="s">
        <v>558</v>
      </c>
      <c r="L96" s="24" t="s">
        <v>558</v>
      </c>
      <c r="M96" s="23" t="s">
        <v>558</v>
      </c>
      <c r="N96" s="23" t="s">
        <v>558</v>
      </c>
      <c r="O96" s="23" t="s">
        <v>558</v>
      </c>
      <c r="P96" s="23" t="s">
        <v>558</v>
      </c>
      <c r="Q96" s="23" t="s">
        <v>558</v>
      </c>
      <c r="R96" s="23" t="s">
        <v>558</v>
      </c>
      <c r="S96" s="23" t="s">
        <v>558</v>
      </c>
      <c r="T96" s="24" t="s">
        <v>558</v>
      </c>
    </row>
    <row r="97" spans="2:20" x14ac:dyDescent="0.2">
      <c r="B97" s="33" t="s">
        <v>78</v>
      </c>
      <c r="C97" s="18" t="s">
        <v>424</v>
      </c>
      <c r="D97" s="21" t="s">
        <v>425</v>
      </c>
      <c r="E97" s="23">
        <v>0.85225885225885223</v>
      </c>
      <c r="F97" s="23">
        <v>1.0378510378510378E-2</v>
      </c>
      <c r="G97" s="23">
        <v>7.9365079365079361E-3</v>
      </c>
      <c r="H97" s="23">
        <v>4.884004884004884E-3</v>
      </c>
      <c r="I97" s="23">
        <v>9.1575091575091579E-3</v>
      </c>
      <c r="J97" s="23">
        <v>1.282051282051282E-2</v>
      </c>
      <c r="K97" s="23">
        <v>0.10317460317460317</v>
      </c>
      <c r="L97" s="24">
        <v>8190</v>
      </c>
      <c r="M97" s="23" t="s">
        <v>558</v>
      </c>
      <c r="N97" s="23" t="s">
        <v>558</v>
      </c>
      <c r="O97" s="23" t="s">
        <v>558</v>
      </c>
      <c r="P97" s="23" t="s">
        <v>558</v>
      </c>
      <c r="Q97" s="23" t="s">
        <v>558</v>
      </c>
      <c r="R97" s="23" t="s">
        <v>558</v>
      </c>
      <c r="S97" s="23" t="s">
        <v>558</v>
      </c>
      <c r="T97" s="24" t="s">
        <v>558</v>
      </c>
    </row>
    <row r="98" spans="2:20" x14ac:dyDescent="0.2">
      <c r="B98" s="33" t="s">
        <v>78</v>
      </c>
      <c r="C98" s="18" t="s">
        <v>426</v>
      </c>
      <c r="D98" s="21" t="s">
        <v>427</v>
      </c>
      <c r="E98" s="23">
        <v>4.048582995951417E-2</v>
      </c>
      <c r="F98" s="23">
        <v>4.048582995951417E-3</v>
      </c>
      <c r="G98" s="23">
        <v>1.2145748987854251E-2</v>
      </c>
      <c r="H98" s="23">
        <v>1.2145748987854251E-2</v>
      </c>
      <c r="I98" s="23">
        <v>0</v>
      </c>
      <c r="J98" s="23">
        <v>4.4534412955465584E-2</v>
      </c>
      <c r="K98" s="23">
        <v>0.89068825910931171</v>
      </c>
      <c r="L98" s="24">
        <v>1235</v>
      </c>
      <c r="M98" s="23" t="s">
        <v>558</v>
      </c>
      <c r="N98" s="23" t="s">
        <v>558</v>
      </c>
      <c r="O98" s="23" t="s">
        <v>558</v>
      </c>
      <c r="P98" s="23" t="s">
        <v>558</v>
      </c>
      <c r="Q98" s="23" t="s">
        <v>558</v>
      </c>
      <c r="R98" s="23" t="s">
        <v>558</v>
      </c>
      <c r="S98" s="23" t="s">
        <v>558</v>
      </c>
      <c r="T98" s="24" t="s">
        <v>558</v>
      </c>
    </row>
    <row r="99" spans="2:20" x14ac:dyDescent="0.2">
      <c r="B99" s="33" t="s">
        <v>78</v>
      </c>
      <c r="C99" s="18" t="s">
        <v>211</v>
      </c>
      <c r="D99" s="21" t="s">
        <v>212</v>
      </c>
      <c r="E99" s="23">
        <v>0.75157232704402521</v>
      </c>
      <c r="F99" s="23">
        <v>3.1446540880503146E-3</v>
      </c>
      <c r="G99" s="23">
        <v>3.7735849056603772E-2</v>
      </c>
      <c r="H99" s="23">
        <v>1.8867924528301886E-2</v>
      </c>
      <c r="I99" s="23">
        <v>3.4591194968553458E-2</v>
      </c>
      <c r="J99" s="23">
        <v>6.6037735849056603E-2</v>
      </c>
      <c r="K99" s="23">
        <v>8.8050314465408799E-2</v>
      </c>
      <c r="L99" s="24">
        <v>1590</v>
      </c>
      <c r="M99" s="23" t="s">
        <v>558</v>
      </c>
      <c r="N99" s="23" t="s">
        <v>558</v>
      </c>
      <c r="O99" s="23" t="s">
        <v>558</v>
      </c>
      <c r="P99" s="23" t="s">
        <v>558</v>
      </c>
      <c r="Q99" s="23" t="s">
        <v>558</v>
      </c>
      <c r="R99" s="23" t="s">
        <v>558</v>
      </c>
      <c r="S99" s="23" t="s">
        <v>558</v>
      </c>
      <c r="T99" s="24" t="s">
        <v>558</v>
      </c>
    </row>
    <row r="100" spans="2:20" x14ac:dyDescent="0.2">
      <c r="B100" s="33" t="s">
        <v>78</v>
      </c>
      <c r="C100" s="18" t="s">
        <v>428</v>
      </c>
      <c r="D100" s="21" t="s">
        <v>429</v>
      </c>
      <c r="E100" s="23" t="s">
        <v>558</v>
      </c>
      <c r="F100" s="23" t="s">
        <v>558</v>
      </c>
      <c r="G100" s="23" t="s">
        <v>558</v>
      </c>
      <c r="H100" s="23" t="s">
        <v>558</v>
      </c>
      <c r="I100" s="23" t="s">
        <v>558</v>
      </c>
      <c r="J100" s="23" t="s">
        <v>558</v>
      </c>
      <c r="K100" s="23" t="s">
        <v>558</v>
      </c>
      <c r="L100" s="24" t="s">
        <v>558</v>
      </c>
      <c r="M100" s="23" t="s">
        <v>558</v>
      </c>
      <c r="N100" s="23" t="s">
        <v>558</v>
      </c>
      <c r="O100" s="23" t="s">
        <v>558</v>
      </c>
      <c r="P100" s="23" t="s">
        <v>558</v>
      </c>
      <c r="Q100" s="23" t="s">
        <v>558</v>
      </c>
      <c r="R100" s="23" t="s">
        <v>558</v>
      </c>
      <c r="S100" s="23" t="s">
        <v>558</v>
      </c>
      <c r="T100" s="24" t="s">
        <v>558</v>
      </c>
    </row>
    <row r="101" spans="2:20" x14ac:dyDescent="0.2">
      <c r="B101" s="33" t="s">
        <v>78</v>
      </c>
      <c r="C101" s="18" t="s">
        <v>430</v>
      </c>
      <c r="D101" s="21" t="s">
        <v>431</v>
      </c>
      <c r="E101" s="23">
        <v>0.89405204460966547</v>
      </c>
      <c r="F101" s="23">
        <v>9.9132589838909543E-3</v>
      </c>
      <c r="G101" s="23">
        <v>9.2936802973977699E-3</v>
      </c>
      <c r="H101" s="23">
        <v>8.0545229244113996E-3</v>
      </c>
      <c r="I101" s="23">
        <v>7.4349442379182153E-3</v>
      </c>
      <c r="J101" s="23">
        <v>1.9826517967781909E-2</v>
      </c>
      <c r="K101" s="23">
        <v>5.204460966542751E-2</v>
      </c>
      <c r="L101" s="24">
        <v>8070</v>
      </c>
      <c r="M101" s="23" t="s">
        <v>558</v>
      </c>
      <c r="N101" s="23" t="s">
        <v>558</v>
      </c>
      <c r="O101" s="23" t="s">
        <v>558</v>
      </c>
      <c r="P101" s="23" t="s">
        <v>558</v>
      </c>
      <c r="Q101" s="23" t="s">
        <v>558</v>
      </c>
      <c r="R101" s="23" t="s">
        <v>558</v>
      </c>
      <c r="S101" s="23" t="s">
        <v>558</v>
      </c>
      <c r="T101" s="24" t="s">
        <v>558</v>
      </c>
    </row>
    <row r="102" spans="2:20" x14ac:dyDescent="0.2">
      <c r="B102" s="33" t="s">
        <v>78</v>
      </c>
      <c r="C102" s="18" t="s">
        <v>432</v>
      </c>
      <c r="D102" s="21" t="s">
        <v>433</v>
      </c>
      <c r="E102" s="23" t="s">
        <v>558</v>
      </c>
      <c r="F102" s="23" t="s">
        <v>558</v>
      </c>
      <c r="G102" s="23" t="s">
        <v>558</v>
      </c>
      <c r="H102" s="23" t="s">
        <v>558</v>
      </c>
      <c r="I102" s="23" t="s">
        <v>558</v>
      </c>
      <c r="J102" s="23" t="s">
        <v>558</v>
      </c>
      <c r="K102" s="23" t="s">
        <v>558</v>
      </c>
      <c r="L102" s="24" t="s">
        <v>558</v>
      </c>
      <c r="M102" s="23" t="s">
        <v>558</v>
      </c>
      <c r="N102" s="23" t="s">
        <v>558</v>
      </c>
      <c r="O102" s="23" t="s">
        <v>558</v>
      </c>
      <c r="P102" s="23" t="s">
        <v>558</v>
      </c>
      <c r="Q102" s="23" t="s">
        <v>558</v>
      </c>
      <c r="R102" s="23" t="s">
        <v>558</v>
      </c>
      <c r="S102" s="23" t="s">
        <v>558</v>
      </c>
      <c r="T102" s="24" t="s">
        <v>558</v>
      </c>
    </row>
    <row r="103" spans="2:20" x14ac:dyDescent="0.2">
      <c r="B103" s="33" t="s">
        <v>78</v>
      </c>
      <c r="C103" s="18" t="s">
        <v>434</v>
      </c>
      <c r="D103" s="21" t="s">
        <v>435</v>
      </c>
      <c r="E103" s="23" t="s">
        <v>558</v>
      </c>
      <c r="F103" s="23" t="s">
        <v>558</v>
      </c>
      <c r="G103" s="23" t="s">
        <v>558</v>
      </c>
      <c r="H103" s="23" t="s">
        <v>558</v>
      </c>
      <c r="I103" s="23" t="s">
        <v>558</v>
      </c>
      <c r="J103" s="23" t="s">
        <v>558</v>
      </c>
      <c r="K103" s="23" t="s">
        <v>558</v>
      </c>
      <c r="L103" s="24" t="s">
        <v>558</v>
      </c>
      <c r="M103" s="23" t="s">
        <v>558</v>
      </c>
      <c r="N103" s="23" t="s">
        <v>558</v>
      </c>
      <c r="O103" s="23" t="s">
        <v>558</v>
      </c>
      <c r="P103" s="23" t="s">
        <v>558</v>
      </c>
      <c r="Q103" s="23" t="s">
        <v>558</v>
      </c>
      <c r="R103" s="23" t="s">
        <v>558</v>
      </c>
      <c r="S103" s="23" t="s">
        <v>558</v>
      </c>
      <c r="T103" s="24" t="s">
        <v>558</v>
      </c>
    </row>
    <row r="104" spans="2:20" x14ac:dyDescent="0.2">
      <c r="B104" s="33" t="s">
        <v>78</v>
      </c>
      <c r="C104" s="18" t="s">
        <v>436</v>
      </c>
      <c r="D104" s="21" t="s">
        <v>437</v>
      </c>
      <c r="E104" s="23">
        <v>0.70244633050424365</v>
      </c>
      <c r="F104" s="23">
        <v>1.3479780329505741E-2</v>
      </c>
      <c r="G104" s="23">
        <v>6.9395906140788818E-2</v>
      </c>
      <c r="H104" s="23">
        <v>1.8971542685971045E-2</v>
      </c>
      <c r="I104" s="23">
        <v>1.3479780329505741E-2</v>
      </c>
      <c r="J104" s="23">
        <v>0.12231652521218173</v>
      </c>
      <c r="K104" s="23">
        <v>5.9410883674488268E-2</v>
      </c>
      <c r="L104" s="24">
        <v>10015</v>
      </c>
      <c r="M104" s="23" t="s">
        <v>558</v>
      </c>
      <c r="N104" s="23" t="s">
        <v>558</v>
      </c>
      <c r="O104" s="23" t="s">
        <v>558</v>
      </c>
      <c r="P104" s="23" t="s">
        <v>558</v>
      </c>
      <c r="Q104" s="23" t="s">
        <v>558</v>
      </c>
      <c r="R104" s="23" t="s">
        <v>558</v>
      </c>
      <c r="S104" s="23" t="s">
        <v>558</v>
      </c>
      <c r="T104" s="24" t="s">
        <v>558</v>
      </c>
    </row>
    <row r="105" spans="2:20" x14ac:dyDescent="0.2">
      <c r="B105" s="33" t="s">
        <v>78</v>
      </c>
      <c r="C105" s="18" t="s">
        <v>438</v>
      </c>
      <c r="D105" s="21" t="s">
        <v>439</v>
      </c>
      <c r="E105" s="23">
        <v>0.44302449414270501</v>
      </c>
      <c r="F105" s="23">
        <v>1.2779552715654952E-2</v>
      </c>
      <c r="G105" s="23">
        <v>0.19488817891373802</v>
      </c>
      <c r="H105" s="23">
        <v>2.2364217252396165E-2</v>
      </c>
      <c r="I105" s="23">
        <v>4.6858359957401494E-2</v>
      </c>
      <c r="J105" s="23">
        <v>0.20447284345047922</v>
      </c>
      <c r="K105" s="23">
        <v>7.5612353567625135E-2</v>
      </c>
      <c r="L105" s="24">
        <v>4695</v>
      </c>
      <c r="M105" s="23">
        <v>0.47826086956521741</v>
      </c>
      <c r="N105" s="23">
        <v>0</v>
      </c>
      <c r="O105" s="23">
        <v>0.17391304347826086</v>
      </c>
      <c r="P105" s="23">
        <v>4.3478260869565216E-2</v>
      </c>
      <c r="Q105" s="23">
        <v>4.3478260869565216E-2</v>
      </c>
      <c r="R105" s="23">
        <v>0.17391304347826086</v>
      </c>
      <c r="S105" s="23">
        <v>8.6956521739130432E-2</v>
      </c>
      <c r="T105" s="24">
        <v>115</v>
      </c>
    </row>
    <row r="106" spans="2:20" x14ac:dyDescent="0.2">
      <c r="B106" s="33" t="s">
        <v>78</v>
      </c>
      <c r="C106" s="18" t="s">
        <v>440</v>
      </c>
      <c r="D106" s="21" t="s">
        <v>441</v>
      </c>
      <c r="E106" s="23">
        <v>0.4890282131661442</v>
      </c>
      <c r="F106" s="23">
        <v>3.657262277951933E-2</v>
      </c>
      <c r="G106" s="23">
        <v>7.6280041797283177E-2</v>
      </c>
      <c r="H106" s="23">
        <v>6.0606060606060608E-2</v>
      </c>
      <c r="I106" s="23">
        <v>3.343782654127482E-2</v>
      </c>
      <c r="J106" s="23">
        <v>2.0898641588296761E-2</v>
      </c>
      <c r="K106" s="23">
        <v>0.2831765935214211</v>
      </c>
      <c r="L106" s="24">
        <v>4785</v>
      </c>
      <c r="M106" s="23" t="s">
        <v>558</v>
      </c>
      <c r="N106" s="23" t="s">
        <v>558</v>
      </c>
      <c r="O106" s="23" t="s">
        <v>558</v>
      </c>
      <c r="P106" s="23" t="s">
        <v>558</v>
      </c>
      <c r="Q106" s="23" t="s">
        <v>558</v>
      </c>
      <c r="R106" s="23" t="s">
        <v>558</v>
      </c>
      <c r="S106" s="23" t="s">
        <v>558</v>
      </c>
      <c r="T106" s="24" t="s">
        <v>558</v>
      </c>
    </row>
    <row r="107" spans="2:20" x14ac:dyDescent="0.2">
      <c r="B107" s="33" t="s">
        <v>78</v>
      </c>
      <c r="C107" s="18" t="s">
        <v>442</v>
      </c>
      <c r="D107" s="21" t="s">
        <v>443</v>
      </c>
      <c r="E107" s="23" t="s">
        <v>558</v>
      </c>
      <c r="F107" s="23" t="s">
        <v>558</v>
      </c>
      <c r="G107" s="23" t="s">
        <v>558</v>
      </c>
      <c r="H107" s="23" t="s">
        <v>558</v>
      </c>
      <c r="I107" s="23" t="s">
        <v>558</v>
      </c>
      <c r="J107" s="23" t="s">
        <v>558</v>
      </c>
      <c r="K107" s="23" t="s">
        <v>558</v>
      </c>
      <c r="L107" s="24" t="s">
        <v>558</v>
      </c>
      <c r="M107" s="23" t="s">
        <v>558</v>
      </c>
      <c r="N107" s="23" t="s">
        <v>558</v>
      </c>
      <c r="O107" s="23" t="s">
        <v>558</v>
      </c>
      <c r="P107" s="23" t="s">
        <v>558</v>
      </c>
      <c r="Q107" s="23" t="s">
        <v>558</v>
      </c>
      <c r="R107" s="23" t="s">
        <v>558</v>
      </c>
      <c r="S107" s="23" t="s">
        <v>558</v>
      </c>
      <c r="T107" s="24" t="s">
        <v>558</v>
      </c>
    </row>
    <row r="108" spans="2:20" x14ac:dyDescent="0.2">
      <c r="B108" s="33" t="s">
        <v>78</v>
      </c>
      <c r="C108" s="18" t="s">
        <v>219</v>
      </c>
      <c r="D108" s="21" t="s">
        <v>220</v>
      </c>
      <c r="E108" s="23">
        <v>3.1796502384737677E-2</v>
      </c>
      <c r="F108" s="23">
        <v>6.3593004769475362E-3</v>
      </c>
      <c r="G108" s="23">
        <v>5.5643879173290937E-2</v>
      </c>
      <c r="H108" s="23">
        <v>1.7488076311605722E-2</v>
      </c>
      <c r="I108" s="23">
        <v>2.066772655007949E-2</v>
      </c>
      <c r="J108" s="23">
        <v>0.74562798092209859</v>
      </c>
      <c r="K108" s="23">
        <v>0.12241653418124006</v>
      </c>
      <c r="L108" s="24">
        <v>3145</v>
      </c>
      <c r="M108" s="23" t="s">
        <v>558</v>
      </c>
      <c r="N108" s="23" t="s">
        <v>558</v>
      </c>
      <c r="O108" s="23" t="s">
        <v>558</v>
      </c>
      <c r="P108" s="23" t="s">
        <v>558</v>
      </c>
      <c r="Q108" s="23" t="s">
        <v>558</v>
      </c>
      <c r="R108" s="23" t="s">
        <v>558</v>
      </c>
      <c r="S108" s="23" t="s">
        <v>558</v>
      </c>
      <c r="T108" s="24" t="s">
        <v>558</v>
      </c>
    </row>
    <row r="109" spans="2:20" x14ac:dyDescent="0.2">
      <c r="B109" s="33" t="s">
        <v>78</v>
      </c>
      <c r="C109" s="18" t="s">
        <v>444</v>
      </c>
      <c r="D109" s="21" t="s">
        <v>445</v>
      </c>
      <c r="E109" s="23">
        <v>0.21699544764795145</v>
      </c>
      <c r="F109" s="23">
        <v>2.4279210925644917E-2</v>
      </c>
      <c r="G109" s="23">
        <v>4.8558421851289835E-2</v>
      </c>
      <c r="H109" s="23">
        <v>1.6691957511380879E-2</v>
      </c>
      <c r="I109" s="23">
        <v>9.104704097116844E-3</v>
      </c>
      <c r="J109" s="23">
        <v>0.40667678300455234</v>
      </c>
      <c r="K109" s="23">
        <v>0.27769347496206376</v>
      </c>
      <c r="L109" s="24">
        <v>3295</v>
      </c>
      <c r="M109" s="23" t="s">
        <v>558</v>
      </c>
      <c r="N109" s="23" t="s">
        <v>558</v>
      </c>
      <c r="O109" s="23" t="s">
        <v>558</v>
      </c>
      <c r="P109" s="23" t="s">
        <v>558</v>
      </c>
      <c r="Q109" s="23" t="s">
        <v>558</v>
      </c>
      <c r="R109" s="23" t="s">
        <v>558</v>
      </c>
      <c r="S109" s="23" t="s">
        <v>558</v>
      </c>
      <c r="T109" s="24" t="s">
        <v>558</v>
      </c>
    </row>
    <row r="110" spans="2:20" x14ac:dyDescent="0.2">
      <c r="B110" s="33" t="s">
        <v>78</v>
      </c>
      <c r="C110" s="18" t="s">
        <v>221</v>
      </c>
      <c r="D110" s="21" t="s">
        <v>222</v>
      </c>
      <c r="E110" s="23">
        <v>0.84536082474226804</v>
      </c>
      <c r="F110" s="23">
        <v>1.0309278350515464E-2</v>
      </c>
      <c r="G110" s="23">
        <v>1.3254786450662739E-2</v>
      </c>
      <c r="H110" s="23">
        <v>1.1782032400589101E-2</v>
      </c>
      <c r="I110" s="23">
        <v>1.6200294550810016E-2</v>
      </c>
      <c r="J110" s="23">
        <v>1.4727540500736377E-3</v>
      </c>
      <c r="K110" s="23">
        <v>0.101620029455081</v>
      </c>
      <c r="L110" s="24">
        <v>3395</v>
      </c>
      <c r="M110" s="23">
        <v>0.84090909090909094</v>
      </c>
      <c r="N110" s="23">
        <v>0</v>
      </c>
      <c r="O110" s="23">
        <v>2.2727272727272728E-2</v>
      </c>
      <c r="P110" s="23">
        <v>2.2727272727272728E-2</v>
      </c>
      <c r="Q110" s="23">
        <v>2.2727272727272728E-2</v>
      </c>
      <c r="R110" s="23">
        <v>0</v>
      </c>
      <c r="S110" s="23">
        <v>9.0909090909090912E-2</v>
      </c>
      <c r="T110" s="24">
        <v>220</v>
      </c>
    </row>
    <row r="111" spans="2:20" x14ac:dyDescent="0.2">
      <c r="B111" s="33" t="s">
        <v>78</v>
      </c>
      <c r="C111" s="18" t="s">
        <v>227</v>
      </c>
      <c r="D111" s="21" t="s">
        <v>228</v>
      </c>
      <c r="E111" s="23">
        <v>0.40967092008059103</v>
      </c>
      <c r="F111" s="23">
        <v>2.41773002014775E-2</v>
      </c>
      <c r="G111" s="23">
        <v>0.18938885157824042</v>
      </c>
      <c r="H111" s="23">
        <v>8.0591000671591667E-2</v>
      </c>
      <c r="I111" s="23">
        <v>4.6339825386165212E-2</v>
      </c>
      <c r="J111" s="23">
        <v>0.20752182672934855</v>
      </c>
      <c r="K111" s="23">
        <v>4.3653458697112159E-2</v>
      </c>
      <c r="L111" s="24">
        <v>7445</v>
      </c>
      <c r="M111" s="23" t="s">
        <v>558</v>
      </c>
      <c r="N111" s="23" t="s">
        <v>558</v>
      </c>
      <c r="O111" s="23" t="s">
        <v>558</v>
      </c>
      <c r="P111" s="23" t="s">
        <v>558</v>
      </c>
      <c r="Q111" s="23" t="s">
        <v>558</v>
      </c>
      <c r="R111" s="23" t="s">
        <v>558</v>
      </c>
      <c r="S111" s="23" t="s">
        <v>558</v>
      </c>
      <c r="T111" s="24" t="s">
        <v>558</v>
      </c>
    </row>
    <row r="112" spans="2:20" x14ac:dyDescent="0.2">
      <c r="B112" s="33" t="s">
        <v>78</v>
      </c>
      <c r="C112" s="18" t="s">
        <v>229</v>
      </c>
      <c r="D112" s="21" t="s">
        <v>230</v>
      </c>
      <c r="E112" s="23" t="s">
        <v>558</v>
      </c>
      <c r="F112" s="23" t="s">
        <v>558</v>
      </c>
      <c r="G112" s="23" t="s">
        <v>558</v>
      </c>
      <c r="H112" s="23" t="s">
        <v>558</v>
      </c>
      <c r="I112" s="23" t="s">
        <v>558</v>
      </c>
      <c r="J112" s="23" t="s">
        <v>558</v>
      </c>
      <c r="K112" s="23" t="s">
        <v>558</v>
      </c>
      <c r="L112" s="24" t="s">
        <v>558</v>
      </c>
      <c r="M112" s="23" t="s">
        <v>558</v>
      </c>
      <c r="N112" s="23" t="s">
        <v>558</v>
      </c>
      <c r="O112" s="23" t="s">
        <v>558</v>
      </c>
      <c r="P112" s="23" t="s">
        <v>558</v>
      </c>
      <c r="Q112" s="23" t="s">
        <v>558</v>
      </c>
      <c r="R112" s="23" t="s">
        <v>558</v>
      </c>
      <c r="S112" s="23" t="s">
        <v>558</v>
      </c>
      <c r="T112" s="24" t="s">
        <v>558</v>
      </c>
    </row>
    <row r="113" spans="2:20" x14ac:dyDescent="0.2">
      <c r="B113" s="33" t="s">
        <v>78</v>
      </c>
      <c r="C113" s="18" t="s">
        <v>231</v>
      </c>
      <c r="D113" s="21" t="s">
        <v>232</v>
      </c>
      <c r="E113" s="23"/>
      <c r="F113" s="23"/>
      <c r="G113" s="23"/>
      <c r="H113" s="23"/>
      <c r="I113" s="23"/>
      <c r="J113" s="23"/>
      <c r="K113" s="23"/>
      <c r="L113" s="24"/>
      <c r="M113" s="23"/>
      <c r="N113" s="23"/>
      <c r="O113" s="23"/>
      <c r="P113" s="23"/>
      <c r="Q113" s="23"/>
      <c r="R113" s="23"/>
      <c r="S113" s="23"/>
      <c r="T113" s="24"/>
    </row>
    <row r="114" spans="2:20" x14ac:dyDescent="0.2">
      <c r="B114" s="33" t="s">
        <v>78</v>
      </c>
      <c r="C114" s="18" t="s">
        <v>233</v>
      </c>
      <c r="D114" s="21" t="s">
        <v>234</v>
      </c>
      <c r="E114" s="23">
        <v>0.59033078880407119</v>
      </c>
      <c r="F114" s="23">
        <v>2.2900763358778626E-2</v>
      </c>
      <c r="G114" s="23">
        <v>0.11959287531806616</v>
      </c>
      <c r="H114" s="23">
        <v>2.0356234096692113E-2</v>
      </c>
      <c r="I114" s="23">
        <v>2.7989821882951654E-2</v>
      </c>
      <c r="J114" s="23">
        <v>0.10432569974554708</v>
      </c>
      <c r="K114" s="23">
        <v>0.11450381679389313</v>
      </c>
      <c r="L114" s="24">
        <v>1965</v>
      </c>
      <c r="M114" s="23">
        <v>0.6216216216216216</v>
      </c>
      <c r="N114" s="23">
        <v>0</v>
      </c>
      <c r="O114" s="23">
        <v>8.1081081081081086E-2</v>
      </c>
      <c r="P114" s="23">
        <v>0</v>
      </c>
      <c r="Q114" s="23">
        <v>2.7027027027027029E-2</v>
      </c>
      <c r="R114" s="23">
        <v>0.13513513513513514</v>
      </c>
      <c r="S114" s="23">
        <v>0.10810810810810811</v>
      </c>
      <c r="T114" s="24">
        <v>185</v>
      </c>
    </row>
    <row r="115" spans="2:20" x14ac:dyDescent="0.2">
      <c r="B115" s="33" t="s">
        <v>78</v>
      </c>
      <c r="C115" s="18" t="s">
        <v>235</v>
      </c>
      <c r="D115" s="21" t="s">
        <v>236</v>
      </c>
      <c r="E115" s="23">
        <v>0.59961685823754785</v>
      </c>
      <c r="F115" s="23">
        <v>2.9693486590038315E-2</v>
      </c>
      <c r="G115" s="23">
        <v>0.15517241379310345</v>
      </c>
      <c r="H115" s="23">
        <v>8.7164750957854406E-2</v>
      </c>
      <c r="I115" s="23">
        <v>7.9501915708812265E-2</v>
      </c>
      <c r="J115" s="23">
        <v>4.3103448275862072E-2</v>
      </c>
      <c r="K115" s="23">
        <v>4.7892720306513406E-3</v>
      </c>
      <c r="L115" s="24">
        <v>5220</v>
      </c>
      <c r="M115" s="23" t="s">
        <v>558</v>
      </c>
      <c r="N115" s="23" t="s">
        <v>558</v>
      </c>
      <c r="O115" s="23" t="s">
        <v>558</v>
      </c>
      <c r="P115" s="23" t="s">
        <v>558</v>
      </c>
      <c r="Q115" s="23" t="s">
        <v>558</v>
      </c>
      <c r="R115" s="23" t="s">
        <v>558</v>
      </c>
      <c r="S115" s="23" t="s">
        <v>558</v>
      </c>
      <c r="T115" s="24" t="s">
        <v>558</v>
      </c>
    </row>
    <row r="116" spans="2:20" x14ac:dyDescent="0.2">
      <c r="B116" s="33" t="s">
        <v>101</v>
      </c>
      <c r="C116" s="18" t="s">
        <v>446</v>
      </c>
      <c r="D116" s="21" t="s">
        <v>447</v>
      </c>
      <c r="E116" s="23">
        <v>0.72113943028485761</v>
      </c>
      <c r="F116" s="23">
        <v>8.9955022488755615E-3</v>
      </c>
      <c r="G116" s="23">
        <v>8.9955022488755615E-3</v>
      </c>
      <c r="H116" s="23">
        <v>1.7991004497751123E-2</v>
      </c>
      <c r="I116" s="23">
        <v>1.7991004497751123E-2</v>
      </c>
      <c r="J116" s="23">
        <v>3.4482758620689655E-2</v>
      </c>
      <c r="K116" s="23">
        <v>0.18890554722638681</v>
      </c>
      <c r="L116" s="24">
        <v>3335</v>
      </c>
      <c r="M116" s="23">
        <v>0.6785714285714286</v>
      </c>
      <c r="N116" s="23">
        <v>0</v>
      </c>
      <c r="O116" s="23">
        <v>0</v>
      </c>
      <c r="P116" s="23">
        <v>0</v>
      </c>
      <c r="Q116" s="23">
        <v>3.5714285714285712E-2</v>
      </c>
      <c r="R116" s="23">
        <v>3.5714285714285712E-2</v>
      </c>
      <c r="S116" s="23">
        <v>0.25</v>
      </c>
      <c r="T116" s="24">
        <v>140</v>
      </c>
    </row>
    <row r="117" spans="2:20" x14ac:dyDescent="0.2">
      <c r="B117" s="33" t="s">
        <v>101</v>
      </c>
      <c r="C117" s="18" t="s">
        <v>448</v>
      </c>
      <c r="D117" s="21" t="s">
        <v>449</v>
      </c>
      <c r="E117" s="23">
        <v>0.71088435374149661</v>
      </c>
      <c r="F117" s="23">
        <v>3.4013605442176869E-3</v>
      </c>
      <c r="G117" s="23">
        <v>0</v>
      </c>
      <c r="H117" s="23">
        <v>0</v>
      </c>
      <c r="I117" s="23">
        <v>1.020408163265306E-2</v>
      </c>
      <c r="J117" s="23">
        <v>1.3605442176870748E-2</v>
      </c>
      <c r="K117" s="23">
        <v>0.26190476190476192</v>
      </c>
      <c r="L117" s="24">
        <v>1470</v>
      </c>
      <c r="M117" s="23">
        <v>0.6875</v>
      </c>
      <c r="N117" s="23">
        <v>0</v>
      </c>
      <c r="O117" s="23">
        <v>0</v>
      </c>
      <c r="P117" s="23">
        <v>0</v>
      </c>
      <c r="Q117" s="23">
        <v>0</v>
      </c>
      <c r="R117" s="23">
        <v>0</v>
      </c>
      <c r="S117" s="23">
        <v>0.3125</v>
      </c>
      <c r="T117" s="24">
        <v>80</v>
      </c>
    </row>
    <row r="118" spans="2:20" x14ac:dyDescent="0.2">
      <c r="B118" s="33" t="s">
        <v>101</v>
      </c>
      <c r="C118" s="18" t="s">
        <v>257</v>
      </c>
      <c r="D118" s="21" t="s">
        <v>258</v>
      </c>
      <c r="E118" s="23" t="s">
        <v>558</v>
      </c>
      <c r="F118" s="23" t="s">
        <v>558</v>
      </c>
      <c r="G118" s="23" t="s">
        <v>558</v>
      </c>
      <c r="H118" s="23" t="s">
        <v>558</v>
      </c>
      <c r="I118" s="23" t="s">
        <v>558</v>
      </c>
      <c r="J118" s="23" t="s">
        <v>558</v>
      </c>
      <c r="K118" s="23" t="s">
        <v>558</v>
      </c>
      <c r="L118" s="24" t="s">
        <v>558</v>
      </c>
      <c r="M118" s="23" t="s">
        <v>558</v>
      </c>
      <c r="N118" s="23" t="s">
        <v>558</v>
      </c>
      <c r="O118" s="23" t="s">
        <v>558</v>
      </c>
      <c r="P118" s="23" t="s">
        <v>558</v>
      </c>
      <c r="Q118" s="23" t="s">
        <v>558</v>
      </c>
      <c r="R118" s="23" t="s">
        <v>558</v>
      </c>
      <c r="S118" s="23" t="s">
        <v>558</v>
      </c>
      <c r="T118" s="24" t="s">
        <v>558</v>
      </c>
    </row>
    <row r="119" spans="2:20" x14ac:dyDescent="0.2">
      <c r="B119" s="33" t="s">
        <v>101</v>
      </c>
      <c r="C119" s="18" t="s">
        <v>259</v>
      </c>
      <c r="D119" s="21" t="s">
        <v>260</v>
      </c>
      <c r="E119" s="23" t="s">
        <v>558</v>
      </c>
      <c r="F119" s="23" t="s">
        <v>558</v>
      </c>
      <c r="G119" s="23" t="s">
        <v>558</v>
      </c>
      <c r="H119" s="23" t="s">
        <v>558</v>
      </c>
      <c r="I119" s="23" t="s">
        <v>558</v>
      </c>
      <c r="J119" s="23" t="s">
        <v>558</v>
      </c>
      <c r="K119" s="23" t="s">
        <v>558</v>
      </c>
      <c r="L119" s="24" t="s">
        <v>558</v>
      </c>
      <c r="M119" s="23" t="s">
        <v>558</v>
      </c>
      <c r="N119" s="23" t="s">
        <v>558</v>
      </c>
      <c r="O119" s="23" t="s">
        <v>558</v>
      </c>
      <c r="P119" s="23" t="s">
        <v>558</v>
      </c>
      <c r="Q119" s="23" t="s">
        <v>558</v>
      </c>
      <c r="R119" s="23" t="s">
        <v>558</v>
      </c>
      <c r="S119" s="23" t="s">
        <v>558</v>
      </c>
      <c r="T119" s="24" t="s">
        <v>558</v>
      </c>
    </row>
    <row r="120" spans="2:20" x14ac:dyDescent="0.2">
      <c r="B120" s="33" t="s">
        <v>101</v>
      </c>
      <c r="C120" s="18" t="s">
        <v>450</v>
      </c>
      <c r="D120" s="21" t="s">
        <v>451</v>
      </c>
      <c r="E120" s="23">
        <v>0.67924528301886788</v>
      </c>
      <c r="F120" s="23">
        <v>7.5471698113207548E-3</v>
      </c>
      <c r="G120" s="23">
        <v>3.7735849056603774E-3</v>
      </c>
      <c r="H120" s="23">
        <v>5.6603773584905656E-3</v>
      </c>
      <c r="I120" s="23">
        <v>3.7735849056603774E-3</v>
      </c>
      <c r="J120" s="23">
        <v>3.5849056603773584E-2</v>
      </c>
      <c r="K120" s="23">
        <v>0.26226415094339622</v>
      </c>
      <c r="L120" s="24">
        <v>2650</v>
      </c>
      <c r="M120" s="23" t="s">
        <v>558</v>
      </c>
      <c r="N120" s="23" t="s">
        <v>558</v>
      </c>
      <c r="O120" s="23" t="s">
        <v>558</v>
      </c>
      <c r="P120" s="23" t="s">
        <v>558</v>
      </c>
      <c r="Q120" s="23" t="s">
        <v>558</v>
      </c>
      <c r="R120" s="23" t="s">
        <v>558</v>
      </c>
      <c r="S120" s="23" t="s">
        <v>558</v>
      </c>
      <c r="T120" s="24" t="s">
        <v>558</v>
      </c>
    </row>
    <row r="121" spans="2:20" x14ac:dyDescent="0.2">
      <c r="B121" s="33" t="s">
        <v>101</v>
      </c>
      <c r="C121" s="18" t="s">
        <v>261</v>
      </c>
      <c r="D121" s="21" t="s">
        <v>262</v>
      </c>
      <c r="E121" s="23">
        <v>0.83745123537061117</v>
      </c>
      <c r="F121" s="23">
        <v>9.1027308192457735E-3</v>
      </c>
      <c r="G121" s="23">
        <v>7.8023407022106634E-3</v>
      </c>
      <c r="H121" s="23">
        <v>5.2015604681404422E-3</v>
      </c>
      <c r="I121" s="23">
        <v>7.8023407022106634E-3</v>
      </c>
      <c r="J121" s="23">
        <v>0.13263979193758127</v>
      </c>
      <c r="K121" s="23">
        <v>0</v>
      </c>
      <c r="L121" s="24">
        <v>3845</v>
      </c>
      <c r="M121" s="23" t="s">
        <v>558</v>
      </c>
      <c r="N121" s="23" t="s">
        <v>558</v>
      </c>
      <c r="O121" s="23" t="s">
        <v>558</v>
      </c>
      <c r="P121" s="23" t="s">
        <v>558</v>
      </c>
      <c r="Q121" s="23" t="s">
        <v>558</v>
      </c>
      <c r="R121" s="23" t="s">
        <v>558</v>
      </c>
      <c r="S121" s="23" t="s">
        <v>558</v>
      </c>
      <c r="T121" s="24" t="s">
        <v>558</v>
      </c>
    </row>
    <row r="122" spans="2:20" x14ac:dyDescent="0.2">
      <c r="B122" s="33" t="s">
        <v>101</v>
      </c>
      <c r="C122" s="18" t="s">
        <v>452</v>
      </c>
      <c r="D122" s="21" t="s">
        <v>453</v>
      </c>
      <c r="E122" s="23">
        <v>0.71474358974358976</v>
      </c>
      <c r="F122" s="23">
        <v>6.41025641025641E-3</v>
      </c>
      <c r="G122" s="23">
        <v>6.41025641025641E-3</v>
      </c>
      <c r="H122" s="23">
        <v>3.205128205128205E-3</v>
      </c>
      <c r="I122" s="23">
        <v>1.282051282051282E-2</v>
      </c>
      <c r="J122" s="23">
        <v>2.8846153846153848E-2</v>
      </c>
      <c r="K122" s="23">
        <v>0.22435897435897437</v>
      </c>
      <c r="L122" s="24">
        <v>1560</v>
      </c>
      <c r="M122" s="23">
        <v>0.7142857142857143</v>
      </c>
      <c r="N122" s="23">
        <v>0</v>
      </c>
      <c r="O122" s="23">
        <v>0</v>
      </c>
      <c r="P122" s="23">
        <v>0</v>
      </c>
      <c r="Q122" s="23">
        <v>0</v>
      </c>
      <c r="R122" s="23">
        <v>0</v>
      </c>
      <c r="S122" s="23">
        <v>0.2857142857142857</v>
      </c>
      <c r="T122" s="24">
        <v>35</v>
      </c>
    </row>
    <row r="123" spans="2:20" x14ac:dyDescent="0.2">
      <c r="B123" s="33" t="s">
        <v>101</v>
      </c>
      <c r="C123" s="18" t="s">
        <v>454</v>
      </c>
      <c r="D123" s="21" t="s">
        <v>455</v>
      </c>
      <c r="E123" s="23">
        <v>0.63452914798206284</v>
      </c>
      <c r="F123" s="23">
        <v>1.5695067264573991E-2</v>
      </c>
      <c r="G123" s="23">
        <v>3.1390134529147982E-2</v>
      </c>
      <c r="H123" s="23">
        <v>3.6995515695067267E-2</v>
      </c>
      <c r="I123" s="23">
        <v>3.923766816143498E-2</v>
      </c>
      <c r="J123" s="23">
        <v>2.6905829596412557E-2</v>
      </c>
      <c r="K123" s="23">
        <v>0.2141255605381166</v>
      </c>
      <c r="L123" s="24">
        <v>4460</v>
      </c>
      <c r="M123" s="23" t="s">
        <v>558</v>
      </c>
      <c r="N123" s="23" t="s">
        <v>558</v>
      </c>
      <c r="O123" s="23" t="s">
        <v>558</v>
      </c>
      <c r="P123" s="23" t="s">
        <v>558</v>
      </c>
      <c r="Q123" s="23" t="s">
        <v>558</v>
      </c>
      <c r="R123" s="23" t="s">
        <v>558</v>
      </c>
      <c r="S123" s="23" t="s">
        <v>558</v>
      </c>
      <c r="T123" s="24" t="s">
        <v>558</v>
      </c>
    </row>
    <row r="124" spans="2:20" x14ac:dyDescent="0.2">
      <c r="B124" s="33" t="s">
        <v>101</v>
      </c>
      <c r="C124" s="18" t="s">
        <v>456</v>
      </c>
      <c r="D124" s="21" t="s">
        <v>457</v>
      </c>
      <c r="E124" s="23">
        <v>0.73275862068965514</v>
      </c>
      <c r="F124" s="23">
        <v>0</v>
      </c>
      <c r="G124" s="23">
        <v>4.3103448275862068E-3</v>
      </c>
      <c r="H124" s="23">
        <v>0</v>
      </c>
      <c r="I124" s="23">
        <v>0</v>
      </c>
      <c r="J124" s="23">
        <v>4.3103448275862068E-3</v>
      </c>
      <c r="K124" s="23">
        <v>0.25431034482758619</v>
      </c>
      <c r="L124" s="24">
        <v>1160</v>
      </c>
      <c r="M124" s="23">
        <v>0.73333333333333328</v>
      </c>
      <c r="N124" s="23">
        <v>0</v>
      </c>
      <c r="O124" s="23">
        <v>0</v>
      </c>
      <c r="P124" s="23">
        <v>0</v>
      </c>
      <c r="Q124" s="23">
        <v>0</v>
      </c>
      <c r="R124" s="23">
        <v>0</v>
      </c>
      <c r="S124" s="23">
        <v>0.26666666666666666</v>
      </c>
      <c r="T124" s="24">
        <v>75</v>
      </c>
    </row>
    <row r="125" spans="2:20" x14ac:dyDescent="0.2">
      <c r="B125" s="33" t="s">
        <v>101</v>
      </c>
      <c r="C125" s="18" t="s">
        <v>267</v>
      </c>
      <c r="D125" s="21" t="s">
        <v>268</v>
      </c>
      <c r="E125" s="23" t="s">
        <v>558</v>
      </c>
      <c r="F125" s="23" t="s">
        <v>558</v>
      </c>
      <c r="G125" s="23" t="s">
        <v>558</v>
      </c>
      <c r="H125" s="23" t="s">
        <v>558</v>
      </c>
      <c r="I125" s="23" t="s">
        <v>558</v>
      </c>
      <c r="J125" s="23" t="s">
        <v>558</v>
      </c>
      <c r="K125" s="23" t="s">
        <v>558</v>
      </c>
      <c r="L125" s="24" t="s">
        <v>558</v>
      </c>
      <c r="M125" s="23" t="s">
        <v>558</v>
      </c>
      <c r="N125" s="23" t="s">
        <v>558</v>
      </c>
      <c r="O125" s="23" t="s">
        <v>558</v>
      </c>
      <c r="P125" s="23" t="s">
        <v>558</v>
      </c>
      <c r="Q125" s="23" t="s">
        <v>558</v>
      </c>
      <c r="R125" s="23" t="s">
        <v>558</v>
      </c>
      <c r="S125" s="23" t="s">
        <v>558</v>
      </c>
      <c r="T125" s="24" t="s">
        <v>558</v>
      </c>
    </row>
    <row r="126" spans="2:20" x14ac:dyDescent="0.2">
      <c r="B126" s="33" t="s">
        <v>101</v>
      </c>
      <c r="C126" s="18" t="s">
        <v>458</v>
      </c>
      <c r="D126" s="21" t="s">
        <v>459</v>
      </c>
      <c r="E126" s="23" t="s">
        <v>558</v>
      </c>
      <c r="F126" s="23" t="s">
        <v>558</v>
      </c>
      <c r="G126" s="23" t="s">
        <v>558</v>
      </c>
      <c r="H126" s="23" t="s">
        <v>558</v>
      </c>
      <c r="I126" s="23" t="s">
        <v>558</v>
      </c>
      <c r="J126" s="23" t="s">
        <v>558</v>
      </c>
      <c r="K126" s="23" t="s">
        <v>558</v>
      </c>
      <c r="L126" s="24" t="s">
        <v>558</v>
      </c>
      <c r="M126" s="23" t="s">
        <v>558</v>
      </c>
      <c r="N126" s="23" t="s">
        <v>558</v>
      </c>
      <c r="O126" s="23" t="s">
        <v>558</v>
      </c>
      <c r="P126" s="23" t="s">
        <v>558</v>
      </c>
      <c r="Q126" s="23" t="s">
        <v>558</v>
      </c>
      <c r="R126" s="23" t="s">
        <v>558</v>
      </c>
      <c r="S126" s="23" t="s">
        <v>558</v>
      </c>
      <c r="T126" s="24" t="s">
        <v>558</v>
      </c>
    </row>
    <row r="127" spans="2:20" x14ac:dyDescent="0.2">
      <c r="B127" s="33" t="s">
        <v>101</v>
      </c>
      <c r="C127" s="18" t="s">
        <v>269</v>
      </c>
      <c r="D127" s="21" t="s">
        <v>270</v>
      </c>
      <c r="E127" s="23">
        <v>0.91233435270132512</v>
      </c>
      <c r="F127" s="23">
        <v>1.2232415902140673E-2</v>
      </c>
      <c r="G127" s="23">
        <v>1.2232415902140673E-2</v>
      </c>
      <c r="H127" s="23">
        <v>1.2232415902140673E-2</v>
      </c>
      <c r="I127" s="23">
        <v>3.0581039755351682E-3</v>
      </c>
      <c r="J127" s="23">
        <v>1.5290519877675841E-2</v>
      </c>
      <c r="K127" s="23">
        <v>3.2619775739041797E-2</v>
      </c>
      <c r="L127" s="24">
        <v>4905</v>
      </c>
      <c r="M127" s="23">
        <v>0.91666666666666663</v>
      </c>
      <c r="N127" s="23">
        <v>1.3888888888888888E-2</v>
      </c>
      <c r="O127" s="23">
        <v>1.3888888888888888E-2</v>
      </c>
      <c r="P127" s="23">
        <v>0</v>
      </c>
      <c r="Q127" s="23">
        <v>0</v>
      </c>
      <c r="R127" s="23">
        <v>2.7777777777777776E-2</v>
      </c>
      <c r="S127" s="23">
        <v>2.7777777777777776E-2</v>
      </c>
      <c r="T127" s="24">
        <v>360</v>
      </c>
    </row>
    <row r="128" spans="2:20" x14ac:dyDescent="0.2">
      <c r="B128" s="33" t="s">
        <v>101</v>
      </c>
      <c r="C128" s="18" t="s">
        <v>271</v>
      </c>
      <c r="D128" s="21" t="s">
        <v>272</v>
      </c>
      <c r="E128" s="23">
        <v>0.88972431077694236</v>
      </c>
      <c r="F128" s="23">
        <v>2.5062656641604009E-3</v>
      </c>
      <c r="G128" s="23">
        <v>1.2531328320802004E-2</v>
      </c>
      <c r="H128" s="23">
        <v>2.5062656641604009E-3</v>
      </c>
      <c r="I128" s="23">
        <v>2.0050125313283207E-2</v>
      </c>
      <c r="J128" s="23">
        <v>3.7593984962406013E-2</v>
      </c>
      <c r="K128" s="23">
        <v>3.5087719298245612E-2</v>
      </c>
      <c r="L128" s="24">
        <v>1995</v>
      </c>
      <c r="M128" s="23">
        <v>0.9</v>
      </c>
      <c r="N128" s="23">
        <v>0</v>
      </c>
      <c r="O128" s="23">
        <v>3.3333333333333333E-2</v>
      </c>
      <c r="P128" s="23">
        <v>0</v>
      </c>
      <c r="Q128" s="23">
        <v>0</v>
      </c>
      <c r="R128" s="23">
        <v>3.3333333333333333E-2</v>
      </c>
      <c r="S128" s="23">
        <v>3.3333333333333333E-2</v>
      </c>
      <c r="T128" s="24">
        <v>150</v>
      </c>
    </row>
    <row r="129" spans="2:20" x14ac:dyDescent="0.2">
      <c r="B129" s="33" t="s">
        <v>101</v>
      </c>
      <c r="C129" s="18" t="s">
        <v>273</v>
      </c>
      <c r="D129" s="21" t="s">
        <v>274</v>
      </c>
      <c r="E129" s="23">
        <v>0.77201565557729945</v>
      </c>
      <c r="F129" s="23">
        <v>1.223091976516634E-2</v>
      </c>
      <c r="G129" s="23">
        <v>2.6908023483365948E-2</v>
      </c>
      <c r="H129" s="23">
        <v>1.4677103718199608E-2</v>
      </c>
      <c r="I129" s="23">
        <v>1.1252446183953033E-2</v>
      </c>
      <c r="J129" s="23">
        <v>6.3600782778864967E-3</v>
      </c>
      <c r="K129" s="23">
        <v>0.15655577299412915</v>
      </c>
      <c r="L129" s="24">
        <v>10220</v>
      </c>
      <c r="M129" s="23" t="s">
        <v>558</v>
      </c>
      <c r="N129" s="23" t="s">
        <v>558</v>
      </c>
      <c r="O129" s="23" t="s">
        <v>558</v>
      </c>
      <c r="P129" s="23" t="s">
        <v>558</v>
      </c>
      <c r="Q129" s="23" t="s">
        <v>558</v>
      </c>
      <c r="R129" s="23" t="s">
        <v>558</v>
      </c>
      <c r="S129" s="23" t="s">
        <v>558</v>
      </c>
      <c r="T129" s="24" t="s">
        <v>558</v>
      </c>
    </row>
    <row r="130" spans="2:20" x14ac:dyDescent="0.2">
      <c r="B130" s="33" t="s">
        <v>101</v>
      </c>
      <c r="C130" s="18" t="s">
        <v>275</v>
      </c>
      <c r="D130" s="21" t="s">
        <v>276</v>
      </c>
      <c r="E130" s="23">
        <v>0.6272455089820359</v>
      </c>
      <c r="F130" s="23">
        <v>8.9820359281437123E-3</v>
      </c>
      <c r="G130" s="23">
        <v>4.0419161676646706E-2</v>
      </c>
      <c r="H130" s="23">
        <v>1.0479041916167664E-2</v>
      </c>
      <c r="I130" s="23">
        <v>3.5928143712574849E-2</v>
      </c>
      <c r="J130" s="23">
        <v>0.27844311377245506</v>
      </c>
      <c r="K130" s="23">
        <v>0</v>
      </c>
      <c r="L130" s="24">
        <v>3340</v>
      </c>
      <c r="M130" s="23" t="s">
        <v>558</v>
      </c>
      <c r="N130" s="23" t="s">
        <v>558</v>
      </c>
      <c r="O130" s="23" t="s">
        <v>558</v>
      </c>
      <c r="P130" s="23" t="s">
        <v>558</v>
      </c>
      <c r="Q130" s="23" t="s">
        <v>558</v>
      </c>
      <c r="R130" s="23" t="s">
        <v>558</v>
      </c>
      <c r="S130" s="23" t="s">
        <v>558</v>
      </c>
      <c r="T130" s="24" t="s">
        <v>558</v>
      </c>
    </row>
    <row r="131" spans="2:20" x14ac:dyDescent="0.2">
      <c r="B131" s="33" t="s">
        <v>101</v>
      </c>
      <c r="C131" s="18" t="s">
        <v>277</v>
      </c>
      <c r="D131" s="21" t="s">
        <v>278</v>
      </c>
      <c r="E131" s="23">
        <v>0.90469858156028371</v>
      </c>
      <c r="F131" s="23">
        <v>8.8652482269503553E-3</v>
      </c>
      <c r="G131" s="23">
        <v>1.0638297872340425E-2</v>
      </c>
      <c r="H131" s="23">
        <v>6.648936170212766E-3</v>
      </c>
      <c r="I131" s="23">
        <v>3.1028368794326243E-3</v>
      </c>
      <c r="J131" s="23">
        <v>1.5957446808510637E-2</v>
      </c>
      <c r="K131" s="23">
        <v>5.0088652482269506E-2</v>
      </c>
      <c r="L131" s="24">
        <v>11280</v>
      </c>
      <c r="M131" s="23">
        <v>0.89830508474576276</v>
      </c>
      <c r="N131" s="23">
        <v>8.4745762711864406E-3</v>
      </c>
      <c r="O131" s="23">
        <v>1.6949152542372881E-2</v>
      </c>
      <c r="P131" s="23">
        <v>8.4745762711864406E-3</v>
      </c>
      <c r="Q131" s="23">
        <v>4.2372881355932203E-3</v>
      </c>
      <c r="R131" s="23">
        <v>1.6949152542372881E-2</v>
      </c>
      <c r="S131" s="23">
        <v>4.6610169491525424E-2</v>
      </c>
      <c r="T131" s="24">
        <v>1180</v>
      </c>
    </row>
    <row r="132" spans="2:20" x14ac:dyDescent="0.2">
      <c r="B132" s="33" t="s">
        <v>101</v>
      </c>
      <c r="C132" s="18" t="s">
        <v>460</v>
      </c>
      <c r="D132" s="21" t="s">
        <v>461</v>
      </c>
      <c r="E132" s="23" t="s">
        <v>558</v>
      </c>
      <c r="F132" s="23" t="s">
        <v>558</v>
      </c>
      <c r="G132" s="23" t="s">
        <v>558</v>
      </c>
      <c r="H132" s="23" t="s">
        <v>558</v>
      </c>
      <c r="I132" s="23" t="s">
        <v>558</v>
      </c>
      <c r="J132" s="23" t="s">
        <v>558</v>
      </c>
      <c r="K132" s="23" t="s">
        <v>558</v>
      </c>
      <c r="L132" s="24" t="s">
        <v>558</v>
      </c>
      <c r="M132" s="23" t="s">
        <v>558</v>
      </c>
      <c r="N132" s="23" t="s">
        <v>558</v>
      </c>
      <c r="O132" s="23" t="s">
        <v>558</v>
      </c>
      <c r="P132" s="23" t="s">
        <v>558</v>
      </c>
      <c r="Q132" s="23" t="s">
        <v>558</v>
      </c>
      <c r="R132" s="23" t="s">
        <v>558</v>
      </c>
      <c r="S132" s="23" t="s">
        <v>558</v>
      </c>
      <c r="T132" s="24" t="s">
        <v>558</v>
      </c>
    </row>
    <row r="133" spans="2:20" x14ac:dyDescent="0.2">
      <c r="B133" s="33" t="s">
        <v>101</v>
      </c>
      <c r="C133" s="18" t="s">
        <v>283</v>
      </c>
      <c r="D133" s="21" t="s">
        <v>284</v>
      </c>
      <c r="E133" s="23">
        <v>0.90500424088210352</v>
      </c>
      <c r="F133" s="23">
        <v>8.4817642069550461E-3</v>
      </c>
      <c r="G133" s="23">
        <v>5.9372349448685328E-3</v>
      </c>
      <c r="H133" s="23">
        <v>5.0890585241730284E-3</v>
      </c>
      <c r="I133" s="23">
        <v>1.5267175572519083E-2</v>
      </c>
      <c r="J133" s="23">
        <v>1.6115351993214587E-2</v>
      </c>
      <c r="K133" s="23">
        <v>4.4953350296861747E-2</v>
      </c>
      <c r="L133" s="24">
        <v>5895</v>
      </c>
      <c r="M133" s="23" t="s">
        <v>558</v>
      </c>
      <c r="N133" s="23" t="s">
        <v>558</v>
      </c>
      <c r="O133" s="23" t="s">
        <v>558</v>
      </c>
      <c r="P133" s="23" t="s">
        <v>558</v>
      </c>
      <c r="Q133" s="23" t="s">
        <v>558</v>
      </c>
      <c r="R133" s="23" t="s">
        <v>558</v>
      </c>
      <c r="S133" s="23" t="s">
        <v>558</v>
      </c>
      <c r="T133" s="24" t="s">
        <v>558</v>
      </c>
    </row>
    <row r="134" spans="2:20" x14ac:dyDescent="0.2">
      <c r="B134" s="33" t="s">
        <v>101</v>
      </c>
      <c r="C134" s="18" t="s">
        <v>285</v>
      </c>
      <c r="D134" s="21" t="s">
        <v>286</v>
      </c>
      <c r="E134" s="23">
        <v>0.88346686088856519</v>
      </c>
      <c r="F134" s="23">
        <v>1.1653313911143482E-2</v>
      </c>
      <c r="G134" s="23">
        <v>2.6948288419519302E-2</v>
      </c>
      <c r="H134" s="23">
        <v>1.7479970866715221E-2</v>
      </c>
      <c r="I134" s="23">
        <v>2.4763292061179897E-2</v>
      </c>
      <c r="J134" s="23">
        <v>3.5688273852876914E-2</v>
      </c>
      <c r="K134" s="23">
        <v>0</v>
      </c>
      <c r="L134" s="24">
        <v>6865</v>
      </c>
      <c r="M134" s="23">
        <v>0.875</v>
      </c>
      <c r="N134" s="23">
        <v>3.125E-2</v>
      </c>
      <c r="O134" s="23">
        <v>6.25E-2</v>
      </c>
      <c r="P134" s="23">
        <v>3.125E-2</v>
      </c>
      <c r="Q134" s="23">
        <v>0</v>
      </c>
      <c r="R134" s="23">
        <v>3.125E-2</v>
      </c>
      <c r="S134" s="23">
        <v>0</v>
      </c>
      <c r="T134" s="24">
        <v>160</v>
      </c>
    </row>
    <row r="135" spans="2:20" x14ac:dyDescent="0.2">
      <c r="B135" s="33" t="s">
        <v>101</v>
      </c>
      <c r="C135" s="18" t="s">
        <v>462</v>
      </c>
      <c r="D135" s="21" t="s">
        <v>463</v>
      </c>
      <c r="E135" s="23" t="s">
        <v>558</v>
      </c>
      <c r="F135" s="23" t="s">
        <v>558</v>
      </c>
      <c r="G135" s="23" t="s">
        <v>558</v>
      </c>
      <c r="H135" s="23" t="s">
        <v>558</v>
      </c>
      <c r="I135" s="23" t="s">
        <v>558</v>
      </c>
      <c r="J135" s="23" t="s">
        <v>558</v>
      </c>
      <c r="K135" s="23" t="s">
        <v>558</v>
      </c>
      <c r="L135" s="24" t="s">
        <v>558</v>
      </c>
      <c r="M135" s="23" t="s">
        <v>558</v>
      </c>
      <c r="N135" s="23" t="s">
        <v>558</v>
      </c>
      <c r="O135" s="23" t="s">
        <v>558</v>
      </c>
      <c r="P135" s="23" t="s">
        <v>558</v>
      </c>
      <c r="Q135" s="23" t="s">
        <v>558</v>
      </c>
      <c r="R135" s="23" t="s">
        <v>558</v>
      </c>
      <c r="S135" s="23" t="s">
        <v>558</v>
      </c>
      <c r="T135" s="24" t="s">
        <v>558</v>
      </c>
    </row>
    <row r="136" spans="2:20" x14ac:dyDescent="0.2">
      <c r="B136" s="33" t="s">
        <v>101</v>
      </c>
      <c r="C136" s="18" t="s">
        <v>287</v>
      </c>
      <c r="D136" s="21" t="s">
        <v>288</v>
      </c>
      <c r="E136" s="23">
        <v>0.6275992438563327</v>
      </c>
      <c r="F136" s="23">
        <v>2.5519848771266541E-2</v>
      </c>
      <c r="G136" s="23">
        <v>7.6559546313799617E-2</v>
      </c>
      <c r="H136" s="23">
        <v>2.7410207939508508E-2</v>
      </c>
      <c r="I136" s="23">
        <v>3.4026465028355386E-2</v>
      </c>
      <c r="J136" s="23">
        <v>2.1739130434782608E-2</v>
      </c>
      <c r="K136" s="23">
        <v>0.18714555765595464</v>
      </c>
      <c r="L136" s="24">
        <v>5290</v>
      </c>
      <c r="M136" s="23">
        <v>0.61842105263157898</v>
      </c>
      <c r="N136" s="23">
        <v>2.6315789473684209E-2</v>
      </c>
      <c r="O136" s="23">
        <v>7.8947368421052627E-2</v>
      </c>
      <c r="P136" s="23">
        <v>3.9473684210526314E-2</v>
      </c>
      <c r="Q136" s="23">
        <v>1.3157894736842105E-2</v>
      </c>
      <c r="R136" s="23">
        <v>1.3157894736842105E-2</v>
      </c>
      <c r="S136" s="23">
        <v>0.21052631578947367</v>
      </c>
      <c r="T136" s="24">
        <v>380</v>
      </c>
    </row>
    <row r="137" spans="2:20" x14ac:dyDescent="0.2">
      <c r="B137" s="33" t="s">
        <v>101</v>
      </c>
      <c r="C137" s="18" t="s">
        <v>291</v>
      </c>
      <c r="D137" s="21" t="s">
        <v>292</v>
      </c>
      <c r="E137" s="23" t="s">
        <v>558</v>
      </c>
      <c r="F137" s="23" t="s">
        <v>558</v>
      </c>
      <c r="G137" s="23" t="s">
        <v>558</v>
      </c>
      <c r="H137" s="23" t="s">
        <v>558</v>
      </c>
      <c r="I137" s="23" t="s">
        <v>558</v>
      </c>
      <c r="J137" s="23" t="s">
        <v>558</v>
      </c>
      <c r="K137" s="23" t="s">
        <v>558</v>
      </c>
      <c r="L137" s="24" t="s">
        <v>558</v>
      </c>
      <c r="M137" s="23" t="s">
        <v>558</v>
      </c>
      <c r="N137" s="23" t="s">
        <v>558</v>
      </c>
      <c r="O137" s="23" t="s">
        <v>558</v>
      </c>
      <c r="P137" s="23" t="s">
        <v>558</v>
      </c>
      <c r="Q137" s="23" t="s">
        <v>558</v>
      </c>
      <c r="R137" s="23" t="s">
        <v>558</v>
      </c>
      <c r="S137" s="23" t="s">
        <v>558</v>
      </c>
      <c r="T137" s="24" t="s">
        <v>558</v>
      </c>
    </row>
    <row r="138" spans="2:20" x14ac:dyDescent="0.2">
      <c r="B138" s="33" t="s">
        <v>101</v>
      </c>
      <c r="C138" s="18" t="s">
        <v>464</v>
      </c>
      <c r="D138" s="21" t="s">
        <v>465</v>
      </c>
      <c r="E138" s="23" t="s">
        <v>558</v>
      </c>
      <c r="F138" s="23" t="s">
        <v>558</v>
      </c>
      <c r="G138" s="23" t="s">
        <v>558</v>
      </c>
      <c r="H138" s="23" t="s">
        <v>558</v>
      </c>
      <c r="I138" s="23" t="s">
        <v>558</v>
      </c>
      <c r="J138" s="23" t="s">
        <v>558</v>
      </c>
      <c r="K138" s="23" t="s">
        <v>558</v>
      </c>
      <c r="L138" s="24" t="s">
        <v>558</v>
      </c>
      <c r="M138" s="23" t="s">
        <v>558</v>
      </c>
      <c r="N138" s="23" t="s">
        <v>558</v>
      </c>
      <c r="O138" s="23" t="s">
        <v>558</v>
      </c>
      <c r="P138" s="23" t="s">
        <v>558</v>
      </c>
      <c r="Q138" s="23" t="s">
        <v>558</v>
      </c>
      <c r="R138" s="23" t="s">
        <v>558</v>
      </c>
      <c r="S138" s="23" t="s">
        <v>558</v>
      </c>
      <c r="T138" s="24" t="s">
        <v>558</v>
      </c>
    </row>
    <row r="139" spans="2:20" x14ac:dyDescent="0.2">
      <c r="B139" s="33" t="s">
        <v>110</v>
      </c>
      <c r="C139" s="18" t="s">
        <v>295</v>
      </c>
      <c r="D139" s="21" t="s">
        <v>296</v>
      </c>
      <c r="E139" s="23">
        <v>0.76880916791230691</v>
      </c>
      <c r="F139" s="23">
        <v>8.9686098654708519E-3</v>
      </c>
      <c r="G139" s="23">
        <v>1.6442451420029897E-2</v>
      </c>
      <c r="H139" s="23">
        <v>4.4843049327354259E-3</v>
      </c>
      <c r="I139" s="23">
        <v>5.4808171400099652E-3</v>
      </c>
      <c r="J139" s="23">
        <v>0.19531639262580966</v>
      </c>
      <c r="K139" s="23">
        <v>0</v>
      </c>
      <c r="L139" s="24">
        <v>10035</v>
      </c>
      <c r="M139" s="23">
        <v>0.5</v>
      </c>
      <c r="N139" s="23">
        <v>0</v>
      </c>
      <c r="O139" s="23">
        <v>0</v>
      </c>
      <c r="P139" s="23">
        <v>0</v>
      </c>
      <c r="Q139" s="23">
        <v>0</v>
      </c>
      <c r="R139" s="23">
        <v>0.5</v>
      </c>
      <c r="S139" s="23">
        <v>0</v>
      </c>
      <c r="T139" s="24">
        <v>10</v>
      </c>
    </row>
    <row r="140" spans="2:20" x14ac:dyDescent="0.2">
      <c r="B140" s="33" t="s">
        <v>110</v>
      </c>
      <c r="C140" s="18" t="s">
        <v>466</v>
      </c>
      <c r="D140" s="21" t="s">
        <v>467</v>
      </c>
      <c r="E140" s="23" t="s">
        <v>558</v>
      </c>
      <c r="F140" s="23" t="s">
        <v>558</v>
      </c>
      <c r="G140" s="23" t="s">
        <v>558</v>
      </c>
      <c r="H140" s="23" t="s">
        <v>558</v>
      </c>
      <c r="I140" s="23" t="s">
        <v>558</v>
      </c>
      <c r="J140" s="23" t="s">
        <v>558</v>
      </c>
      <c r="K140" s="23" t="s">
        <v>558</v>
      </c>
      <c r="L140" s="24" t="s">
        <v>558</v>
      </c>
      <c r="M140" s="23" t="s">
        <v>558</v>
      </c>
      <c r="N140" s="23" t="s">
        <v>558</v>
      </c>
      <c r="O140" s="23" t="s">
        <v>558</v>
      </c>
      <c r="P140" s="23" t="s">
        <v>558</v>
      </c>
      <c r="Q140" s="23" t="s">
        <v>558</v>
      </c>
      <c r="R140" s="23" t="s">
        <v>558</v>
      </c>
      <c r="S140" s="23" t="s">
        <v>558</v>
      </c>
      <c r="T140" s="24" t="s">
        <v>558</v>
      </c>
    </row>
    <row r="141" spans="2:20" x14ac:dyDescent="0.2">
      <c r="B141" s="33" t="s">
        <v>110</v>
      </c>
      <c r="C141" s="18" t="s">
        <v>468</v>
      </c>
      <c r="D141" s="21" t="s">
        <v>469</v>
      </c>
      <c r="E141" s="23" t="s">
        <v>558</v>
      </c>
      <c r="F141" s="23" t="s">
        <v>558</v>
      </c>
      <c r="G141" s="23" t="s">
        <v>558</v>
      </c>
      <c r="H141" s="23" t="s">
        <v>558</v>
      </c>
      <c r="I141" s="23" t="s">
        <v>558</v>
      </c>
      <c r="J141" s="23" t="s">
        <v>558</v>
      </c>
      <c r="K141" s="23" t="s">
        <v>558</v>
      </c>
      <c r="L141" s="24" t="s">
        <v>558</v>
      </c>
      <c r="M141" s="23" t="s">
        <v>558</v>
      </c>
      <c r="N141" s="23" t="s">
        <v>558</v>
      </c>
      <c r="O141" s="23" t="s">
        <v>558</v>
      </c>
      <c r="P141" s="23" t="s">
        <v>558</v>
      </c>
      <c r="Q141" s="23" t="s">
        <v>558</v>
      </c>
      <c r="R141" s="23" t="s">
        <v>558</v>
      </c>
      <c r="S141" s="23" t="s">
        <v>558</v>
      </c>
      <c r="T141" s="24" t="s">
        <v>558</v>
      </c>
    </row>
    <row r="142" spans="2:20" x14ac:dyDescent="0.2">
      <c r="B142" s="33" t="s">
        <v>110</v>
      </c>
      <c r="C142" s="18" t="s">
        <v>299</v>
      </c>
      <c r="D142" s="21" t="s">
        <v>300</v>
      </c>
      <c r="E142" s="23">
        <v>0.86335403726708071</v>
      </c>
      <c r="F142" s="23">
        <v>1.0351966873706004E-2</v>
      </c>
      <c r="G142" s="23">
        <v>1.8633540372670808E-2</v>
      </c>
      <c r="H142" s="23">
        <v>1.2422360248447204E-2</v>
      </c>
      <c r="I142" s="23">
        <v>2.0703933747412008E-2</v>
      </c>
      <c r="J142" s="23">
        <v>6.4182194616977231E-2</v>
      </c>
      <c r="K142" s="23">
        <v>1.0351966873706004E-2</v>
      </c>
      <c r="L142" s="24">
        <v>2415</v>
      </c>
      <c r="M142" s="23">
        <v>0.88888888888888884</v>
      </c>
      <c r="N142" s="23">
        <v>0</v>
      </c>
      <c r="O142" s="23">
        <v>0</v>
      </c>
      <c r="P142" s="23">
        <v>5.5555555555555552E-2</v>
      </c>
      <c r="Q142" s="23">
        <v>5.5555555555555552E-2</v>
      </c>
      <c r="R142" s="23">
        <v>5.5555555555555552E-2</v>
      </c>
      <c r="S142" s="23">
        <v>0</v>
      </c>
      <c r="T142" s="24">
        <v>90</v>
      </c>
    </row>
    <row r="143" spans="2:20" x14ac:dyDescent="0.2">
      <c r="B143" s="33" t="s">
        <v>110</v>
      </c>
      <c r="C143" s="18" t="s">
        <v>303</v>
      </c>
      <c r="D143" s="21" t="s">
        <v>304</v>
      </c>
      <c r="E143" s="23">
        <v>0.56719817767653757</v>
      </c>
      <c r="F143" s="23">
        <v>9.1116173120728925E-3</v>
      </c>
      <c r="G143" s="23">
        <v>0.21355353075170844</v>
      </c>
      <c r="H143" s="23">
        <v>5.1252847380410024E-3</v>
      </c>
      <c r="I143" s="23">
        <v>1.5945330296127564E-2</v>
      </c>
      <c r="J143" s="23">
        <v>9.5671981776765377E-2</v>
      </c>
      <c r="K143" s="23">
        <v>9.3394077448747156E-2</v>
      </c>
      <c r="L143" s="24">
        <v>8780</v>
      </c>
      <c r="M143" s="23">
        <v>0.59139784946236562</v>
      </c>
      <c r="N143" s="23">
        <v>1.0752688172043012E-2</v>
      </c>
      <c r="O143" s="23">
        <v>0.20430107526881722</v>
      </c>
      <c r="P143" s="23">
        <v>0</v>
      </c>
      <c r="Q143" s="23">
        <v>2.1505376344086023E-2</v>
      </c>
      <c r="R143" s="23">
        <v>0.10752688172043011</v>
      </c>
      <c r="S143" s="23">
        <v>7.5268817204301078E-2</v>
      </c>
      <c r="T143" s="24">
        <v>465</v>
      </c>
    </row>
    <row r="144" spans="2:20" x14ac:dyDescent="0.2">
      <c r="B144" s="33" t="s">
        <v>110</v>
      </c>
      <c r="C144" s="18" t="s">
        <v>305</v>
      </c>
      <c r="D144" s="21" t="s">
        <v>306</v>
      </c>
      <c r="E144" s="23">
        <v>0.86363636363636365</v>
      </c>
      <c r="F144" s="23">
        <v>2.7972027972027972E-2</v>
      </c>
      <c r="G144" s="23">
        <v>3.3216783216783216E-2</v>
      </c>
      <c r="H144" s="23">
        <v>1.5734265734265736E-2</v>
      </c>
      <c r="I144" s="23">
        <v>1.5734265734265736E-2</v>
      </c>
      <c r="J144" s="23">
        <v>2.7972027972027972E-2</v>
      </c>
      <c r="K144" s="23">
        <v>1.3986013986013986E-2</v>
      </c>
      <c r="L144" s="24">
        <v>2860</v>
      </c>
      <c r="M144" s="23">
        <v>0.84931506849315064</v>
      </c>
      <c r="N144" s="23">
        <v>2.7397260273972601E-2</v>
      </c>
      <c r="O144" s="23">
        <v>2.7397260273972601E-2</v>
      </c>
      <c r="P144" s="23">
        <v>1.3698630136986301E-2</v>
      </c>
      <c r="Q144" s="23">
        <v>1.3698630136986301E-2</v>
      </c>
      <c r="R144" s="23">
        <v>2.7397260273972601E-2</v>
      </c>
      <c r="S144" s="23">
        <v>2.7397260273972601E-2</v>
      </c>
      <c r="T144" s="24">
        <v>365</v>
      </c>
    </row>
    <row r="145" spans="2:20" x14ac:dyDescent="0.2">
      <c r="B145" s="33" t="s">
        <v>110</v>
      </c>
      <c r="C145" s="18" t="s">
        <v>307</v>
      </c>
      <c r="D145" s="21" t="s">
        <v>308</v>
      </c>
      <c r="E145" s="23" t="s">
        <v>558</v>
      </c>
      <c r="F145" s="23" t="s">
        <v>558</v>
      </c>
      <c r="G145" s="23" t="s">
        <v>558</v>
      </c>
      <c r="H145" s="23" t="s">
        <v>558</v>
      </c>
      <c r="I145" s="23" t="s">
        <v>558</v>
      </c>
      <c r="J145" s="23" t="s">
        <v>558</v>
      </c>
      <c r="K145" s="23" t="s">
        <v>558</v>
      </c>
      <c r="L145" s="24" t="s">
        <v>558</v>
      </c>
      <c r="M145" s="23" t="s">
        <v>558</v>
      </c>
      <c r="N145" s="23" t="s">
        <v>558</v>
      </c>
      <c r="O145" s="23" t="s">
        <v>558</v>
      </c>
      <c r="P145" s="23" t="s">
        <v>558</v>
      </c>
      <c r="Q145" s="23" t="s">
        <v>558</v>
      </c>
      <c r="R145" s="23" t="s">
        <v>558</v>
      </c>
      <c r="S145" s="23" t="s">
        <v>558</v>
      </c>
      <c r="T145" s="24" t="s">
        <v>558</v>
      </c>
    </row>
    <row r="146" spans="2:20" x14ac:dyDescent="0.2">
      <c r="B146" s="33" t="s">
        <v>110</v>
      </c>
      <c r="C146" s="18" t="s">
        <v>311</v>
      </c>
      <c r="D146" s="21" t="s">
        <v>312</v>
      </c>
      <c r="E146" s="23">
        <v>0.59356042930471298</v>
      </c>
      <c r="F146" s="23">
        <v>4.0597293513765752E-2</v>
      </c>
      <c r="G146" s="23">
        <v>0.14185720951936537</v>
      </c>
      <c r="H146" s="23">
        <v>8.6327578161455906E-2</v>
      </c>
      <c r="I146" s="23">
        <v>7.7928138124125051E-2</v>
      </c>
      <c r="J146" s="23">
        <v>3.7797480167988798E-2</v>
      </c>
      <c r="K146" s="23">
        <v>2.1931871208586095E-2</v>
      </c>
      <c r="L146" s="24">
        <v>10715</v>
      </c>
      <c r="M146" s="23" t="s">
        <v>558</v>
      </c>
      <c r="N146" s="23" t="s">
        <v>558</v>
      </c>
      <c r="O146" s="23" t="s">
        <v>558</v>
      </c>
      <c r="P146" s="23" t="s">
        <v>558</v>
      </c>
      <c r="Q146" s="23" t="s">
        <v>558</v>
      </c>
      <c r="R146" s="23" t="s">
        <v>558</v>
      </c>
      <c r="S146" s="23" t="s">
        <v>558</v>
      </c>
      <c r="T146" s="24" t="s">
        <v>558</v>
      </c>
    </row>
    <row r="147" spans="2:20" x14ac:dyDescent="0.2">
      <c r="B147" s="33" t="s">
        <v>110</v>
      </c>
      <c r="C147" s="18" t="s">
        <v>313</v>
      </c>
      <c r="D147" s="21" t="s">
        <v>314</v>
      </c>
      <c r="E147" s="23" t="s">
        <v>558</v>
      </c>
      <c r="F147" s="23" t="s">
        <v>558</v>
      </c>
      <c r="G147" s="23" t="s">
        <v>558</v>
      </c>
      <c r="H147" s="23" t="s">
        <v>558</v>
      </c>
      <c r="I147" s="23" t="s">
        <v>558</v>
      </c>
      <c r="J147" s="23" t="s">
        <v>558</v>
      </c>
      <c r="K147" s="23" t="s">
        <v>558</v>
      </c>
      <c r="L147" s="24" t="s">
        <v>558</v>
      </c>
      <c r="M147" s="23" t="s">
        <v>558</v>
      </c>
      <c r="N147" s="23" t="s">
        <v>558</v>
      </c>
      <c r="O147" s="23" t="s">
        <v>558</v>
      </c>
      <c r="P147" s="23" t="s">
        <v>558</v>
      </c>
      <c r="Q147" s="23" t="s">
        <v>558</v>
      </c>
      <c r="R147" s="23" t="s">
        <v>558</v>
      </c>
      <c r="S147" s="23" t="s">
        <v>558</v>
      </c>
      <c r="T147" s="24" t="s">
        <v>558</v>
      </c>
    </row>
    <row r="148" spans="2:20" x14ac:dyDescent="0.2">
      <c r="B148" s="33" t="s">
        <v>110</v>
      </c>
      <c r="C148" s="18" t="s">
        <v>470</v>
      </c>
      <c r="D148" s="21" t="s">
        <v>471</v>
      </c>
      <c r="E148" s="23" t="s">
        <v>558</v>
      </c>
      <c r="F148" s="23" t="s">
        <v>558</v>
      </c>
      <c r="G148" s="23" t="s">
        <v>558</v>
      </c>
      <c r="H148" s="23" t="s">
        <v>558</v>
      </c>
      <c r="I148" s="23" t="s">
        <v>558</v>
      </c>
      <c r="J148" s="23" t="s">
        <v>558</v>
      </c>
      <c r="K148" s="23" t="s">
        <v>558</v>
      </c>
      <c r="L148" s="24" t="s">
        <v>558</v>
      </c>
      <c r="M148" s="23" t="s">
        <v>558</v>
      </c>
      <c r="N148" s="23" t="s">
        <v>558</v>
      </c>
      <c r="O148" s="23" t="s">
        <v>558</v>
      </c>
      <c r="P148" s="23" t="s">
        <v>558</v>
      </c>
      <c r="Q148" s="23" t="s">
        <v>558</v>
      </c>
      <c r="R148" s="23" t="s">
        <v>558</v>
      </c>
      <c r="S148" s="23" t="s">
        <v>558</v>
      </c>
      <c r="T148" s="24" t="s">
        <v>558</v>
      </c>
    </row>
    <row r="149" spans="2:20" x14ac:dyDescent="0.2">
      <c r="B149" s="33" t="s">
        <v>110</v>
      </c>
      <c r="C149" s="18" t="s">
        <v>315</v>
      </c>
      <c r="D149" s="21" t="s">
        <v>316</v>
      </c>
      <c r="E149" s="23" t="s">
        <v>558</v>
      </c>
      <c r="F149" s="23" t="s">
        <v>558</v>
      </c>
      <c r="G149" s="23" t="s">
        <v>558</v>
      </c>
      <c r="H149" s="23" t="s">
        <v>558</v>
      </c>
      <c r="I149" s="23" t="s">
        <v>558</v>
      </c>
      <c r="J149" s="23" t="s">
        <v>558</v>
      </c>
      <c r="K149" s="23" t="s">
        <v>558</v>
      </c>
      <c r="L149" s="24" t="s">
        <v>558</v>
      </c>
      <c r="M149" s="23" t="s">
        <v>558</v>
      </c>
      <c r="N149" s="23" t="s">
        <v>558</v>
      </c>
      <c r="O149" s="23" t="s">
        <v>558</v>
      </c>
      <c r="P149" s="23" t="s">
        <v>558</v>
      </c>
      <c r="Q149" s="23" t="s">
        <v>558</v>
      </c>
      <c r="R149" s="23" t="s">
        <v>558</v>
      </c>
      <c r="S149" s="23" t="s">
        <v>558</v>
      </c>
      <c r="T149" s="24" t="s">
        <v>558</v>
      </c>
    </row>
    <row r="150" spans="2:20" x14ac:dyDescent="0.2">
      <c r="B150" s="33" t="s">
        <v>110</v>
      </c>
      <c r="C150" s="18" t="s">
        <v>472</v>
      </c>
      <c r="D150" s="21" t="s">
        <v>473</v>
      </c>
      <c r="E150" s="23">
        <v>0.50420168067226889</v>
      </c>
      <c r="F150" s="23">
        <v>5.6022408963585435E-3</v>
      </c>
      <c r="G150" s="23">
        <v>2.8011204481792717E-3</v>
      </c>
      <c r="H150" s="23">
        <v>0</v>
      </c>
      <c r="I150" s="23">
        <v>0</v>
      </c>
      <c r="J150" s="23">
        <v>0.48739495798319327</v>
      </c>
      <c r="K150" s="23">
        <v>0</v>
      </c>
      <c r="L150" s="24">
        <v>1785</v>
      </c>
      <c r="M150" s="23" t="s">
        <v>603</v>
      </c>
      <c r="N150" s="23" t="s">
        <v>603</v>
      </c>
      <c r="O150" s="23" t="s">
        <v>603</v>
      </c>
      <c r="P150" s="23" t="s">
        <v>603</v>
      </c>
      <c r="Q150" s="23" t="s">
        <v>603</v>
      </c>
      <c r="R150" s="23" t="s">
        <v>603</v>
      </c>
      <c r="S150" s="23" t="s">
        <v>603</v>
      </c>
      <c r="T150" s="24" t="s">
        <v>603</v>
      </c>
    </row>
    <row r="151" spans="2:20" x14ac:dyDescent="0.2">
      <c r="B151" s="33" t="s">
        <v>110</v>
      </c>
      <c r="C151" s="18" t="s">
        <v>317</v>
      </c>
      <c r="D151" s="21" t="s">
        <v>318</v>
      </c>
      <c r="E151" s="23" t="s">
        <v>558</v>
      </c>
      <c r="F151" s="23" t="s">
        <v>558</v>
      </c>
      <c r="G151" s="23" t="s">
        <v>558</v>
      </c>
      <c r="H151" s="23" t="s">
        <v>558</v>
      </c>
      <c r="I151" s="23" t="s">
        <v>558</v>
      </c>
      <c r="J151" s="23" t="s">
        <v>558</v>
      </c>
      <c r="K151" s="23" t="s">
        <v>558</v>
      </c>
      <c r="L151" s="24" t="s">
        <v>558</v>
      </c>
      <c r="M151" s="23" t="s">
        <v>558</v>
      </c>
      <c r="N151" s="23" t="s">
        <v>558</v>
      </c>
      <c r="O151" s="23" t="s">
        <v>558</v>
      </c>
      <c r="P151" s="23" t="s">
        <v>558</v>
      </c>
      <c r="Q151" s="23" t="s">
        <v>558</v>
      </c>
      <c r="R151" s="23" t="s">
        <v>558</v>
      </c>
      <c r="S151" s="23" t="s">
        <v>558</v>
      </c>
      <c r="T151" s="24" t="s">
        <v>558</v>
      </c>
    </row>
    <row r="152" spans="2:20" x14ac:dyDescent="0.2">
      <c r="B152" s="33" t="s">
        <v>110</v>
      </c>
      <c r="C152" s="18" t="s">
        <v>474</v>
      </c>
      <c r="D152" s="21" t="s">
        <v>475</v>
      </c>
      <c r="E152" s="23" t="s">
        <v>558</v>
      </c>
      <c r="F152" s="23" t="s">
        <v>558</v>
      </c>
      <c r="G152" s="23" t="s">
        <v>558</v>
      </c>
      <c r="H152" s="23" t="s">
        <v>558</v>
      </c>
      <c r="I152" s="23" t="s">
        <v>558</v>
      </c>
      <c r="J152" s="23" t="s">
        <v>558</v>
      </c>
      <c r="K152" s="23" t="s">
        <v>558</v>
      </c>
      <c r="L152" s="24" t="s">
        <v>558</v>
      </c>
      <c r="M152" s="23" t="s">
        <v>558</v>
      </c>
      <c r="N152" s="23" t="s">
        <v>558</v>
      </c>
      <c r="O152" s="23" t="s">
        <v>558</v>
      </c>
      <c r="P152" s="23" t="s">
        <v>558</v>
      </c>
      <c r="Q152" s="23" t="s">
        <v>558</v>
      </c>
      <c r="R152" s="23" t="s">
        <v>558</v>
      </c>
      <c r="S152" s="23" t="s">
        <v>558</v>
      </c>
      <c r="T152" s="24" t="s">
        <v>558</v>
      </c>
    </row>
    <row r="153" spans="2:20" x14ac:dyDescent="0.2">
      <c r="B153" s="33" t="s">
        <v>110</v>
      </c>
      <c r="C153" s="18" t="s">
        <v>319</v>
      </c>
      <c r="D153" s="21" t="s">
        <v>320</v>
      </c>
      <c r="E153" s="23">
        <v>0.7710280373831776</v>
      </c>
      <c r="F153" s="23">
        <v>1.8691588785046728E-2</v>
      </c>
      <c r="G153" s="23">
        <v>4.6728971962616821E-2</v>
      </c>
      <c r="H153" s="23">
        <v>1.8691588785046728E-2</v>
      </c>
      <c r="I153" s="23">
        <v>2.8037383177570093E-2</v>
      </c>
      <c r="J153" s="23">
        <v>0.11682242990654206</v>
      </c>
      <c r="K153" s="23">
        <v>0</v>
      </c>
      <c r="L153" s="24">
        <v>1070</v>
      </c>
      <c r="M153" s="23">
        <v>0.73913043478260865</v>
      </c>
      <c r="N153" s="23">
        <v>0</v>
      </c>
      <c r="O153" s="23">
        <v>4.3478260869565216E-2</v>
      </c>
      <c r="P153" s="23">
        <v>0</v>
      </c>
      <c r="Q153" s="23">
        <v>4.3478260869565216E-2</v>
      </c>
      <c r="R153" s="23">
        <v>0.13043478260869565</v>
      </c>
      <c r="S153" s="23">
        <v>0</v>
      </c>
      <c r="T153" s="24">
        <v>115</v>
      </c>
    </row>
    <row r="154" spans="2:20" x14ac:dyDescent="0.2">
      <c r="B154" s="33" t="s">
        <v>110</v>
      </c>
      <c r="C154" s="18" t="s">
        <v>321</v>
      </c>
      <c r="D154" s="21" t="s">
        <v>322</v>
      </c>
      <c r="E154" s="23">
        <v>0.62985685071574637</v>
      </c>
      <c r="F154" s="23">
        <v>1.6359918200408999E-2</v>
      </c>
      <c r="G154" s="23">
        <v>0.1329243353783231</v>
      </c>
      <c r="H154" s="23">
        <v>2.8629856850715747E-2</v>
      </c>
      <c r="I154" s="23">
        <v>2.4539877300613498E-2</v>
      </c>
      <c r="J154" s="23">
        <v>3.0674846625766871E-2</v>
      </c>
      <c r="K154" s="23">
        <v>0.13701431492842536</v>
      </c>
      <c r="L154" s="24">
        <v>2445</v>
      </c>
      <c r="M154" s="23">
        <v>0.7</v>
      </c>
      <c r="N154" s="23">
        <v>0</v>
      </c>
      <c r="O154" s="23">
        <v>0.1</v>
      </c>
      <c r="P154" s="23">
        <v>0</v>
      </c>
      <c r="Q154" s="23">
        <v>0</v>
      </c>
      <c r="R154" s="23">
        <v>0</v>
      </c>
      <c r="S154" s="23">
        <v>0.1</v>
      </c>
      <c r="T154" s="24">
        <v>50</v>
      </c>
    </row>
    <row r="155" spans="2:20" x14ac:dyDescent="0.2">
      <c r="B155" s="33" t="s">
        <v>110</v>
      </c>
      <c r="C155" s="18" t="s">
        <v>323</v>
      </c>
      <c r="D155" s="21" t="s">
        <v>324</v>
      </c>
      <c r="E155" s="23">
        <v>0.92160611854684515</v>
      </c>
      <c r="F155" s="23">
        <v>5.7361376673040155E-3</v>
      </c>
      <c r="G155" s="23">
        <v>1.338432122370937E-2</v>
      </c>
      <c r="H155" s="23">
        <v>5.7361376673040155E-3</v>
      </c>
      <c r="I155" s="23">
        <v>5.7361376673040155E-3</v>
      </c>
      <c r="J155" s="23">
        <v>4.3977055449330782E-2</v>
      </c>
      <c r="K155" s="23">
        <v>3.8240917782026767E-3</v>
      </c>
      <c r="L155" s="24">
        <v>2615</v>
      </c>
      <c r="M155" s="23">
        <v>0.9285714285714286</v>
      </c>
      <c r="N155" s="23">
        <v>0</v>
      </c>
      <c r="O155" s="23">
        <v>0</v>
      </c>
      <c r="P155" s="23">
        <v>0</v>
      </c>
      <c r="Q155" s="23">
        <v>0</v>
      </c>
      <c r="R155" s="23">
        <v>3.5714285714285712E-2</v>
      </c>
      <c r="S155" s="23">
        <v>0</v>
      </c>
      <c r="T155" s="24">
        <v>140</v>
      </c>
    </row>
    <row r="156" spans="2:20" x14ac:dyDescent="0.2">
      <c r="B156" s="33" t="s">
        <v>110</v>
      </c>
      <c r="C156" s="18" t="s">
        <v>325</v>
      </c>
      <c r="D156" s="21" t="s">
        <v>326</v>
      </c>
      <c r="E156" s="23">
        <v>0.85197368421052633</v>
      </c>
      <c r="F156" s="23">
        <v>8.2236842105263153E-3</v>
      </c>
      <c r="G156" s="23">
        <v>4.9342105263157892E-3</v>
      </c>
      <c r="H156" s="23">
        <v>1.6447368421052631E-3</v>
      </c>
      <c r="I156" s="23">
        <v>2.6315789473684209E-2</v>
      </c>
      <c r="J156" s="23">
        <v>0.1069078947368421</v>
      </c>
      <c r="K156" s="23">
        <v>0</v>
      </c>
      <c r="L156" s="24">
        <v>3040</v>
      </c>
      <c r="M156" s="23">
        <v>0.83333333333333337</v>
      </c>
      <c r="N156" s="23">
        <v>1.282051282051282E-2</v>
      </c>
      <c r="O156" s="23">
        <v>0</v>
      </c>
      <c r="P156" s="23">
        <v>0</v>
      </c>
      <c r="Q156" s="23">
        <v>2.564102564102564E-2</v>
      </c>
      <c r="R156" s="23">
        <v>0.12820512820512819</v>
      </c>
      <c r="S156" s="23">
        <v>0</v>
      </c>
      <c r="T156" s="24">
        <v>390</v>
      </c>
    </row>
    <row r="157" spans="2:20" x14ac:dyDescent="0.2">
      <c r="B157" s="33" t="s">
        <v>110</v>
      </c>
      <c r="C157" s="18" t="s">
        <v>327</v>
      </c>
      <c r="D157" s="21" t="s">
        <v>328</v>
      </c>
      <c r="E157" s="23" t="s">
        <v>558</v>
      </c>
      <c r="F157" s="23" t="s">
        <v>558</v>
      </c>
      <c r="G157" s="23" t="s">
        <v>558</v>
      </c>
      <c r="H157" s="23" t="s">
        <v>558</v>
      </c>
      <c r="I157" s="23" t="s">
        <v>558</v>
      </c>
      <c r="J157" s="23" t="s">
        <v>558</v>
      </c>
      <c r="K157" s="23" t="s">
        <v>558</v>
      </c>
      <c r="L157" s="24" t="s">
        <v>558</v>
      </c>
      <c r="M157" s="23" t="s">
        <v>558</v>
      </c>
      <c r="N157" s="23" t="s">
        <v>558</v>
      </c>
      <c r="O157" s="23" t="s">
        <v>558</v>
      </c>
      <c r="P157" s="23" t="s">
        <v>558</v>
      </c>
      <c r="Q157" s="23" t="s">
        <v>558</v>
      </c>
      <c r="R157" s="23" t="s">
        <v>558</v>
      </c>
      <c r="S157" s="23" t="s">
        <v>558</v>
      </c>
      <c r="T157" s="24" t="s">
        <v>558</v>
      </c>
    </row>
    <row r="158" spans="2:20" x14ac:dyDescent="0.2">
      <c r="B158" s="33" t="s">
        <v>110</v>
      </c>
      <c r="C158" s="18" t="s">
        <v>329</v>
      </c>
      <c r="D158" s="21" t="s">
        <v>330</v>
      </c>
      <c r="E158" s="23">
        <v>0.80342741935483875</v>
      </c>
      <c r="F158" s="23">
        <v>2.5201612903225805E-2</v>
      </c>
      <c r="G158" s="23">
        <v>1.0080645161290322E-2</v>
      </c>
      <c r="H158" s="23">
        <v>2.1169354838709676E-2</v>
      </c>
      <c r="I158" s="23">
        <v>1.8145161290322582E-2</v>
      </c>
      <c r="J158" s="23">
        <v>2.2177419354838711E-2</v>
      </c>
      <c r="K158" s="23">
        <v>9.9798387096774188E-2</v>
      </c>
      <c r="L158" s="24">
        <v>4960</v>
      </c>
      <c r="M158" s="23">
        <v>0.81818181818181823</v>
      </c>
      <c r="N158" s="23">
        <v>1.2987012987012988E-2</v>
      </c>
      <c r="O158" s="23">
        <v>1.2987012987012988E-2</v>
      </c>
      <c r="P158" s="23">
        <v>1.2987012987012988E-2</v>
      </c>
      <c r="Q158" s="23">
        <v>3.896103896103896E-2</v>
      </c>
      <c r="R158" s="23">
        <v>1.2987012987012988E-2</v>
      </c>
      <c r="S158" s="23">
        <v>9.0909090909090912E-2</v>
      </c>
      <c r="T158" s="24">
        <v>385</v>
      </c>
    </row>
    <row r="159" spans="2:20" x14ac:dyDescent="0.2">
      <c r="B159" s="33" t="s">
        <v>117</v>
      </c>
      <c r="C159" s="18" t="s">
        <v>331</v>
      </c>
      <c r="D159" s="21" t="s">
        <v>332</v>
      </c>
      <c r="E159" s="23" t="s">
        <v>558</v>
      </c>
      <c r="F159" s="23" t="s">
        <v>558</v>
      </c>
      <c r="G159" s="23" t="s">
        <v>558</v>
      </c>
      <c r="H159" s="23" t="s">
        <v>558</v>
      </c>
      <c r="I159" s="23" t="s">
        <v>558</v>
      </c>
      <c r="J159" s="23" t="s">
        <v>558</v>
      </c>
      <c r="K159" s="23" t="s">
        <v>558</v>
      </c>
      <c r="L159" s="24" t="s">
        <v>558</v>
      </c>
      <c r="M159" s="23" t="s">
        <v>558</v>
      </c>
      <c r="N159" s="23" t="s">
        <v>558</v>
      </c>
      <c r="O159" s="23" t="s">
        <v>558</v>
      </c>
      <c r="P159" s="23" t="s">
        <v>558</v>
      </c>
      <c r="Q159" s="23" t="s">
        <v>558</v>
      </c>
      <c r="R159" s="23" t="s">
        <v>558</v>
      </c>
      <c r="S159" s="23" t="s">
        <v>558</v>
      </c>
      <c r="T159" s="24" t="s">
        <v>558</v>
      </c>
    </row>
    <row r="160" spans="2:20" x14ac:dyDescent="0.2">
      <c r="B160" s="33" t="s">
        <v>117</v>
      </c>
      <c r="C160" s="18" t="s">
        <v>476</v>
      </c>
      <c r="D160" s="21" t="s">
        <v>477</v>
      </c>
      <c r="E160" s="23" t="s">
        <v>558</v>
      </c>
      <c r="F160" s="23" t="s">
        <v>558</v>
      </c>
      <c r="G160" s="23" t="s">
        <v>558</v>
      </c>
      <c r="H160" s="23" t="s">
        <v>558</v>
      </c>
      <c r="I160" s="23" t="s">
        <v>558</v>
      </c>
      <c r="J160" s="23" t="s">
        <v>558</v>
      </c>
      <c r="K160" s="23" t="s">
        <v>558</v>
      </c>
      <c r="L160" s="24" t="s">
        <v>558</v>
      </c>
      <c r="M160" s="23" t="s">
        <v>558</v>
      </c>
      <c r="N160" s="23" t="s">
        <v>558</v>
      </c>
      <c r="O160" s="23" t="s">
        <v>558</v>
      </c>
      <c r="P160" s="23" t="s">
        <v>558</v>
      </c>
      <c r="Q160" s="23" t="s">
        <v>558</v>
      </c>
      <c r="R160" s="23" t="s">
        <v>558</v>
      </c>
      <c r="S160" s="23" t="s">
        <v>558</v>
      </c>
      <c r="T160" s="24" t="s">
        <v>558</v>
      </c>
    </row>
    <row r="161" spans="2:20" x14ac:dyDescent="0.2">
      <c r="B161" s="33" t="s">
        <v>117</v>
      </c>
      <c r="C161" s="18" t="s">
        <v>478</v>
      </c>
      <c r="D161" s="21" t="s">
        <v>479</v>
      </c>
      <c r="E161" s="23" t="s">
        <v>558</v>
      </c>
      <c r="F161" s="23" t="s">
        <v>558</v>
      </c>
      <c r="G161" s="23" t="s">
        <v>558</v>
      </c>
      <c r="H161" s="23" t="s">
        <v>558</v>
      </c>
      <c r="I161" s="23" t="s">
        <v>558</v>
      </c>
      <c r="J161" s="23" t="s">
        <v>558</v>
      </c>
      <c r="K161" s="23" t="s">
        <v>558</v>
      </c>
      <c r="L161" s="24" t="s">
        <v>558</v>
      </c>
      <c r="M161" s="23" t="s">
        <v>558</v>
      </c>
      <c r="N161" s="23" t="s">
        <v>558</v>
      </c>
      <c r="O161" s="23" t="s">
        <v>558</v>
      </c>
      <c r="P161" s="23" t="s">
        <v>558</v>
      </c>
      <c r="Q161" s="23" t="s">
        <v>558</v>
      </c>
      <c r="R161" s="23" t="s">
        <v>558</v>
      </c>
      <c r="S161" s="23" t="s">
        <v>558</v>
      </c>
      <c r="T161" s="24" t="s">
        <v>558</v>
      </c>
    </row>
    <row r="162" spans="2:20" x14ac:dyDescent="0.2">
      <c r="B162" s="33" t="s">
        <v>117</v>
      </c>
      <c r="C162" s="18" t="s">
        <v>480</v>
      </c>
      <c r="D162" s="21" t="s">
        <v>481</v>
      </c>
      <c r="E162" s="23" t="s">
        <v>558</v>
      </c>
      <c r="F162" s="23" t="s">
        <v>558</v>
      </c>
      <c r="G162" s="23" t="s">
        <v>558</v>
      </c>
      <c r="H162" s="23" t="s">
        <v>558</v>
      </c>
      <c r="I162" s="23" t="s">
        <v>558</v>
      </c>
      <c r="J162" s="23" t="s">
        <v>558</v>
      </c>
      <c r="K162" s="23" t="s">
        <v>558</v>
      </c>
      <c r="L162" s="24" t="s">
        <v>558</v>
      </c>
      <c r="M162" s="23" t="s">
        <v>558</v>
      </c>
      <c r="N162" s="23" t="s">
        <v>558</v>
      </c>
      <c r="O162" s="23" t="s">
        <v>558</v>
      </c>
      <c r="P162" s="23" t="s">
        <v>558</v>
      </c>
      <c r="Q162" s="23" t="s">
        <v>558</v>
      </c>
      <c r="R162" s="23" t="s">
        <v>558</v>
      </c>
      <c r="S162" s="23" t="s">
        <v>558</v>
      </c>
      <c r="T162" s="24" t="s">
        <v>558</v>
      </c>
    </row>
    <row r="163" spans="2:20" x14ac:dyDescent="0.2">
      <c r="B163" s="33" t="s">
        <v>117</v>
      </c>
      <c r="C163" s="18" t="s">
        <v>333</v>
      </c>
      <c r="D163" s="21" t="s">
        <v>334</v>
      </c>
      <c r="E163" s="23">
        <v>0</v>
      </c>
      <c r="F163" s="23">
        <v>0</v>
      </c>
      <c r="G163" s="23">
        <v>0</v>
      </c>
      <c r="H163" s="23">
        <v>0</v>
      </c>
      <c r="I163" s="23">
        <v>0</v>
      </c>
      <c r="J163" s="23">
        <v>0</v>
      </c>
      <c r="K163" s="23">
        <v>1</v>
      </c>
      <c r="L163" s="24">
        <v>3015</v>
      </c>
      <c r="M163" s="23" t="s">
        <v>558</v>
      </c>
      <c r="N163" s="23" t="s">
        <v>558</v>
      </c>
      <c r="O163" s="23" t="s">
        <v>558</v>
      </c>
      <c r="P163" s="23" t="s">
        <v>558</v>
      </c>
      <c r="Q163" s="23" t="s">
        <v>558</v>
      </c>
      <c r="R163" s="23" t="s">
        <v>558</v>
      </c>
      <c r="S163" s="23" t="s">
        <v>558</v>
      </c>
      <c r="T163" s="24" t="s">
        <v>558</v>
      </c>
    </row>
    <row r="164" spans="2:20" x14ac:dyDescent="0.2">
      <c r="B164" s="33" t="s">
        <v>117</v>
      </c>
      <c r="C164" s="18" t="s">
        <v>335</v>
      </c>
      <c r="D164" s="21" t="s">
        <v>336</v>
      </c>
      <c r="E164" s="23">
        <v>0.65045992115637319</v>
      </c>
      <c r="F164" s="23">
        <v>3.2851511169513799E-2</v>
      </c>
      <c r="G164" s="23">
        <v>0.12352168199737187</v>
      </c>
      <c r="H164" s="23">
        <v>7.3587385019710905E-2</v>
      </c>
      <c r="I164" s="23">
        <v>4.5992115637319315E-2</v>
      </c>
      <c r="J164" s="23">
        <v>7.4901445466491454E-2</v>
      </c>
      <c r="K164" s="23">
        <v>0</v>
      </c>
      <c r="L164" s="24">
        <v>3805</v>
      </c>
      <c r="M164" s="23">
        <v>0.64912280701754388</v>
      </c>
      <c r="N164" s="23">
        <v>3.5087719298245612E-2</v>
      </c>
      <c r="O164" s="23">
        <v>8.771929824561403E-2</v>
      </c>
      <c r="P164" s="23">
        <v>0.10526315789473684</v>
      </c>
      <c r="Q164" s="23">
        <v>3.5087719298245612E-2</v>
      </c>
      <c r="R164" s="23">
        <v>7.0175438596491224E-2</v>
      </c>
      <c r="S164" s="23">
        <v>0</v>
      </c>
      <c r="T164" s="24">
        <v>285</v>
      </c>
    </row>
    <row r="165" spans="2:20" x14ac:dyDescent="0.2">
      <c r="B165" s="33" t="s">
        <v>117</v>
      </c>
      <c r="C165" s="18" t="s">
        <v>337</v>
      </c>
      <c r="D165" s="21" t="s">
        <v>338</v>
      </c>
      <c r="E165" s="23" t="s">
        <v>558</v>
      </c>
      <c r="F165" s="23" t="s">
        <v>558</v>
      </c>
      <c r="G165" s="23" t="s">
        <v>558</v>
      </c>
      <c r="H165" s="23" t="s">
        <v>558</v>
      </c>
      <c r="I165" s="23" t="s">
        <v>558</v>
      </c>
      <c r="J165" s="23" t="s">
        <v>558</v>
      </c>
      <c r="K165" s="23" t="s">
        <v>558</v>
      </c>
      <c r="L165" s="24" t="s">
        <v>558</v>
      </c>
      <c r="M165" s="23" t="s">
        <v>558</v>
      </c>
      <c r="N165" s="23" t="s">
        <v>558</v>
      </c>
      <c r="O165" s="23" t="s">
        <v>558</v>
      </c>
      <c r="P165" s="23" t="s">
        <v>558</v>
      </c>
      <c r="Q165" s="23" t="s">
        <v>558</v>
      </c>
      <c r="R165" s="23" t="s">
        <v>558</v>
      </c>
      <c r="S165" s="23" t="s">
        <v>558</v>
      </c>
      <c r="T165" s="24" t="s">
        <v>558</v>
      </c>
    </row>
    <row r="166" spans="2:20" x14ac:dyDescent="0.2">
      <c r="B166" s="33" t="s">
        <v>117</v>
      </c>
      <c r="C166" s="18" t="s">
        <v>339</v>
      </c>
      <c r="D166" s="21" t="s">
        <v>340</v>
      </c>
      <c r="E166" s="23">
        <v>0.73612823674475958</v>
      </c>
      <c r="F166" s="23">
        <v>1.9728729963008632E-2</v>
      </c>
      <c r="G166" s="23">
        <v>2.5893958076448828E-2</v>
      </c>
      <c r="H166" s="23">
        <v>1.3563501849568433E-2</v>
      </c>
      <c r="I166" s="23">
        <v>1.1097410604192354E-2</v>
      </c>
      <c r="J166" s="23">
        <v>0.19482120838471023</v>
      </c>
      <c r="K166" s="23">
        <v>0</v>
      </c>
      <c r="L166" s="24">
        <v>4055</v>
      </c>
      <c r="M166" s="23">
        <v>0.71153846153846156</v>
      </c>
      <c r="N166" s="23">
        <v>1.9230769230769232E-2</v>
      </c>
      <c r="O166" s="23">
        <v>1.9230769230769232E-2</v>
      </c>
      <c r="P166" s="23">
        <v>3.8461538461538464E-2</v>
      </c>
      <c r="Q166" s="23">
        <v>1.9230769230769232E-2</v>
      </c>
      <c r="R166" s="23">
        <v>0.21153846153846154</v>
      </c>
      <c r="S166" s="23">
        <v>0</v>
      </c>
      <c r="T166" s="24">
        <v>260</v>
      </c>
    </row>
    <row r="167" spans="2:20" x14ac:dyDescent="0.2">
      <c r="B167" s="33" t="s">
        <v>117</v>
      </c>
      <c r="C167" s="18" t="s">
        <v>341</v>
      </c>
      <c r="D167" s="21" t="s">
        <v>482</v>
      </c>
      <c r="E167" s="23" t="s">
        <v>558</v>
      </c>
      <c r="F167" s="23" t="s">
        <v>558</v>
      </c>
      <c r="G167" s="23" t="s">
        <v>558</v>
      </c>
      <c r="H167" s="23" t="s">
        <v>558</v>
      </c>
      <c r="I167" s="23" t="s">
        <v>558</v>
      </c>
      <c r="J167" s="23" t="s">
        <v>558</v>
      </c>
      <c r="K167" s="23" t="s">
        <v>558</v>
      </c>
      <c r="L167" s="24" t="s">
        <v>558</v>
      </c>
      <c r="M167" s="23" t="s">
        <v>558</v>
      </c>
      <c r="N167" s="23" t="s">
        <v>558</v>
      </c>
      <c r="O167" s="23" t="s">
        <v>558</v>
      </c>
      <c r="P167" s="23" t="s">
        <v>558</v>
      </c>
      <c r="Q167" s="23" t="s">
        <v>558</v>
      </c>
      <c r="R167" s="23" t="s">
        <v>558</v>
      </c>
      <c r="S167" s="23" t="s">
        <v>558</v>
      </c>
      <c r="T167" s="24" t="s">
        <v>558</v>
      </c>
    </row>
    <row r="168" spans="2:20" x14ac:dyDescent="0.2">
      <c r="B168" s="33" t="s">
        <v>117</v>
      </c>
      <c r="C168" s="18" t="s">
        <v>343</v>
      </c>
      <c r="D168" s="21" t="s">
        <v>344</v>
      </c>
      <c r="E168" s="23" t="s">
        <v>558</v>
      </c>
      <c r="F168" s="23" t="s">
        <v>558</v>
      </c>
      <c r="G168" s="23" t="s">
        <v>558</v>
      </c>
      <c r="H168" s="23" t="s">
        <v>558</v>
      </c>
      <c r="I168" s="23" t="s">
        <v>558</v>
      </c>
      <c r="J168" s="23" t="s">
        <v>558</v>
      </c>
      <c r="K168" s="23" t="s">
        <v>558</v>
      </c>
      <c r="L168" s="24" t="s">
        <v>558</v>
      </c>
      <c r="M168" s="23" t="s">
        <v>558</v>
      </c>
      <c r="N168" s="23" t="s">
        <v>558</v>
      </c>
      <c r="O168" s="23" t="s">
        <v>558</v>
      </c>
      <c r="P168" s="23" t="s">
        <v>558</v>
      </c>
      <c r="Q168" s="23" t="s">
        <v>558</v>
      </c>
      <c r="R168" s="23" t="s">
        <v>558</v>
      </c>
      <c r="S168" s="23" t="s">
        <v>558</v>
      </c>
      <c r="T168" s="24" t="s">
        <v>558</v>
      </c>
    </row>
    <row r="169" spans="2:20" x14ac:dyDescent="0.2">
      <c r="B169" s="33" t="s">
        <v>117</v>
      </c>
      <c r="C169" s="18" t="s">
        <v>483</v>
      </c>
      <c r="D169" s="21" t="s">
        <v>484</v>
      </c>
      <c r="E169" s="23" t="s">
        <v>558</v>
      </c>
      <c r="F169" s="23" t="s">
        <v>558</v>
      </c>
      <c r="G169" s="23" t="s">
        <v>558</v>
      </c>
      <c r="H169" s="23" t="s">
        <v>558</v>
      </c>
      <c r="I169" s="23" t="s">
        <v>558</v>
      </c>
      <c r="J169" s="23" t="s">
        <v>558</v>
      </c>
      <c r="K169" s="23" t="s">
        <v>558</v>
      </c>
      <c r="L169" s="24">
        <v>0</v>
      </c>
      <c r="M169" s="23" t="s">
        <v>558</v>
      </c>
      <c r="N169" s="23" t="s">
        <v>558</v>
      </c>
      <c r="O169" s="23" t="s">
        <v>558</v>
      </c>
      <c r="P169" s="23" t="s">
        <v>558</v>
      </c>
      <c r="Q169" s="23" t="s">
        <v>558</v>
      </c>
      <c r="R169" s="23" t="s">
        <v>558</v>
      </c>
      <c r="S169" s="23" t="s">
        <v>558</v>
      </c>
      <c r="T169" s="24" t="s">
        <v>558</v>
      </c>
    </row>
    <row r="170" spans="2:20" x14ac:dyDescent="0.2">
      <c r="B170" s="33" t="s">
        <v>117</v>
      </c>
      <c r="C170" s="18" t="s">
        <v>345</v>
      </c>
      <c r="D170" s="21" t="s">
        <v>346</v>
      </c>
      <c r="E170" s="23" t="s">
        <v>558</v>
      </c>
      <c r="F170" s="23" t="s">
        <v>558</v>
      </c>
      <c r="G170" s="23" t="s">
        <v>558</v>
      </c>
      <c r="H170" s="23" t="s">
        <v>558</v>
      </c>
      <c r="I170" s="23" t="s">
        <v>558</v>
      </c>
      <c r="J170" s="23" t="s">
        <v>558</v>
      </c>
      <c r="K170" s="23" t="s">
        <v>558</v>
      </c>
      <c r="L170" s="24" t="s">
        <v>558</v>
      </c>
      <c r="M170" s="23" t="s">
        <v>558</v>
      </c>
      <c r="N170" s="23" t="s">
        <v>558</v>
      </c>
      <c r="O170" s="23" t="s">
        <v>558</v>
      </c>
      <c r="P170" s="23" t="s">
        <v>558</v>
      </c>
      <c r="Q170" s="23" t="s">
        <v>558</v>
      </c>
      <c r="R170" s="23" t="s">
        <v>558</v>
      </c>
      <c r="S170" s="23" t="s">
        <v>558</v>
      </c>
      <c r="T170" s="24" t="s">
        <v>558</v>
      </c>
    </row>
    <row r="171" spans="2:20" x14ac:dyDescent="0.2">
      <c r="B171" s="33" t="s">
        <v>117</v>
      </c>
      <c r="C171" s="18" t="s">
        <v>485</v>
      </c>
      <c r="D171" s="21" t="s">
        <v>486</v>
      </c>
      <c r="E171" s="23" t="s">
        <v>558</v>
      </c>
      <c r="F171" s="23" t="s">
        <v>558</v>
      </c>
      <c r="G171" s="23" t="s">
        <v>558</v>
      </c>
      <c r="H171" s="23" t="s">
        <v>558</v>
      </c>
      <c r="I171" s="23" t="s">
        <v>558</v>
      </c>
      <c r="J171" s="23" t="s">
        <v>558</v>
      </c>
      <c r="K171" s="23" t="s">
        <v>558</v>
      </c>
      <c r="L171" s="24" t="s">
        <v>558</v>
      </c>
      <c r="M171" s="23" t="s">
        <v>558</v>
      </c>
      <c r="N171" s="23" t="s">
        <v>558</v>
      </c>
      <c r="O171" s="23" t="s">
        <v>558</v>
      </c>
      <c r="P171" s="23" t="s">
        <v>558</v>
      </c>
      <c r="Q171" s="23" t="s">
        <v>558</v>
      </c>
      <c r="R171" s="23" t="s">
        <v>558</v>
      </c>
      <c r="S171" s="23" t="s">
        <v>558</v>
      </c>
      <c r="T171" s="24" t="s">
        <v>558</v>
      </c>
    </row>
    <row r="172" spans="2:20" x14ac:dyDescent="0.2">
      <c r="B172" s="33" t="s">
        <v>117</v>
      </c>
      <c r="C172" s="18" t="s">
        <v>347</v>
      </c>
      <c r="D172" s="21" t="s">
        <v>348</v>
      </c>
      <c r="E172" s="23">
        <v>0.91699604743083007</v>
      </c>
      <c r="F172" s="23">
        <v>1.4492753623188406E-2</v>
      </c>
      <c r="G172" s="23">
        <v>2.766798418972332E-2</v>
      </c>
      <c r="H172" s="23">
        <v>1.5810276679841896E-2</v>
      </c>
      <c r="I172" s="23">
        <v>1.0540184453227932E-2</v>
      </c>
      <c r="J172" s="23">
        <v>5.270092226613966E-3</v>
      </c>
      <c r="K172" s="23">
        <v>9.22266139657444E-3</v>
      </c>
      <c r="L172" s="24">
        <v>3795</v>
      </c>
      <c r="M172" s="23">
        <v>0.92105263157894735</v>
      </c>
      <c r="N172" s="23">
        <v>1.3157894736842105E-2</v>
      </c>
      <c r="O172" s="23">
        <v>2.6315789473684209E-2</v>
      </c>
      <c r="P172" s="23">
        <v>1.3157894736842105E-2</v>
      </c>
      <c r="Q172" s="23">
        <v>0</v>
      </c>
      <c r="R172" s="23">
        <v>0</v>
      </c>
      <c r="S172" s="23">
        <v>1.3157894736842105E-2</v>
      </c>
      <c r="T172" s="24">
        <v>380</v>
      </c>
    </row>
    <row r="173" spans="2:20" x14ac:dyDescent="0.2">
      <c r="B173" s="33" t="s">
        <v>117</v>
      </c>
      <c r="C173" s="18" t="s">
        <v>349</v>
      </c>
      <c r="D173" s="21" t="s">
        <v>350</v>
      </c>
      <c r="E173" s="23">
        <v>0.67321178120617109</v>
      </c>
      <c r="F173" s="23">
        <v>3.7868162692847124E-2</v>
      </c>
      <c r="G173" s="23">
        <v>6.8723702664796632E-2</v>
      </c>
      <c r="H173" s="23">
        <v>0.10378681626928471</v>
      </c>
      <c r="I173" s="23">
        <v>2.8050490883590462E-2</v>
      </c>
      <c r="J173" s="23">
        <v>8.4151472650771386E-2</v>
      </c>
      <c r="K173" s="23">
        <v>2.8050490883590462E-3</v>
      </c>
      <c r="L173" s="24">
        <v>3565</v>
      </c>
      <c r="M173" s="23" t="s">
        <v>558</v>
      </c>
      <c r="N173" s="23" t="s">
        <v>558</v>
      </c>
      <c r="O173" s="23" t="s">
        <v>558</v>
      </c>
      <c r="P173" s="23" t="s">
        <v>558</v>
      </c>
      <c r="Q173" s="23" t="s">
        <v>558</v>
      </c>
      <c r="R173" s="23" t="s">
        <v>558</v>
      </c>
      <c r="S173" s="23" t="s">
        <v>558</v>
      </c>
      <c r="T173" s="24" t="s">
        <v>558</v>
      </c>
    </row>
    <row r="174" spans="2:20" x14ac:dyDescent="0.2">
      <c r="B174" s="33" t="s">
        <v>117</v>
      </c>
      <c r="C174" s="18" t="s">
        <v>487</v>
      </c>
      <c r="D174" s="21" t="s">
        <v>488</v>
      </c>
      <c r="E174" s="23" t="s">
        <v>558</v>
      </c>
      <c r="F174" s="23" t="s">
        <v>558</v>
      </c>
      <c r="G174" s="23" t="s">
        <v>558</v>
      </c>
      <c r="H174" s="23" t="s">
        <v>558</v>
      </c>
      <c r="I174" s="23" t="s">
        <v>558</v>
      </c>
      <c r="J174" s="23" t="s">
        <v>558</v>
      </c>
      <c r="K174" s="23" t="s">
        <v>558</v>
      </c>
      <c r="L174" s="24" t="s">
        <v>558</v>
      </c>
      <c r="M174" s="23" t="s">
        <v>558</v>
      </c>
      <c r="N174" s="23" t="s">
        <v>558</v>
      </c>
      <c r="O174" s="23" t="s">
        <v>558</v>
      </c>
      <c r="P174" s="23" t="s">
        <v>558</v>
      </c>
      <c r="Q174" s="23" t="s">
        <v>558</v>
      </c>
      <c r="R174" s="23" t="s">
        <v>558</v>
      </c>
      <c r="S174" s="23" t="s">
        <v>558</v>
      </c>
      <c r="T174" s="24" t="s">
        <v>558</v>
      </c>
    </row>
    <row r="175" spans="2:20" x14ac:dyDescent="0.2">
      <c r="B175" s="33" t="s">
        <v>117</v>
      </c>
      <c r="C175" s="18" t="s">
        <v>353</v>
      </c>
      <c r="D175" s="21" t="s">
        <v>354</v>
      </c>
      <c r="E175" s="23">
        <v>0.79972936400541272</v>
      </c>
      <c r="F175" s="23">
        <v>1.3531799729364006E-3</v>
      </c>
      <c r="G175" s="23">
        <v>5.4127198917456026E-3</v>
      </c>
      <c r="H175" s="23">
        <v>6.7658998646820028E-3</v>
      </c>
      <c r="I175" s="23">
        <v>8.119079837618403E-3</v>
      </c>
      <c r="J175" s="23">
        <v>0.12584573748308525</v>
      </c>
      <c r="K175" s="23">
        <v>5.2774018944519621E-2</v>
      </c>
      <c r="L175" s="24">
        <v>3695</v>
      </c>
      <c r="M175" s="23">
        <v>0.81578947368421051</v>
      </c>
      <c r="N175" s="23">
        <v>0</v>
      </c>
      <c r="O175" s="23">
        <v>2.6315789473684209E-2</v>
      </c>
      <c r="P175" s="23">
        <v>2.6315789473684209E-2</v>
      </c>
      <c r="Q175" s="23">
        <v>2.6315789473684209E-2</v>
      </c>
      <c r="R175" s="23">
        <v>0.13157894736842105</v>
      </c>
      <c r="S175" s="23">
        <v>2.6315789473684209E-2</v>
      </c>
      <c r="T175" s="24">
        <v>190</v>
      </c>
    </row>
    <row r="176" spans="2:20" x14ac:dyDescent="0.2">
      <c r="B176" s="33" t="s">
        <v>117</v>
      </c>
      <c r="C176" s="18" t="s">
        <v>489</v>
      </c>
      <c r="D176" s="21" t="s">
        <v>490</v>
      </c>
      <c r="E176" s="23">
        <v>0.36468129571577845</v>
      </c>
      <c r="F176" s="23">
        <v>1.0449320794148381E-3</v>
      </c>
      <c r="G176" s="23">
        <v>1.3584117032392894E-2</v>
      </c>
      <c r="H176" s="23">
        <v>0</v>
      </c>
      <c r="I176" s="23">
        <v>2.0898641588296763E-3</v>
      </c>
      <c r="J176" s="23">
        <v>0.61755485893416928</v>
      </c>
      <c r="K176" s="23">
        <v>0</v>
      </c>
      <c r="L176" s="24">
        <v>4785</v>
      </c>
      <c r="M176" s="23" t="s">
        <v>558</v>
      </c>
      <c r="N176" s="23" t="s">
        <v>558</v>
      </c>
      <c r="O176" s="23" t="s">
        <v>558</v>
      </c>
      <c r="P176" s="23" t="s">
        <v>558</v>
      </c>
      <c r="Q176" s="23" t="s">
        <v>558</v>
      </c>
      <c r="R176" s="23" t="s">
        <v>558</v>
      </c>
      <c r="S176" s="23" t="s">
        <v>558</v>
      </c>
      <c r="T176" s="24" t="s">
        <v>558</v>
      </c>
    </row>
    <row r="177" spans="2:20" x14ac:dyDescent="0.2">
      <c r="B177" s="33" t="s">
        <v>117</v>
      </c>
      <c r="C177" s="18" t="s">
        <v>491</v>
      </c>
      <c r="D177" s="21" t="s">
        <v>492</v>
      </c>
      <c r="E177" s="23" t="s">
        <v>558</v>
      </c>
      <c r="F177" s="23" t="s">
        <v>558</v>
      </c>
      <c r="G177" s="23" t="s">
        <v>558</v>
      </c>
      <c r="H177" s="23" t="s">
        <v>558</v>
      </c>
      <c r="I177" s="23" t="s">
        <v>558</v>
      </c>
      <c r="J177" s="23" t="s">
        <v>558</v>
      </c>
      <c r="K177" s="23" t="s">
        <v>558</v>
      </c>
      <c r="L177" s="24" t="s">
        <v>558</v>
      </c>
      <c r="M177" s="23" t="s">
        <v>558</v>
      </c>
      <c r="N177" s="23" t="s">
        <v>558</v>
      </c>
      <c r="O177" s="23" t="s">
        <v>558</v>
      </c>
      <c r="P177" s="23" t="s">
        <v>558</v>
      </c>
      <c r="Q177" s="23" t="s">
        <v>558</v>
      </c>
      <c r="R177" s="23" t="s">
        <v>558</v>
      </c>
      <c r="S177" s="23" t="s">
        <v>558</v>
      </c>
      <c r="T177" s="24" t="s">
        <v>558</v>
      </c>
    </row>
    <row r="178" spans="2:20" x14ac:dyDescent="0.2">
      <c r="B178" s="33" t="s">
        <v>117</v>
      </c>
      <c r="C178" s="18" t="s">
        <v>493</v>
      </c>
      <c r="D178" s="21" t="s">
        <v>494</v>
      </c>
      <c r="E178" s="23" t="s">
        <v>558</v>
      </c>
      <c r="F178" s="23" t="s">
        <v>558</v>
      </c>
      <c r="G178" s="23" t="s">
        <v>558</v>
      </c>
      <c r="H178" s="23" t="s">
        <v>558</v>
      </c>
      <c r="I178" s="23" t="s">
        <v>558</v>
      </c>
      <c r="J178" s="23" t="s">
        <v>558</v>
      </c>
      <c r="K178" s="23" t="s">
        <v>558</v>
      </c>
      <c r="L178" s="24" t="s">
        <v>558</v>
      </c>
      <c r="M178" s="23" t="s">
        <v>558</v>
      </c>
      <c r="N178" s="23" t="s">
        <v>558</v>
      </c>
      <c r="O178" s="23" t="s">
        <v>558</v>
      </c>
      <c r="P178" s="23" t="s">
        <v>558</v>
      </c>
      <c r="Q178" s="23" t="s">
        <v>558</v>
      </c>
      <c r="R178" s="23" t="s">
        <v>558</v>
      </c>
      <c r="S178" s="23" t="s">
        <v>558</v>
      </c>
      <c r="T178" s="24" t="s">
        <v>558</v>
      </c>
    </row>
    <row r="179" spans="2:20" x14ac:dyDescent="0.2">
      <c r="B179" s="33" t="s">
        <v>117</v>
      </c>
      <c r="C179" s="18" t="s">
        <v>495</v>
      </c>
      <c r="D179" s="21" t="s">
        <v>496</v>
      </c>
      <c r="E179" s="23">
        <v>0.51104972375690605</v>
      </c>
      <c r="F179" s="23">
        <v>9.2081031307550648E-4</v>
      </c>
      <c r="G179" s="23">
        <v>9.2081031307550648E-4</v>
      </c>
      <c r="H179" s="23">
        <v>1.841620626151013E-3</v>
      </c>
      <c r="I179" s="23">
        <v>9.2081031307550648E-4</v>
      </c>
      <c r="J179" s="23">
        <v>0.48434622467771637</v>
      </c>
      <c r="K179" s="23">
        <v>0</v>
      </c>
      <c r="L179" s="24">
        <v>5430</v>
      </c>
      <c r="M179" s="23" t="s">
        <v>558</v>
      </c>
      <c r="N179" s="23" t="s">
        <v>558</v>
      </c>
      <c r="O179" s="23" t="s">
        <v>558</v>
      </c>
      <c r="P179" s="23" t="s">
        <v>558</v>
      </c>
      <c r="Q179" s="23" t="s">
        <v>558</v>
      </c>
      <c r="R179" s="23" t="s">
        <v>558</v>
      </c>
      <c r="S179" s="23" t="s">
        <v>558</v>
      </c>
      <c r="T179" s="24" t="s">
        <v>558</v>
      </c>
    </row>
    <row r="180" spans="2:20" x14ac:dyDescent="0.2">
      <c r="B180" s="33" t="s">
        <v>117</v>
      </c>
      <c r="C180" s="18" t="s">
        <v>497</v>
      </c>
      <c r="D180" s="21" t="s">
        <v>498</v>
      </c>
      <c r="E180" s="23" t="s">
        <v>558</v>
      </c>
      <c r="F180" s="23" t="s">
        <v>558</v>
      </c>
      <c r="G180" s="23" t="s">
        <v>558</v>
      </c>
      <c r="H180" s="23" t="s">
        <v>558</v>
      </c>
      <c r="I180" s="23" t="s">
        <v>558</v>
      </c>
      <c r="J180" s="23" t="s">
        <v>558</v>
      </c>
      <c r="K180" s="23" t="s">
        <v>558</v>
      </c>
      <c r="L180" s="24" t="s">
        <v>558</v>
      </c>
      <c r="M180" s="23" t="s">
        <v>558</v>
      </c>
      <c r="N180" s="23" t="s">
        <v>558</v>
      </c>
      <c r="O180" s="23" t="s">
        <v>558</v>
      </c>
      <c r="P180" s="23" t="s">
        <v>558</v>
      </c>
      <c r="Q180" s="23" t="s">
        <v>558</v>
      </c>
      <c r="R180" s="23" t="s">
        <v>558</v>
      </c>
      <c r="S180" s="23" t="s">
        <v>558</v>
      </c>
      <c r="T180" s="24" t="s">
        <v>558</v>
      </c>
    </row>
    <row r="181" spans="2:20" x14ac:dyDescent="0.2">
      <c r="B181" s="33" t="s">
        <v>117</v>
      </c>
      <c r="C181" s="18" t="s">
        <v>363</v>
      </c>
      <c r="D181" s="21" t="s">
        <v>364</v>
      </c>
      <c r="E181" s="23">
        <v>0.73854748603351961</v>
      </c>
      <c r="F181" s="23">
        <v>2.0670391061452513E-2</v>
      </c>
      <c r="G181" s="23">
        <v>3.0167597765363128E-2</v>
      </c>
      <c r="H181" s="23">
        <v>1.564245810055866E-2</v>
      </c>
      <c r="I181" s="23">
        <v>1.3966480446927373E-2</v>
      </c>
      <c r="J181" s="23">
        <v>6.4804469273743018E-2</v>
      </c>
      <c r="K181" s="23">
        <v>0.11675977653631285</v>
      </c>
      <c r="L181" s="24">
        <v>8950</v>
      </c>
      <c r="M181" s="23">
        <v>0.76666666666666672</v>
      </c>
      <c r="N181" s="23">
        <v>1.6666666666666666E-2</v>
      </c>
      <c r="O181" s="23">
        <v>2.5000000000000001E-2</v>
      </c>
      <c r="P181" s="23">
        <v>1.6666666666666666E-2</v>
      </c>
      <c r="Q181" s="23">
        <v>1.6666666666666666E-2</v>
      </c>
      <c r="R181" s="23">
        <v>0.10833333333333334</v>
      </c>
      <c r="S181" s="23">
        <v>0.05</v>
      </c>
      <c r="T181" s="24">
        <v>600</v>
      </c>
    </row>
    <row r="182" spans="2:20" x14ac:dyDescent="0.2">
      <c r="B182" s="33" t="s">
        <v>117</v>
      </c>
      <c r="C182" s="18" t="s">
        <v>499</v>
      </c>
      <c r="D182" s="21" t="s">
        <v>500</v>
      </c>
      <c r="E182" s="23" t="s">
        <v>558</v>
      </c>
      <c r="F182" s="23" t="s">
        <v>558</v>
      </c>
      <c r="G182" s="23" t="s">
        <v>558</v>
      </c>
      <c r="H182" s="23" t="s">
        <v>558</v>
      </c>
      <c r="I182" s="23" t="s">
        <v>558</v>
      </c>
      <c r="J182" s="23" t="s">
        <v>558</v>
      </c>
      <c r="K182" s="23" t="s">
        <v>558</v>
      </c>
      <c r="L182" s="24" t="s">
        <v>558</v>
      </c>
      <c r="M182" s="23" t="s">
        <v>558</v>
      </c>
      <c r="N182" s="23" t="s">
        <v>558</v>
      </c>
      <c r="O182" s="23" t="s">
        <v>558</v>
      </c>
      <c r="P182" s="23" t="s">
        <v>558</v>
      </c>
      <c r="Q182" s="23" t="s">
        <v>558</v>
      </c>
      <c r="R182" s="23" t="s">
        <v>558</v>
      </c>
      <c r="S182" s="23" t="s">
        <v>558</v>
      </c>
      <c r="T182" s="24" t="s">
        <v>558</v>
      </c>
    </row>
    <row r="183" spans="2:20" x14ac:dyDescent="0.2">
      <c r="B183" s="33" t="s">
        <v>117</v>
      </c>
      <c r="C183" s="18" t="s">
        <v>501</v>
      </c>
      <c r="D183" s="21" t="s">
        <v>502</v>
      </c>
      <c r="E183" s="23" t="s">
        <v>558</v>
      </c>
      <c r="F183" s="23" t="s">
        <v>558</v>
      </c>
      <c r="G183" s="23" t="s">
        <v>558</v>
      </c>
      <c r="H183" s="23" t="s">
        <v>558</v>
      </c>
      <c r="I183" s="23" t="s">
        <v>558</v>
      </c>
      <c r="J183" s="23" t="s">
        <v>558</v>
      </c>
      <c r="K183" s="23" t="s">
        <v>558</v>
      </c>
      <c r="L183" s="24" t="s">
        <v>558</v>
      </c>
      <c r="M183" s="23" t="s">
        <v>558</v>
      </c>
      <c r="N183" s="23" t="s">
        <v>558</v>
      </c>
      <c r="O183" s="23" t="s">
        <v>558</v>
      </c>
      <c r="P183" s="23" t="s">
        <v>558</v>
      </c>
      <c r="Q183" s="23" t="s">
        <v>558</v>
      </c>
      <c r="R183" s="23" t="s">
        <v>558</v>
      </c>
      <c r="S183" s="23" t="s">
        <v>558</v>
      </c>
      <c r="T183" s="24" t="s">
        <v>558</v>
      </c>
    </row>
    <row r="184" spans="2:20" x14ac:dyDescent="0.2">
      <c r="B184" s="33" t="s">
        <v>130</v>
      </c>
      <c r="C184" s="18" t="s">
        <v>503</v>
      </c>
      <c r="D184" s="21" t="s">
        <v>504</v>
      </c>
      <c r="E184" s="23">
        <v>0.78910369068541297</v>
      </c>
      <c r="F184" s="23">
        <v>7.0298769771528994E-3</v>
      </c>
      <c r="G184" s="23">
        <v>1.054481546572935E-2</v>
      </c>
      <c r="H184" s="23">
        <v>5.272407732864675E-3</v>
      </c>
      <c r="I184" s="23">
        <v>5.272407732864675E-3</v>
      </c>
      <c r="J184" s="23">
        <v>1.9332161687170474E-2</v>
      </c>
      <c r="K184" s="23">
        <v>0.16520210896309315</v>
      </c>
      <c r="L184" s="24">
        <v>2845</v>
      </c>
      <c r="M184" s="23" t="s">
        <v>558</v>
      </c>
      <c r="N184" s="23" t="s">
        <v>558</v>
      </c>
      <c r="O184" s="23" t="s">
        <v>558</v>
      </c>
      <c r="P184" s="23" t="s">
        <v>558</v>
      </c>
      <c r="Q184" s="23" t="s">
        <v>558</v>
      </c>
      <c r="R184" s="23" t="s">
        <v>558</v>
      </c>
      <c r="S184" s="23" t="s">
        <v>558</v>
      </c>
      <c r="T184" s="24" t="s">
        <v>558</v>
      </c>
    </row>
    <row r="185" spans="2:20" x14ac:dyDescent="0.2">
      <c r="B185" s="33" t="s">
        <v>130</v>
      </c>
      <c r="C185" s="18" t="s">
        <v>369</v>
      </c>
      <c r="D185" s="21" t="s">
        <v>370</v>
      </c>
      <c r="E185" s="23">
        <v>0.77410468319559234</v>
      </c>
      <c r="F185" s="23">
        <v>2.3875114784205693E-2</v>
      </c>
      <c r="G185" s="23">
        <v>8.2644628099173556E-2</v>
      </c>
      <c r="H185" s="23">
        <v>3.6730945821854911E-2</v>
      </c>
      <c r="I185" s="23">
        <v>3.489439853076217E-2</v>
      </c>
      <c r="J185" s="23">
        <v>2.938475665748393E-2</v>
      </c>
      <c r="K185" s="23">
        <v>1.8365472910927456E-2</v>
      </c>
      <c r="L185" s="24">
        <v>5445</v>
      </c>
      <c r="M185" s="23">
        <v>0.82191780821917804</v>
      </c>
      <c r="N185" s="23">
        <v>1.3698630136986301E-2</v>
      </c>
      <c r="O185" s="23">
        <v>6.8493150684931503E-2</v>
      </c>
      <c r="P185" s="23">
        <v>5.4794520547945202E-2</v>
      </c>
      <c r="Q185" s="23">
        <v>2.7397260273972601E-2</v>
      </c>
      <c r="R185" s="23">
        <v>1.3698630136986301E-2</v>
      </c>
      <c r="S185" s="23">
        <v>0</v>
      </c>
      <c r="T185" s="24">
        <v>365</v>
      </c>
    </row>
    <row r="186" spans="2:20" x14ac:dyDescent="0.2">
      <c r="B186" s="33" t="s">
        <v>130</v>
      </c>
      <c r="C186" s="18" t="s">
        <v>505</v>
      </c>
      <c r="D186" s="21" t="s">
        <v>506</v>
      </c>
      <c r="E186" s="23" t="s">
        <v>558</v>
      </c>
      <c r="F186" s="23" t="s">
        <v>558</v>
      </c>
      <c r="G186" s="23" t="s">
        <v>558</v>
      </c>
      <c r="H186" s="23" t="s">
        <v>558</v>
      </c>
      <c r="I186" s="23" t="s">
        <v>558</v>
      </c>
      <c r="J186" s="23" t="s">
        <v>558</v>
      </c>
      <c r="K186" s="23" t="s">
        <v>558</v>
      </c>
      <c r="L186" s="24" t="s">
        <v>558</v>
      </c>
      <c r="M186" s="23" t="s">
        <v>558</v>
      </c>
      <c r="N186" s="23" t="s">
        <v>558</v>
      </c>
      <c r="O186" s="23" t="s">
        <v>558</v>
      </c>
      <c r="P186" s="23" t="s">
        <v>558</v>
      </c>
      <c r="Q186" s="23" t="s">
        <v>558</v>
      </c>
      <c r="R186" s="23" t="s">
        <v>558</v>
      </c>
      <c r="S186" s="23" t="s">
        <v>558</v>
      </c>
      <c r="T186" s="24" t="s">
        <v>558</v>
      </c>
    </row>
    <row r="187" spans="2:20" x14ac:dyDescent="0.2">
      <c r="B187" s="33" t="s">
        <v>130</v>
      </c>
      <c r="C187" s="18" t="s">
        <v>373</v>
      </c>
      <c r="D187" s="21" t="s">
        <v>374</v>
      </c>
      <c r="E187" s="23">
        <v>0.79624664879356566</v>
      </c>
      <c r="F187" s="23">
        <v>1.0723860589812333E-2</v>
      </c>
      <c r="G187" s="23">
        <v>2.6809651474530832E-3</v>
      </c>
      <c r="H187" s="23">
        <v>2.6809651474530832E-3</v>
      </c>
      <c r="I187" s="23">
        <v>2.6809651474530832E-3</v>
      </c>
      <c r="J187" s="23">
        <v>2.6809651474530832E-3</v>
      </c>
      <c r="K187" s="23">
        <v>0.18230563002680966</v>
      </c>
      <c r="L187" s="24">
        <v>1865</v>
      </c>
      <c r="M187" s="23">
        <v>0.90322580645161288</v>
      </c>
      <c r="N187" s="23">
        <v>0</v>
      </c>
      <c r="O187" s="23">
        <v>0</v>
      </c>
      <c r="P187" s="23">
        <v>0</v>
      </c>
      <c r="Q187" s="23">
        <v>0</v>
      </c>
      <c r="R187" s="23">
        <v>0</v>
      </c>
      <c r="S187" s="23">
        <v>6.4516129032258063E-2</v>
      </c>
      <c r="T187" s="24">
        <v>155</v>
      </c>
    </row>
    <row r="188" spans="2:20" x14ac:dyDescent="0.2">
      <c r="B188" s="33" t="s">
        <v>130</v>
      </c>
      <c r="C188" s="18" t="s">
        <v>377</v>
      </c>
      <c r="D188" s="21" t="s">
        <v>378</v>
      </c>
      <c r="E188" s="23" t="s">
        <v>558</v>
      </c>
      <c r="F188" s="23" t="s">
        <v>558</v>
      </c>
      <c r="G188" s="23" t="s">
        <v>558</v>
      </c>
      <c r="H188" s="23" t="s">
        <v>558</v>
      </c>
      <c r="I188" s="23" t="s">
        <v>558</v>
      </c>
      <c r="J188" s="23" t="s">
        <v>558</v>
      </c>
      <c r="K188" s="23" t="s">
        <v>558</v>
      </c>
      <c r="L188" s="24" t="s">
        <v>558</v>
      </c>
      <c r="M188" s="23" t="s">
        <v>558</v>
      </c>
      <c r="N188" s="23" t="s">
        <v>558</v>
      </c>
      <c r="O188" s="23" t="s">
        <v>558</v>
      </c>
      <c r="P188" s="23" t="s">
        <v>558</v>
      </c>
      <c r="Q188" s="23" t="s">
        <v>558</v>
      </c>
      <c r="R188" s="23" t="s">
        <v>558</v>
      </c>
      <c r="S188" s="23" t="s">
        <v>558</v>
      </c>
      <c r="T188" s="24" t="s">
        <v>558</v>
      </c>
    </row>
    <row r="189" spans="2:20" x14ac:dyDescent="0.2">
      <c r="B189" s="33" t="s">
        <v>130</v>
      </c>
      <c r="C189" s="18" t="s">
        <v>381</v>
      </c>
      <c r="D189" s="21" t="s">
        <v>382</v>
      </c>
      <c r="E189" s="23">
        <v>0.88361796331435805</v>
      </c>
      <c r="F189" s="23">
        <v>7.5901328273244783E-3</v>
      </c>
      <c r="G189" s="23">
        <v>5.0600885515496522E-3</v>
      </c>
      <c r="H189" s="23">
        <v>4.4275774826059459E-3</v>
      </c>
      <c r="I189" s="23">
        <v>4.4275774826059459E-3</v>
      </c>
      <c r="J189" s="23">
        <v>6.5148640101201777E-2</v>
      </c>
      <c r="K189" s="23">
        <v>2.9095509171410499E-2</v>
      </c>
      <c r="L189" s="24">
        <v>7905</v>
      </c>
      <c r="M189" s="23">
        <v>0.89010989010989006</v>
      </c>
      <c r="N189" s="23">
        <v>1.098901098901099E-2</v>
      </c>
      <c r="O189" s="23">
        <v>0</v>
      </c>
      <c r="P189" s="23">
        <v>0</v>
      </c>
      <c r="Q189" s="23">
        <v>1.098901098901099E-2</v>
      </c>
      <c r="R189" s="23">
        <v>5.4945054945054944E-2</v>
      </c>
      <c r="S189" s="23">
        <v>3.2967032967032968E-2</v>
      </c>
      <c r="T189" s="24">
        <v>455</v>
      </c>
    </row>
    <row r="190" spans="2:20" x14ac:dyDescent="0.2">
      <c r="B190" s="33" t="s">
        <v>130</v>
      </c>
      <c r="C190" s="18" t="s">
        <v>507</v>
      </c>
      <c r="D190" s="21" t="s">
        <v>508</v>
      </c>
      <c r="E190" s="23" t="s">
        <v>558</v>
      </c>
      <c r="F190" s="23" t="s">
        <v>558</v>
      </c>
      <c r="G190" s="23" t="s">
        <v>558</v>
      </c>
      <c r="H190" s="23" t="s">
        <v>558</v>
      </c>
      <c r="I190" s="23" t="s">
        <v>558</v>
      </c>
      <c r="J190" s="23" t="s">
        <v>558</v>
      </c>
      <c r="K190" s="23" t="s">
        <v>558</v>
      </c>
      <c r="L190" s="24" t="s">
        <v>558</v>
      </c>
      <c r="M190" s="23" t="s">
        <v>558</v>
      </c>
      <c r="N190" s="23" t="s">
        <v>558</v>
      </c>
      <c r="O190" s="23" t="s">
        <v>558</v>
      </c>
      <c r="P190" s="23" t="s">
        <v>558</v>
      </c>
      <c r="Q190" s="23" t="s">
        <v>558</v>
      </c>
      <c r="R190" s="23" t="s">
        <v>558</v>
      </c>
      <c r="S190" s="23" t="s">
        <v>558</v>
      </c>
      <c r="T190" s="24" t="s">
        <v>558</v>
      </c>
    </row>
    <row r="191" spans="2:20" x14ac:dyDescent="0.2">
      <c r="B191" s="33" t="s">
        <v>130</v>
      </c>
      <c r="C191" s="18" t="s">
        <v>509</v>
      </c>
      <c r="D191" s="21" t="s">
        <v>510</v>
      </c>
      <c r="E191" s="23">
        <v>0.93766233766233764</v>
      </c>
      <c r="F191" s="23">
        <v>7.7922077922077922E-3</v>
      </c>
      <c r="G191" s="23">
        <v>2.5974025974025974E-3</v>
      </c>
      <c r="H191" s="23">
        <v>2.5974025974025974E-3</v>
      </c>
      <c r="I191" s="23">
        <v>0</v>
      </c>
      <c r="J191" s="23">
        <v>3.1168831168831169E-2</v>
      </c>
      <c r="K191" s="23">
        <v>1.8181818181818181E-2</v>
      </c>
      <c r="L191" s="24">
        <v>1925</v>
      </c>
      <c r="M191" s="23">
        <v>1</v>
      </c>
      <c r="N191" s="23">
        <v>0</v>
      </c>
      <c r="O191" s="23">
        <v>0</v>
      </c>
      <c r="P191" s="23">
        <v>0</v>
      </c>
      <c r="Q191" s="23">
        <v>0</v>
      </c>
      <c r="R191" s="23">
        <v>0</v>
      </c>
      <c r="S191" s="23">
        <v>0</v>
      </c>
      <c r="T191" s="24">
        <v>35</v>
      </c>
    </row>
    <row r="192" spans="2:20" x14ac:dyDescent="0.2">
      <c r="B192" s="33" t="s">
        <v>130</v>
      </c>
      <c r="C192" s="18" t="s">
        <v>383</v>
      </c>
      <c r="D192" s="21" t="s">
        <v>384</v>
      </c>
      <c r="E192" s="23">
        <v>0.91408934707903777</v>
      </c>
      <c r="F192" s="23">
        <v>1.2027491408934709E-2</v>
      </c>
      <c r="G192" s="23">
        <v>6.8728522336769758E-3</v>
      </c>
      <c r="H192" s="23">
        <v>1.718213058419244E-3</v>
      </c>
      <c r="I192" s="23">
        <v>5.1546391752577319E-3</v>
      </c>
      <c r="J192" s="23">
        <v>5.3264604810996562E-2</v>
      </c>
      <c r="K192" s="23">
        <v>5.1546391752577319E-3</v>
      </c>
      <c r="L192" s="24">
        <v>2910</v>
      </c>
      <c r="M192" s="23">
        <v>0.93181818181818177</v>
      </c>
      <c r="N192" s="23">
        <v>0</v>
      </c>
      <c r="O192" s="23">
        <v>0</v>
      </c>
      <c r="P192" s="23">
        <v>0</v>
      </c>
      <c r="Q192" s="23">
        <v>0</v>
      </c>
      <c r="R192" s="23">
        <v>4.5454545454545456E-2</v>
      </c>
      <c r="S192" s="23">
        <v>0</v>
      </c>
      <c r="T192" s="24">
        <v>220</v>
      </c>
    </row>
    <row r="193" spans="2:20" x14ac:dyDescent="0.2">
      <c r="B193" s="33" t="s">
        <v>130</v>
      </c>
      <c r="C193" s="18" t="s">
        <v>387</v>
      </c>
      <c r="D193" s="21" t="s">
        <v>388</v>
      </c>
      <c r="E193" s="23" t="s">
        <v>558</v>
      </c>
      <c r="F193" s="23" t="s">
        <v>558</v>
      </c>
      <c r="G193" s="23" t="s">
        <v>558</v>
      </c>
      <c r="H193" s="23" t="s">
        <v>558</v>
      </c>
      <c r="I193" s="23" t="s">
        <v>558</v>
      </c>
      <c r="J193" s="23" t="s">
        <v>558</v>
      </c>
      <c r="K193" s="23" t="s">
        <v>558</v>
      </c>
      <c r="L193" s="24" t="s">
        <v>558</v>
      </c>
      <c r="M193" s="23" t="s">
        <v>558</v>
      </c>
      <c r="N193" s="23" t="s">
        <v>558</v>
      </c>
      <c r="O193" s="23" t="s">
        <v>558</v>
      </c>
      <c r="P193" s="23" t="s">
        <v>558</v>
      </c>
      <c r="Q193" s="23" t="s">
        <v>558</v>
      </c>
      <c r="R193" s="23" t="s">
        <v>558</v>
      </c>
      <c r="S193" s="23" t="s">
        <v>558</v>
      </c>
      <c r="T193" s="24" t="s">
        <v>558</v>
      </c>
    </row>
    <row r="194" spans="2:20" x14ac:dyDescent="0.2">
      <c r="B194" s="33" t="s">
        <v>130</v>
      </c>
      <c r="C194" s="18" t="s">
        <v>389</v>
      </c>
      <c r="D194" s="21" t="s">
        <v>390</v>
      </c>
      <c r="E194" s="23">
        <v>0.84604904632152589</v>
      </c>
      <c r="F194" s="23">
        <v>1.4986376021798364E-2</v>
      </c>
      <c r="G194" s="23">
        <v>9.5367847411444145E-3</v>
      </c>
      <c r="H194" s="23">
        <v>1.226158038147139E-2</v>
      </c>
      <c r="I194" s="23">
        <v>8.1743869209809257E-3</v>
      </c>
      <c r="J194" s="23">
        <v>1.226158038147139E-2</v>
      </c>
      <c r="K194" s="23">
        <v>9.9455040871934602E-2</v>
      </c>
      <c r="L194" s="24">
        <v>3670</v>
      </c>
      <c r="M194" s="23">
        <v>0.85074626865671643</v>
      </c>
      <c r="N194" s="23">
        <v>1.4925373134328358E-2</v>
      </c>
      <c r="O194" s="23">
        <v>0</v>
      </c>
      <c r="P194" s="23">
        <v>1.4925373134328358E-2</v>
      </c>
      <c r="Q194" s="23">
        <v>0</v>
      </c>
      <c r="R194" s="23">
        <v>1.4925373134328358E-2</v>
      </c>
      <c r="S194" s="23">
        <v>0.1044776119402985</v>
      </c>
      <c r="T194" s="24">
        <v>335</v>
      </c>
    </row>
    <row r="195" spans="2:20" x14ac:dyDescent="0.2">
      <c r="B195"/>
      <c r="C195"/>
      <c r="D195"/>
      <c r="E195"/>
      <c r="F195"/>
      <c r="G195"/>
      <c r="H195"/>
      <c r="I195"/>
      <c r="J195"/>
      <c r="K195"/>
      <c r="L195"/>
      <c r="M195"/>
      <c r="N195"/>
      <c r="O195"/>
      <c r="P195"/>
      <c r="Q195"/>
      <c r="R195"/>
      <c r="S195"/>
      <c r="T195"/>
    </row>
    <row r="196" spans="2:20" x14ac:dyDescent="0.2">
      <c r="B196" s="35" t="s">
        <v>391</v>
      </c>
    </row>
    <row r="197" spans="2:20" x14ac:dyDescent="0.2">
      <c r="B197" s="16"/>
    </row>
    <row r="198" spans="2:20" x14ac:dyDescent="0.2">
      <c r="B198" s="16" t="s">
        <v>392</v>
      </c>
    </row>
    <row r="199" spans="2:20" x14ac:dyDescent="0.2">
      <c r="B199" s="16" t="s">
        <v>393</v>
      </c>
    </row>
    <row r="200" spans="2:20" x14ac:dyDescent="0.2">
      <c r="B200" s="16" t="s">
        <v>394</v>
      </c>
    </row>
    <row r="201" spans="2:20" x14ac:dyDescent="0.2">
      <c r="B201" s="16"/>
    </row>
    <row r="202" spans="2:20" x14ac:dyDescent="0.2">
      <c r="B202" s="16"/>
    </row>
    <row r="203" spans="2:20" x14ac:dyDescent="0.2">
      <c r="B203" s="16"/>
    </row>
    <row r="204" spans="2:20" x14ac:dyDescent="0.2">
      <c r="B204" s="16"/>
    </row>
    <row r="205" spans="2:20" x14ac:dyDescent="0.2">
      <c r="B205" s="16"/>
    </row>
    <row r="206" spans="2:20" x14ac:dyDescent="0.2">
      <c r="B206" s="16"/>
    </row>
    <row r="207" spans="2:20" x14ac:dyDescent="0.2">
      <c r="B207" s="16"/>
    </row>
    <row r="208" spans="2:20" x14ac:dyDescent="0.2">
      <c r="B208" s="16"/>
    </row>
    <row r="209" spans="2:3" x14ac:dyDescent="0.2">
      <c r="B209" s="16"/>
    </row>
    <row r="210" spans="2:3" x14ac:dyDescent="0.2">
      <c r="B210" s="16"/>
      <c r="C210" s="14"/>
    </row>
    <row r="211" spans="2:3" x14ac:dyDescent="0.2">
      <c r="B211" s="16"/>
    </row>
    <row r="212" spans="2:3" x14ac:dyDescent="0.2">
      <c r="B212" s="16"/>
    </row>
    <row r="213" spans="2:3" x14ac:dyDescent="0.2">
      <c r="B213" s="16"/>
    </row>
    <row r="214" spans="2:3" x14ac:dyDescent="0.2">
      <c r="B214" s="16"/>
    </row>
    <row r="215" spans="2:3" x14ac:dyDescent="0.2">
      <c r="B215" s="16"/>
    </row>
    <row r="216" spans="2:3" x14ac:dyDescent="0.2">
      <c r="B216" s="16"/>
    </row>
    <row r="217" spans="2:3" x14ac:dyDescent="0.2">
      <c r="B217" s="16"/>
    </row>
    <row r="218" spans="2:3" x14ac:dyDescent="0.2">
      <c r="B218" s="16"/>
    </row>
    <row r="219" spans="2:3" x14ac:dyDescent="0.2">
      <c r="B219" s="16"/>
    </row>
    <row r="220" spans="2:3" x14ac:dyDescent="0.2">
      <c r="B220" s="16"/>
    </row>
    <row r="221" spans="2:3" x14ac:dyDescent="0.2">
      <c r="B221" s="16"/>
    </row>
    <row r="222" spans="2:3" x14ac:dyDescent="0.2">
      <c r="B222" s="16"/>
    </row>
    <row r="223" spans="2:3" x14ac:dyDescent="0.2">
      <c r="B223" s="16"/>
    </row>
    <row r="224" spans="2:3" x14ac:dyDescent="0.2">
      <c r="B224" s="16"/>
    </row>
    <row r="225" spans="2:2" x14ac:dyDescent="0.2">
      <c r="B225" s="16"/>
    </row>
    <row r="226" spans="2:2" x14ac:dyDescent="0.2">
      <c r="B226" s="16"/>
    </row>
    <row r="227" spans="2:2" x14ac:dyDescent="0.2">
      <c r="B227" s="16"/>
    </row>
    <row r="228" spans="2:2" x14ac:dyDescent="0.2">
      <c r="B228" s="16"/>
    </row>
    <row r="229" spans="2:2" x14ac:dyDescent="0.2">
      <c r="B229" s="16"/>
    </row>
    <row r="230" spans="2:2" x14ac:dyDescent="0.2">
      <c r="B230" s="16"/>
    </row>
    <row r="231" spans="2:2" x14ac:dyDescent="0.2">
      <c r="B231" s="16"/>
    </row>
    <row r="232" spans="2:2" x14ac:dyDescent="0.2">
      <c r="B232" s="16"/>
    </row>
    <row r="233" spans="2:2" x14ac:dyDescent="0.2">
      <c r="B233" s="16"/>
    </row>
    <row r="234" spans="2:2" x14ac:dyDescent="0.2">
      <c r="B234" s="16"/>
    </row>
    <row r="235" spans="2:2" x14ac:dyDescent="0.2">
      <c r="B235" s="16"/>
    </row>
    <row r="236" spans="2:2" x14ac:dyDescent="0.2">
      <c r="B236" s="16"/>
    </row>
    <row r="237" spans="2:2" x14ac:dyDescent="0.2">
      <c r="B237" s="16"/>
    </row>
    <row r="238" spans="2:2" x14ac:dyDescent="0.2">
      <c r="B238" s="16"/>
    </row>
    <row r="239" spans="2:2" x14ac:dyDescent="0.2">
      <c r="B239" s="16"/>
    </row>
    <row r="240" spans="2:2" x14ac:dyDescent="0.2">
      <c r="B240" s="16"/>
    </row>
    <row r="241" spans="2:2" x14ac:dyDescent="0.2">
      <c r="B241" s="16"/>
    </row>
    <row r="242" spans="2:2" x14ac:dyDescent="0.2">
      <c r="B242" s="16"/>
    </row>
    <row r="243" spans="2:2" x14ac:dyDescent="0.2">
      <c r="B243" s="16"/>
    </row>
    <row r="244" spans="2:2" x14ac:dyDescent="0.2">
      <c r="B244" s="16"/>
    </row>
    <row r="245" spans="2:2" x14ac:dyDescent="0.2">
      <c r="B245" s="16"/>
    </row>
    <row r="246" spans="2:2" x14ac:dyDescent="0.2">
      <c r="B246" s="16"/>
    </row>
    <row r="247" spans="2:2" x14ac:dyDescent="0.2">
      <c r="B247" s="16"/>
    </row>
    <row r="248" spans="2:2" x14ac:dyDescent="0.2">
      <c r="B248" s="16"/>
    </row>
    <row r="249" spans="2:2" x14ac:dyDescent="0.2">
      <c r="B249" s="16"/>
    </row>
    <row r="250" spans="2:2" x14ac:dyDescent="0.2">
      <c r="B250" s="16"/>
    </row>
    <row r="251" spans="2:2" x14ac:dyDescent="0.2">
      <c r="B251" s="16"/>
    </row>
    <row r="252" spans="2:2" x14ac:dyDescent="0.2">
      <c r="B252" s="16"/>
    </row>
    <row r="253" spans="2:2" x14ac:dyDescent="0.2">
      <c r="B253" s="16"/>
    </row>
    <row r="254" spans="2:2" x14ac:dyDescent="0.2">
      <c r="B254" s="16"/>
    </row>
    <row r="255" spans="2:2" x14ac:dyDescent="0.2">
      <c r="B255" s="16"/>
    </row>
    <row r="256" spans="2:2" x14ac:dyDescent="0.2">
      <c r="B256" s="16"/>
    </row>
    <row r="257" spans="2:2" x14ac:dyDescent="0.2">
      <c r="B257" s="16"/>
    </row>
    <row r="258" spans="2:2" x14ac:dyDescent="0.2">
      <c r="B258" s="16"/>
    </row>
    <row r="259" spans="2:2" x14ac:dyDescent="0.2">
      <c r="B259" s="16"/>
    </row>
    <row r="260" spans="2:2" x14ac:dyDescent="0.2">
      <c r="B260" s="16"/>
    </row>
    <row r="261" spans="2:2" x14ac:dyDescent="0.2">
      <c r="B261" s="16"/>
    </row>
    <row r="262" spans="2:2" x14ac:dyDescent="0.2">
      <c r="B262" s="16"/>
    </row>
    <row r="263" spans="2:2" x14ac:dyDescent="0.2">
      <c r="B263" s="16"/>
    </row>
    <row r="264" spans="2:2" x14ac:dyDescent="0.2">
      <c r="B264" s="16"/>
    </row>
    <row r="265" spans="2:2" x14ac:dyDescent="0.2">
      <c r="B265" s="16"/>
    </row>
    <row r="266" spans="2:2" x14ac:dyDescent="0.2">
      <c r="B266" s="16"/>
    </row>
    <row r="267" spans="2:2" x14ac:dyDescent="0.2">
      <c r="B267" s="16"/>
    </row>
    <row r="268" spans="2:2" x14ac:dyDescent="0.2">
      <c r="B268" s="16"/>
    </row>
    <row r="269" spans="2:2" x14ac:dyDescent="0.2">
      <c r="B269" s="16"/>
    </row>
    <row r="270" spans="2:2" x14ac:dyDescent="0.2">
      <c r="B270" s="16"/>
    </row>
    <row r="271" spans="2:2" x14ac:dyDescent="0.2">
      <c r="B271" s="16"/>
    </row>
    <row r="272" spans="2:2" x14ac:dyDescent="0.2">
      <c r="B272" s="16"/>
    </row>
    <row r="273" spans="2:2" x14ac:dyDescent="0.2">
      <c r="B273" s="16"/>
    </row>
    <row r="274" spans="2:2" x14ac:dyDescent="0.2">
      <c r="B274" s="16"/>
    </row>
    <row r="275" spans="2:2" x14ac:dyDescent="0.2">
      <c r="B275" s="16"/>
    </row>
    <row r="276" spans="2:2" x14ac:dyDescent="0.2">
      <c r="B276" s="16"/>
    </row>
    <row r="277" spans="2:2" x14ac:dyDescent="0.2">
      <c r="B277" s="16"/>
    </row>
    <row r="278" spans="2:2" x14ac:dyDescent="0.2">
      <c r="B278" s="16"/>
    </row>
    <row r="279" spans="2:2" x14ac:dyDescent="0.2">
      <c r="B279" s="16"/>
    </row>
    <row r="280" spans="2:2" x14ac:dyDescent="0.2">
      <c r="B280" s="16"/>
    </row>
    <row r="281" spans="2:2" x14ac:dyDescent="0.2">
      <c r="B281" s="16"/>
    </row>
    <row r="282" spans="2:2" x14ac:dyDescent="0.2">
      <c r="B282" s="16"/>
    </row>
    <row r="283" spans="2:2" x14ac:dyDescent="0.2">
      <c r="B283" s="16"/>
    </row>
    <row r="284" spans="2:2" x14ac:dyDescent="0.2">
      <c r="B284" s="16"/>
    </row>
    <row r="285" spans="2:2" x14ac:dyDescent="0.2">
      <c r="B285" s="16"/>
    </row>
    <row r="286" spans="2:2" x14ac:dyDescent="0.2">
      <c r="B286" s="16"/>
    </row>
    <row r="287" spans="2:2" x14ac:dyDescent="0.2">
      <c r="B287" s="16"/>
    </row>
    <row r="288" spans="2:2" x14ac:dyDescent="0.2">
      <c r="B288" s="16"/>
    </row>
    <row r="289" spans="2:2" x14ac:dyDescent="0.2">
      <c r="B289" s="16"/>
    </row>
    <row r="290" spans="2:2" x14ac:dyDescent="0.2">
      <c r="B290" s="16"/>
    </row>
    <row r="291" spans="2:2" x14ac:dyDescent="0.2">
      <c r="B291" s="16"/>
    </row>
    <row r="292" spans="2:2" x14ac:dyDescent="0.2">
      <c r="B292" s="16"/>
    </row>
    <row r="293" spans="2:2" x14ac:dyDescent="0.2">
      <c r="B293" s="16"/>
    </row>
    <row r="294" spans="2:2" x14ac:dyDescent="0.2">
      <c r="B294" s="16"/>
    </row>
    <row r="295" spans="2:2" x14ac:dyDescent="0.2">
      <c r="B295" s="16"/>
    </row>
    <row r="296" spans="2:2" x14ac:dyDescent="0.2">
      <c r="B296" s="16"/>
    </row>
    <row r="297" spans="2:2" x14ac:dyDescent="0.2">
      <c r="B297" s="16"/>
    </row>
    <row r="298" spans="2:2" x14ac:dyDescent="0.2">
      <c r="B298" s="16"/>
    </row>
    <row r="299" spans="2:2" x14ac:dyDescent="0.2">
      <c r="B299" s="16"/>
    </row>
    <row r="300" spans="2:2" x14ac:dyDescent="0.2">
      <c r="B300" s="16"/>
    </row>
    <row r="301" spans="2:2" x14ac:dyDescent="0.2">
      <c r="B301" s="16"/>
    </row>
    <row r="302" spans="2:2" x14ac:dyDescent="0.2">
      <c r="B302" s="16"/>
    </row>
    <row r="303" spans="2:2" x14ac:dyDescent="0.2">
      <c r="B303" s="16"/>
    </row>
    <row r="304" spans="2:2" x14ac:dyDescent="0.2">
      <c r="B304" s="16"/>
    </row>
    <row r="305" spans="2:2" x14ac:dyDescent="0.2">
      <c r="B305" s="16"/>
    </row>
    <row r="306" spans="2:2" x14ac:dyDescent="0.2">
      <c r="B306" s="16"/>
    </row>
    <row r="307" spans="2:2" x14ac:dyDescent="0.2">
      <c r="B307" s="16"/>
    </row>
    <row r="308" spans="2:2" x14ac:dyDescent="0.2">
      <c r="B308" s="16"/>
    </row>
    <row r="309" spans="2:2" x14ac:dyDescent="0.2">
      <c r="B309" s="16"/>
    </row>
    <row r="310" spans="2:2" x14ac:dyDescent="0.2">
      <c r="B310" s="16"/>
    </row>
    <row r="311" spans="2:2" x14ac:dyDescent="0.2">
      <c r="B311" s="16"/>
    </row>
  </sheetData>
  <mergeCells count="2">
    <mergeCell ref="E15:L15"/>
    <mergeCell ref="M15:T15"/>
  </mergeCells>
  <pageMargins left="0.74803149606299213" right="0.74803149606299213" top="0.98425196850393704" bottom="0.98425196850393704" header="0.51181102362204722" footer="0.51181102362204722"/>
  <pageSetup paperSize="9" scale="26" orientation="landscape" r:id="rId1"/>
  <headerFooter alignWithMargins="0"/>
  <rowBreaks count="1" manualBreakCount="1">
    <brk id="18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44079d0-8f68-4105-8d53-e90d6dc48a51">
      <Terms xmlns="http://schemas.microsoft.com/office/infopath/2007/PartnerControls"/>
    </lcf76f155ced4ddcb4097134ff3c332f>
    <Date_Time xmlns="c44079d0-8f68-4105-8d53-e90d6dc48a51" xsi:nil="true"/>
    <_Flow_SignoffStatus xmlns="c44079d0-8f68-4105-8d53-e90d6dc48a5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8" ma:contentTypeDescription="Create a new document." ma:contentTypeScope="" ma:versionID="11d45dbd54e8482001fdc36c241570e0">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a1509dee4e6af8c2f172768870181fd6"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2415EA-813A-40AF-885F-854D5D725273}">
  <ds:schemaRefs>
    <ds:schemaRef ds:uri="http://schemas.microsoft.com/office/2006/documentManagement/types"/>
    <ds:schemaRef ds:uri="95fb9783-1faf-46d3-8810-c8b69aa0f487"/>
    <ds:schemaRef ds:uri="c44079d0-8f68-4105-8d53-e90d6dc48a51"/>
    <ds:schemaRef ds:uri="http://purl.org/dc/dcmitype/"/>
    <ds:schemaRef ds:uri="http://purl.org/dc/elements/1.1/"/>
    <ds:schemaRef ds:uri="http://schemas.openxmlformats.org/package/2006/metadata/core-properties"/>
    <ds:schemaRef ds:uri="http://www.w3.org/XML/1998/namespace"/>
    <ds:schemaRef ds:uri="http://schemas.microsoft.com/office/2006/metadata/properties"/>
    <ds:schemaRef ds:uri="http://schemas.microsoft.com/sharepoint/v3"/>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CDAB1C74-28FC-4BF8-BC07-6807179CAE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fb9783-1faf-46d3-8810-c8b69aa0f487"/>
    <ds:schemaRef ds:uri="c44079d0-8f68-4105-8d53-e90d6dc48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B9088D-DC56-4BED-A17C-82D6462C9614}">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Overview</vt:lpstr>
      <vt:lpstr>System &amp; Provider Summary - T1</vt:lpstr>
      <vt:lpstr>System &amp; Provider Summary - UTC</vt:lpstr>
      <vt:lpstr>Age - T1</vt:lpstr>
      <vt:lpstr>Age - UTC</vt:lpstr>
      <vt:lpstr>Gender - T1</vt:lpstr>
      <vt:lpstr>Gender - UTC</vt:lpstr>
      <vt:lpstr>Ethnicity - T1</vt:lpstr>
      <vt:lpstr>Ethnicity - UTC</vt:lpstr>
      <vt:lpstr>Chief Complaint - T1</vt:lpstr>
      <vt:lpstr>Chief Complaint - UTC</vt:lpstr>
      <vt:lpstr>Frailty - T1</vt:lpstr>
      <vt:lpstr>Frailty - UTC</vt:lpstr>
      <vt:lpstr>Data Completeness &amp; Quality</vt:lpstr>
      <vt:lpstr>'Age - T1'!Print_Titles</vt:lpstr>
      <vt:lpstr>'Age - UTC'!Print_Titles</vt:lpstr>
      <vt:lpstr>'Chief Complaint - T1'!Print_Titles</vt:lpstr>
      <vt:lpstr>'Chief Complaint - UTC'!Print_Titles</vt:lpstr>
      <vt:lpstr>'Ethnicity - T1'!Print_Titles</vt:lpstr>
      <vt:lpstr>'Ethnicity - UTC'!Print_Titles</vt:lpstr>
      <vt:lpstr>'Frailty - T1'!Print_Titles</vt:lpstr>
      <vt:lpstr>'Frailty - UTC'!Print_Titles</vt:lpstr>
      <vt:lpstr>'Gender - T1'!Print_Titles</vt:lpstr>
      <vt:lpstr>'Gender - UTC'!Print_Titles</vt:lpstr>
    </vt:vector>
  </TitlesOfParts>
  <Manager/>
  <Company>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 User</dc:creator>
  <cp:keywords/>
  <dc:description/>
  <cp:lastModifiedBy>EVERT, Kerry (NHS ENGLAND)</cp:lastModifiedBy>
  <cp:revision/>
  <dcterms:created xsi:type="dcterms:W3CDTF">2003-08-01T14:12:13Z</dcterms:created>
  <dcterms:modified xsi:type="dcterms:W3CDTF">2025-10-07T15:48:55Z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y fmtid="{D5CDD505-2E9C-101B-9397-08002B2CF9AE}" pid="4" name="_ExtendedDescription">
    <vt:lpwstr/>
  </property>
</Properties>
</file>