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RSV/Weekly Publication/"/>
    </mc:Choice>
  </mc:AlternateContent>
  <xr:revisionPtr revIDLastSave="7" documentId="8_{99D07CF0-B3F1-4DE5-B75F-CC315A99AC76}" xr6:coauthVersionLast="47" xr6:coauthVersionMax="47" xr10:uidLastSave="{ECFB1A9A-DF57-4480-B54C-780F7C18416F}"/>
  <bookViews>
    <workbookView xWindow="8490" yWindow="-15870" windowWidth="25440" windowHeight="15270"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<sst xmlns="http://schemas.openxmlformats.org/spreadsheetml/2006/main" count="151" uniqueCount="80">
  <si>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</si>
  <si>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</si>
  <si>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</si>
  <si>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</si>
  <si>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</si>
  <si>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</si>
  <si>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</si>
  <si>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</si>
  <si>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</si>
  <si>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</si>
  <si>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</si>
  <si>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</si>
  <si>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</si>
  <si>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</si>
  <si>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</si>
  <si>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</si>
  <si>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</si>
  <si>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</si>
  <si>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</si>
  <si>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</si>
  <si>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</si>
  <si>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</si>
  <si>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</si>
  <si>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</si>
  <si>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</si>
  <si>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</si>
  <si>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</si>
  <si>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</si>
  <si>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</si>
  <si>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</si>
  <si>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</si>
  <si>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</si>
  <si>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</si>
  <si>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</si>
  <si>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</si>
  <si>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</si>
  <si>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</si>
  <si>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</si>
  <si>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</si>
  <si>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</si>
  <si>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</si>
  <si>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</si>
  <si>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</si>
  <si>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</si>
  <si>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</si>
  <si>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</si>
  <si>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</si>
  <si>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</si>
  <si>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</si>
  <si>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</si>
  <si>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</si>
  <si>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</si>
  <si>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</si>
  <si>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</si>
  <si>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</si>
  <si>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</si>
  <si>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</si>
  <si>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</si>
  <si>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</si>
  <si>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</si>
  <si>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</si>
  <si>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</si>
  <si>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</si>
  <si>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</si>
  <si>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</si>
  <si>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</si>
  <si>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</si>
  <si>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</si>
  <si>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</si>
  <si>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</si>
  <si>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</si>
  <si>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</si>
  <si>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</si>
  <si>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</si>
  <si>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2 February 2026, 98.1% of vaccinations recorded in the DPS database were reported within 1 day of being administered and 99.1% of vaccinations were reported within 7 days.</t>
  </si>
  <si>
    <t>1 September 2024 to 1 February 2026</t>
  </si>
  <si>
    <t>5 February 2026</t>
  </si>
  <si>
    <t>1. Data was extracted on 2 February 2026.</t>
  </si>
  <si>
    <t>2. Only records with a vaccination date between 1 September 2024 to 1 February 2026 have been included.</t>
  </si>
  <si>
    <t>In the week commencing 26 January, 14,446 vaccinations were delivered. This brings the total number of RSV vaccinations delivered to 2,514,022.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</si>
</sst>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9</xdr:col>
      <xdr:colOff>25400</xdr:colOff>
      <xdr:row>9</xdr:row>
      <xdr:rowOff>209550</xdr:rowOff>
    </xdr:from>
    <xdr:to>
      <xdr:col>19</xdr:col>
      <xdr:colOff>65722</xdr:colOff>
      <xdr:row>24</xdr:row>
      <xdr:rowOff>183322</xdr:rowOff>
    </xdr:to>
    <xdr:pic>
      <xdr:nvPicPr>
        <xdr:cNvPr id="3" name="Picture 2">
          <a:extLst>
            <a:ext uri="{FF2B5EF4-FFF2-40B4-BE49-F238E27FC236}">
              <a16:creationId xmlns:a16="http://schemas.microsoft.com/office/drawing/2014/main" id="{60C5495F-BF04-AF7F-60D6-71BB1E561039}"/>
            </a:ext>
          </a:extLst>
        </xdr:cNvPr>
        <xdr:cNvPicPr>
          <a:picLocks noChangeAspect="1"/>
        </xdr:cNvPicPr>
      </xdr:nvPicPr>
      <xdr:blipFill>
        <a:blip xmlns:r="http://schemas.openxmlformats.org/officeDocument/2006/relationships" r:embed="rId2"/>
        <a:stretch>
          <a:fillRect/>
        </a:stretch>
      </xdr:blipFill>
      <xdr:spPr>
        <a:xfrm>
          <a:off x="10750550" y="2260600"/>
          <a:ext cx="6704647" cy="365994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53125" defaultRowHeight="14.5" x14ac:dyDescent="0.35"/>
  <cols>
    <col min="1" max="1" width="2" style="71" customWidth="1"/>
    <col min="2" max="2" width="14.1796875" style="71" customWidth="1"/>
    <col min="3" max="8" width="14.1796875" style="75" customWidth="1"/>
    <col min="9" max="16384" width="9.453125" style="75"/>
  </cols>
  <sheetData>
    <row r="1" spans="1:13" s="65" customFormat="1" ht="15" customHeight="1" x14ac:dyDescent="0.35">
      <c r="A1" s="63"/>
      <c r="B1" s="63"/>
      <c r="C1" s="63"/>
      <c r="D1" s="63"/>
      <c r="E1" s="63"/>
      <c r="F1" s="63"/>
      <c r="G1" s="63"/>
      <c r="H1" s="64"/>
    </row>
    <row r="2" spans="1:13" s="70" customFormat="1" ht="21" customHeight="1" x14ac:dyDescent="0.35">
      <c r="A2" s="66"/>
      <c r="B2" s="67" t="s">
        <v>0</v>
      </c>
      <c r="C2" s="68" t="s">
        <v>1</v>
      </c>
      <c r="D2" s="68"/>
      <c r="E2" s="69"/>
      <c r="F2" s="69"/>
      <c r="G2" s="69"/>
      <c r="H2" s="69"/>
    </row>
    <row r="3" spans="1:13" s="71" customFormat="1" ht="60.65" customHeight="1" x14ac:dyDescent="0.35">
      <c r="A3" s="66"/>
      <c r="B3" s="67" t="s">
        <v>2</v>
      </c>
      <c r="C3" s="114" t="s">
        <v>3</v>
      </c>
      <c r="D3" s="114"/>
      <c r="E3" s="114"/>
      <c r="F3" s="114"/>
      <c r="G3" s="114"/>
      <c r="H3" s="114"/>
      <c r="I3" s="115"/>
      <c r="J3" s="115"/>
      <c r="K3" s="115"/>
      <c r="L3" s="115"/>
      <c r="M3" s="115"/>
    </row>
    <row r="4" spans="1:13" s="71" customFormat="1" ht="21" customHeight="1" x14ac:dyDescent="0.35">
      <c r="A4" s="66"/>
      <c r="B4" s="67" t="s">
        <v>4</v>
      </c>
      <c r="C4" s="116" t="s">
        <v>75</v>
      </c>
      <c r="D4" s="117"/>
      <c r="E4" s="117"/>
      <c r="F4" s="117"/>
      <c r="G4" s="117"/>
      <c r="H4" s="117"/>
    </row>
    <row r="5" spans="1:13" s="71" customFormat="1" ht="15" customHeight="1" x14ac:dyDescent="0.35">
      <c r="A5" s="66"/>
      <c r="B5" s="72" t="s">
        <v>5</v>
      </c>
      <c r="C5" s="33" t="s">
        <v>6</v>
      </c>
      <c r="D5" s="69"/>
      <c r="E5" s="69"/>
      <c r="F5" s="69"/>
      <c r="G5" s="69"/>
    </row>
    <row r="6" spans="1:13" s="71" customFormat="1" ht="15" customHeight="1" x14ac:dyDescent="0.35">
      <c r="A6" s="66"/>
      <c r="B6" s="67" t="s">
        <v>7</v>
      </c>
      <c r="C6" s="73" t="s">
        <v>8</v>
      </c>
      <c r="D6" s="69"/>
      <c r="E6" s="69"/>
      <c r="F6" s="69"/>
      <c r="G6" s="69"/>
      <c r="H6" s="69"/>
    </row>
    <row r="7" spans="1:13" s="71" customFormat="1" ht="15" customHeight="1" x14ac:dyDescent="0.35">
      <c r="A7" s="66"/>
      <c r="B7" s="67" t="s">
        <v>9</v>
      </c>
      <c r="C7" s="118" t="s">
        <v>76</v>
      </c>
      <c r="D7" s="119"/>
      <c r="E7" s="119"/>
      <c r="F7" s="119"/>
      <c r="G7" s="119"/>
      <c r="H7" s="119"/>
    </row>
    <row r="8" spans="1:13" s="71" customFormat="1" ht="15" customHeight="1" x14ac:dyDescent="0.35">
      <c r="A8" s="66"/>
      <c r="B8" s="67" t="s">
        <v>10</v>
      </c>
      <c r="C8" s="67" t="s">
        <v>11</v>
      </c>
      <c r="D8" s="69"/>
      <c r="E8" s="69"/>
      <c r="F8" s="69"/>
      <c r="G8" s="69"/>
      <c r="H8" s="69"/>
    </row>
    <row r="9" spans="1:13" s="71" customFormat="1" ht="15" customHeight="1" x14ac:dyDescent="0.35">
      <c r="A9" s="66"/>
      <c r="B9" s="67"/>
      <c r="C9" s="69"/>
      <c r="D9" s="69"/>
      <c r="E9" s="69"/>
      <c r="F9" s="69"/>
      <c r="G9" s="69"/>
      <c r="H9" s="69"/>
    </row>
    <row r="10" spans="1:13" ht="21" customHeight="1" x14ac:dyDescent="0.35">
      <c r="A10" s="66"/>
      <c r="B10" s="120" t="s">
        <v>12</v>
      </c>
      <c r="C10" s="120"/>
      <c r="D10" s="120"/>
      <c r="E10" s="120"/>
      <c r="F10" s="74"/>
      <c r="G10" s="74"/>
      <c r="H10" s="74" t="s">
        <v>13</v>
      </c>
    </row>
    <row r="11" spans="1:13" s="76" customFormat="1" ht="15" customHeight="1" x14ac:dyDescent="0.35">
      <c r="A11" s="66"/>
      <c r="B11" s="104" t="s">
        <v>14</v>
      </c>
      <c r="C11" s="69"/>
      <c r="D11" s="69"/>
      <c r="E11" s="69"/>
      <c r="F11" s="69"/>
      <c r="G11" s="69"/>
      <c r="H11" s="69"/>
    </row>
    <row r="12" spans="1:13" s="76" customFormat="1" ht="15" customHeight="1" x14ac:dyDescent="0.35">
      <c r="A12" s="66"/>
      <c r="B12" s="67" t="s">
        <v>15</v>
      </c>
      <c r="C12" s="67"/>
      <c r="D12" s="69"/>
      <c r="E12" s="69"/>
      <c r="F12" s="69"/>
      <c r="G12" s="69"/>
      <c r="H12" s="69"/>
    </row>
    <row r="13" spans="1:13" s="77" customFormat="1" ht="15" customHeight="1" x14ac:dyDescent="0.35">
      <c r="B13" s="105" t="s">
        <v>16</v>
      </c>
    </row>
    <row r="14" spans="1:13" s="78" customFormat="1" ht="15" customHeight="1" x14ac:dyDescent="0.3">
      <c r="B14" s="52" t="s">
        <v>17</v>
      </c>
      <c r="C14" s="80"/>
      <c r="D14" s="79"/>
      <c r="E14" s="79"/>
      <c r="F14" s="79"/>
      <c r="G14" s="79"/>
      <c r="H14" s="79"/>
    </row>
    <row r="15" spans="1:13" s="84" customFormat="1" ht="15" customHeight="1" x14ac:dyDescent="0.35">
      <c r="A15" s="81"/>
      <c r="B15" s="67"/>
      <c r="C15" s="82"/>
      <c r="D15" s="82"/>
      <c r="E15" s="82"/>
      <c r="F15" s="83"/>
      <c r="G15" s="83"/>
      <c r="H15" s="83"/>
    </row>
    <row r="16" spans="1:13" x14ac:dyDescent="0.35">
      <c r="B16" s="121" t="s">
        <v>18</v>
      </c>
      <c r="C16" s="121"/>
      <c r="D16" s="121"/>
      <c r="E16" s="121"/>
    </row>
    <row r="17" spans="2:13" ht="15" customHeight="1" x14ac:dyDescent="0.35">
      <c r="B17" s="85" t="s">
        <v>19</v>
      </c>
      <c r="C17" s="76"/>
      <c r="D17" s="76"/>
      <c r="E17" s="76"/>
    </row>
    <row r="18" spans="2:13" ht="15" customHeight="1" x14ac:dyDescent="0.35">
      <c r="B18" s="86" t="s">
        <v>20</v>
      </c>
      <c r="C18" s="85"/>
      <c r="D18" s="85"/>
      <c r="E18" s="85"/>
    </row>
    <row r="19" spans="2:13" ht="15" customHeight="1" x14ac:dyDescent="0.35"/>
    <row r="20" spans="2:13" ht="15" customHeight="1" x14ac:dyDescent="0.35"/>
    <row r="21" spans="2:13" ht="15" customHeight="1" x14ac:dyDescent="0.35"/>
    <row r="22" spans="2:13" ht="15" customHeight="1" x14ac:dyDescent="0.35"/>
    <row r="23" spans="2:13" ht="15" customHeight="1" x14ac:dyDescent="0.35"/>
    <row r="24" spans="2:13" ht="15" customHeight="1" x14ac:dyDescent="0.35"/>
    <row r="25" spans="2:13" ht="15" customHeight="1" x14ac:dyDescent="0.35"/>
    <row r="26" spans="2:13" ht="15" customHeight="1" x14ac:dyDescent="0.35"/>
    <row r="27" spans="2:13" ht="15" customHeight="1" x14ac:dyDescent="0.35"/>
    <row r="28" spans="2:13" ht="15" customHeight="1" x14ac:dyDescent="0.35"/>
    <row r="29" spans="2:13" ht="15" customHeight="1" x14ac:dyDescent="0.35"/>
    <row r="30" spans="2:13" s="71" customFormat="1" ht="15" customHeight="1" x14ac:dyDescent="0.35">
      <c r="C30" s="75"/>
      <c r="D30" s="75"/>
      <c r="E30" s="75"/>
      <c r="F30" s="75"/>
      <c r="G30" s="75"/>
      <c r="H30" s="75"/>
      <c r="I30" s="75"/>
      <c r="J30" s="75"/>
      <c r="K30" s="75"/>
      <c r="L30" s="75"/>
      <c r="M30" s="75"/>
    </row>
    <row r="31" spans="2:13" s="71" customFormat="1" ht="15" customHeight="1" x14ac:dyDescent="0.35">
      <c r="C31" s="75"/>
      <c r="D31" s="75"/>
      <c r="E31" s="75"/>
      <c r="F31" s="75"/>
      <c r="G31" s="75"/>
      <c r="H31" s="75"/>
      <c r="I31" s="75"/>
      <c r="J31" s="75"/>
      <c r="K31" s="75"/>
      <c r="L31" s="75"/>
      <c r="M31" s="75"/>
    </row>
    <row r="32" spans="2:13" s="71" customFormat="1" ht="15" customHeight="1" x14ac:dyDescent="0.35">
      <c r="C32" s="75"/>
      <c r="D32" s="75"/>
      <c r="E32" s="75"/>
      <c r="F32" s="75"/>
      <c r="G32" s="75"/>
      <c r="H32" s="75"/>
      <c r="I32" s="75"/>
      <c r="J32" s="75"/>
      <c r="K32" s="75"/>
      <c r="L32" s="75"/>
      <c r="M32" s="75"/>
    </row>
    <row r="33" spans="3:13" s="71" customFormat="1" ht="15" customHeight="1" x14ac:dyDescent="0.35">
      <c r="C33" s="75"/>
      <c r="D33" s="75"/>
      <c r="E33" s="75"/>
      <c r="F33" s="75"/>
      <c r="G33" s="75"/>
      <c r="H33" s="75"/>
      <c r="I33" s="75"/>
      <c r="J33" s="75"/>
      <c r="K33" s="75"/>
      <c r="L33" s="75"/>
      <c r="M33" s="75"/>
    </row>
    <row r="34" spans="3:13" s="71" customFormat="1" ht="15" customHeight="1" x14ac:dyDescent="0.35">
      <c r="C34" s="75"/>
      <c r="D34" s="75"/>
      <c r="E34" s="75"/>
      <c r="F34" s="75"/>
      <c r="G34" s="75"/>
      <c r="H34" s="75"/>
      <c r="I34" s="75"/>
      <c r="J34" s="75"/>
      <c r="K34" s="75"/>
      <c r="L34" s="75"/>
      <c r="M34" s="75"/>
    </row>
    <row r="35" spans="3:13" s="71" customFormat="1" ht="15" customHeight="1" x14ac:dyDescent="0.35">
      <c r="C35" s="75"/>
      <c r="D35" s="75"/>
      <c r="E35" s="75"/>
      <c r="F35" s="75"/>
      <c r="G35" s="75"/>
      <c r="H35" s="75"/>
      <c r="I35" s="75"/>
      <c r="J35" s="75"/>
      <c r="K35" s="75"/>
      <c r="L35" s="75"/>
      <c r="M35" s="75"/>
    </row>
    <row r="36" spans="3:13" s="71" customFormat="1" ht="15" customHeight="1" x14ac:dyDescent="0.35">
      <c r="C36" s="75"/>
      <c r="D36" s="75"/>
      <c r="E36" s="75"/>
      <c r="F36" s="75"/>
      <c r="G36" s="75"/>
      <c r="H36" s="75"/>
      <c r="I36" s="75"/>
      <c r="J36" s="75"/>
      <c r="K36" s="75"/>
      <c r="L36" s="75"/>
      <c r="M36" s="75"/>
    </row>
    <row r="37" spans="3:13" s="71" customFormat="1" ht="15" customHeight="1" x14ac:dyDescent="0.35">
      <c r="C37" s="75"/>
      <c r="D37" s="75"/>
      <c r="E37" s="75"/>
      <c r="F37" s="75"/>
      <c r="G37" s="75"/>
      <c r="H37" s="75"/>
      <c r="I37" s="75"/>
      <c r="J37" s="75"/>
      <c r="K37" s="75"/>
      <c r="L37" s="75"/>
      <c r="M37" s="75"/>
    </row>
    <row r="38" spans="3:13" s="71" customFormat="1" ht="15" customHeight="1" x14ac:dyDescent="0.35">
      <c r="C38" s="75"/>
      <c r="D38" s="75"/>
      <c r="E38" s="75"/>
      <c r="F38" s="75"/>
      <c r="G38" s="75"/>
      <c r="H38" s="75"/>
      <c r="I38" s="75"/>
      <c r="J38" s="75"/>
      <c r="K38" s="75"/>
      <c r="L38" s="75"/>
      <c r="M38" s="75"/>
    </row>
    <row r="39" spans="3:13" s="71" customFormat="1" ht="15" customHeight="1" x14ac:dyDescent="0.35">
      <c r="C39" s="75"/>
      <c r="D39" s="75"/>
      <c r="E39" s="75"/>
      <c r="F39" s="75"/>
      <c r="G39" s="75"/>
      <c r="H39" s="75"/>
      <c r="I39" s="75"/>
      <c r="J39" s="75"/>
      <c r="K39" s="75"/>
      <c r="L39" s="75"/>
      <c r="M39" s="75"/>
    </row>
    <row r="40" spans="3:13" s="71" customFormat="1" ht="15" customHeight="1" x14ac:dyDescent="0.35">
      <c r="C40" s="75"/>
      <c r="D40" s="75"/>
      <c r="E40" s="75"/>
      <c r="F40" s="75"/>
      <c r="G40" s="75"/>
      <c r="H40" s="75"/>
      <c r="I40" s="75"/>
      <c r="J40" s="75"/>
      <c r="K40" s="75"/>
      <c r="L40" s="75"/>
      <c r="M40" s="75"/>
    </row>
    <row r="41" spans="3:13" s="71" customFormat="1" ht="15" customHeight="1" x14ac:dyDescent="0.35">
      <c r="C41" s="75"/>
      <c r="D41" s="75"/>
      <c r="E41" s="75"/>
      <c r="F41" s="75"/>
      <c r="G41" s="75"/>
      <c r="H41" s="75"/>
      <c r="I41" s="75"/>
      <c r="J41" s="75"/>
      <c r="K41" s="75"/>
      <c r="L41" s="75"/>
      <c r="M41" s="75"/>
    </row>
    <row r="42" spans="3:13" s="71" customFormat="1" ht="15" customHeight="1" x14ac:dyDescent="0.35">
      <c r="C42" s="75"/>
      <c r="D42" s="75"/>
      <c r="E42" s="75"/>
      <c r="F42" s="75"/>
      <c r="G42" s="75"/>
      <c r="H42" s="75"/>
      <c r="I42" s="75"/>
      <c r="J42" s="75"/>
      <c r="K42" s="75"/>
      <c r="L42" s="75"/>
      <c r="M42" s="75"/>
    </row>
    <row r="43" spans="3:13" s="71" customFormat="1" ht="15" customHeight="1" x14ac:dyDescent="0.35">
      <c r="C43" s="75"/>
      <c r="D43" s="75"/>
      <c r="E43" s="75"/>
      <c r="F43" s="75"/>
      <c r="G43" s="75"/>
      <c r="H43" s="75"/>
      <c r="I43" s="75"/>
      <c r="J43" s="75"/>
      <c r="K43" s="75"/>
      <c r="L43" s="75"/>
      <c r="M43" s="75"/>
    </row>
    <row r="44" spans="3:13" s="71" customFormat="1" ht="15" customHeight="1" x14ac:dyDescent="0.35">
      <c r="C44" s="75"/>
      <c r="D44" s="75"/>
      <c r="E44" s="75"/>
      <c r="F44" s="75"/>
      <c r="G44" s="75"/>
      <c r="H44" s="75"/>
      <c r="I44" s="75"/>
      <c r="J44" s="75"/>
      <c r="K44" s="75"/>
      <c r="L44" s="75"/>
      <c r="M44" s="75"/>
    </row>
    <row r="45" spans="3:13" s="71" customFormat="1" ht="15" customHeight="1" x14ac:dyDescent="0.35">
      <c r="C45" s="75"/>
      <c r="D45" s="75"/>
      <c r="E45" s="75"/>
      <c r="F45" s="75"/>
      <c r="G45" s="75"/>
      <c r="H45" s="75"/>
      <c r="I45" s="75"/>
      <c r="J45" s="75"/>
      <c r="K45" s="75"/>
      <c r="L45" s="75"/>
      <c r="M45" s="75"/>
    </row>
    <row r="46" spans="3:13" s="71" customFormat="1" ht="15" customHeight="1" x14ac:dyDescent="0.35">
      <c r="C46" s="75"/>
      <c r="D46" s="75"/>
      <c r="E46" s="75"/>
      <c r="F46" s="75"/>
      <c r="G46" s="75"/>
      <c r="H46" s="75"/>
      <c r="I46" s="75"/>
      <c r="J46" s="75"/>
      <c r="K46" s="75"/>
      <c r="L46" s="75"/>
      <c r="M46" s="75"/>
    </row>
    <row r="47" spans="3:13" s="71" customFormat="1" ht="15" customHeight="1" x14ac:dyDescent="0.35">
      <c r="C47" s="75"/>
      <c r="D47" s="75"/>
      <c r="E47" s="75"/>
      <c r="F47" s="75"/>
      <c r="G47" s="75"/>
      <c r="H47" s="75"/>
      <c r="I47" s="75"/>
      <c r="J47" s="75"/>
      <c r="K47" s="75"/>
      <c r="L47" s="75"/>
      <c r="M47" s="75"/>
    </row>
    <row r="48" spans="3:13" s="71" customFormat="1" ht="15" customHeight="1" x14ac:dyDescent="0.35">
      <c r="C48" s="75"/>
      <c r="D48" s="75"/>
      <c r="E48" s="75"/>
      <c r="F48" s="75"/>
      <c r="G48" s="75"/>
      <c r="H48" s="75"/>
      <c r="I48" s="75"/>
      <c r="J48" s="75"/>
      <c r="K48" s="75"/>
      <c r="L48" s="75"/>
      <c r="M48" s="75"/>
    </row>
    <row r="49" spans="3:13" s="71" customFormat="1" ht="15" customHeight="1" x14ac:dyDescent="0.35">
      <c r="C49" s="75"/>
      <c r="D49" s="75"/>
      <c r="E49" s="75"/>
      <c r="F49" s="75"/>
      <c r="G49" s="75"/>
      <c r="H49" s="75"/>
      <c r="I49" s="75"/>
      <c r="J49" s="75"/>
      <c r="K49" s="75"/>
      <c r="L49" s="75"/>
      <c r="M49" s="75"/>
    </row>
    <row r="50" spans="3:13" s="71" customFormat="1" ht="15" customHeight="1" x14ac:dyDescent="0.35">
      <c r="C50" s="75"/>
      <c r="D50" s="75"/>
      <c r="E50" s="75"/>
      <c r="F50" s="75"/>
      <c r="G50" s="75"/>
      <c r="H50" s="75"/>
      <c r="I50" s="75"/>
      <c r="J50" s="75"/>
      <c r="K50" s="75"/>
      <c r="L50" s="75"/>
      <c r="M50" s="75"/>
    </row>
    <row r="51" spans="3:13" s="71" customFormat="1" ht="15" customHeight="1" x14ac:dyDescent="0.35">
      <c r="C51" s="75"/>
      <c r="D51" s="75"/>
      <c r="E51" s="75"/>
      <c r="F51" s="75"/>
      <c r="G51" s="75"/>
      <c r="H51" s="75"/>
      <c r="I51" s="75"/>
      <c r="J51" s="75"/>
      <c r="K51" s="75"/>
      <c r="L51" s="75"/>
      <c r="M51" s="75"/>
    </row>
    <row r="52" spans="3:13" s="71" customFormat="1" ht="15" customHeight="1" x14ac:dyDescent="0.35">
      <c r="C52" s="75"/>
      <c r="D52" s="75"/>
      <c r="E52" s="75"/>
      <c r="F52" s="75"/>
      <c r="G52" s="75"/>
      <c r="H52" s="75"/>
      <c r="I52" s="75"/>
      <c r="J52" s="75"/>
      <c r="K52" s="75"/>
      <c r="L52" s="75"/>
      <c r="M52" s="75"/>
    </row>
    <row r="53" spans="3:13" s="71" customFormat="1" ht="15" customHeight="1" x14ac:dyDescent="0.35">
      <c r="C53" s="75"/>
      <c r="D53" s="75"/>
      <c r="E53" s="75"/>
      <c r="F53" s="75"/>
      <c r="G53" s="75"/>
      <c r="H53" s="75"/>
      <c r="I53" s="75"/>
      <c r="J53" s="75"/>
      <c r="K53" s="75"/>
      <c r="L53" s="75"/>
      <c r="M53" s="75"/>
    </row>
    <row r="54" spans="3:13" s="71" customFormat="1" ht="15" customHeight="1" x14ac:dyDescent="0.35">
      <c r="C54" s="75"/>
      <c r="D54" s="75"/>
      <c r="E54" s="75"/>
      <c r="F54" s="75"/>
      <c r="G54" s="75"/>
      <c r="H54" s="75"/>
      <c r="I54" s="75"/>
      <c r="J54" s="75"/>
      <c r="K54" s="75"/>
      <c r="L54" s="75"/>
      <c r="M54" s="75"/>
    </row>
    <row r="55" spans="3:13" s="71" customFormat="1" ht="15" customHeight="1" x14ac:dyDescent="0.35">
      <c r="C55" s="75"/>
      <c r="D55" s="75"/>
      <c r="E55" s="75"/>
      <c r="F55" s="75"/>
      <c r="G55" s="75"/>
      <c r="H55" s="75"/>
      <c r="I55" s="75"/>
      <c r="J55" s="75"/>
      <c r="K55" s="75"/>
      <c r="L55" s="75"/>
      <c r="M55" s="75"/>
    </row>
    <row r="56" spans="3:13" s="71" customFormat="1" ht="15" customHeight="1" x14ac:dyDescent="0.35">
      <c r="C56" s="75"/>
      <c r="D56" s="75"/>
      <c r="E56" s="75"/>
      <c r="F56" s="75"/>
      <c r="G56" s="75"/>
      <c r="H56" s="75"/>
      <c r="I56" s="75"/>
      <c r="J56" s="75"/>
      <c r="K56" s="75"/>
      <c r="L56" s="75"/>
      <c r="M56" s="75"/>
    </row>
    <row r="57" spans="3:13" s="71" customFormat="1" ht="15" customHeight="1" x14ac:dyDescent="0.35">
      <c r="C57" s="75"/>
      <c r="D57" s="75"/>
      <c r="E57" s="75"/>
      <c r="F57" s="75"/>
      <c r="G57" s="75"/>
      <c r="H57" s="75"/>
      <c r="I57" s="75"/>
      <c r="J57" s="75"/>
      <c r="K57" s="75"/>
      <c r="L57" s="75"/>
      <c r="M57" s="75"/>
    </row>
    <row r="58" spans="3:13" s="71" customFormat="1" ht="15" customHeight="1" x14ac:dyDescent="0.35">
      <c r="C58" s="75"/>
      <c r="D58" s="75"/>
      <c r="E58" s="75"/>
      <c r="F58" s="75"/>
      <c r="G58" s="75"/>
      <c r="H58" s="75"/>
      <c r="I58" s="75"/>
      <c r="J58" s="75"/>
      <c r="K58" s="75"/>
      <c r="L58" s="75"/>
      <c r="M58" s="75"/>
    </row>
    <row r="59" spans="3:13" s="71" customFormat="1" ht="15" customHeight="1" x14ac:dyDescent="0.35">
      <c r="C59" s="75"/>
      <c r="D59" s="75"/>
      <c r="E59" s="75"/>
      <c r="F59" s="75"/>
      <c r="G59" s="75"/>
      <c r="H59" s="75"/>
      <c r="I59" s="75"/>
      <c r="J59" s="75"/>
      <c r="K59" s="75"/>
      <c r="L59" s="75"/>
      <c r="M59" s="75"/>
    </row>
    <row r="60" spans="3:13" s="71" customFormat="1" ht="15" customHeight="1" x14ac:dyDescent="0.35">
      <c r="C60" s="75"/>
      <c r="D60" s="75"/>
      <c r="E60" s="75"/>
      <c r="F60" s="75"/>
      <c r="G60" s="75"/>
      <c r="H60" s="75"/>
      <c r="I60" s="75"/>
      <c r="J60" s="75"/>
      <c r="K60" s="75"/>
      <c r="L60" s="75"/>
      <c r="M60" s="75"/>
    </row>
    <row r="61" spans="3:13" s="71" customFormat="1" ht="15" customHeight="1" x14ac:dyDescent="0.35">
      <c r="C61" s="75"/>
      <c r="D61" s="75"/>
      <c r="E61" s="75"/>
      <c r="F61" s="75"/>
      <c r="G61" s="75"/>
      <c r="H61" s="75"/>
      <c r="I61" s="75"/>
      <c r="J61" s="75"/>
      <c r="K61" s="75"/>
      <c r="L61" s="75"/>
      <c r="M61" s="75"/>
    </row>
    <row r="62" spans="3:13" s="71" customFormat="1" ht="15" customHeight="1" x14ac:dyDescent="0.35">
      <c r="C62" s="75"/>
      <c r="D62" s="75"/>
      <c r="E62" s="75"/>
      <c r="F62" s="75"/>
      <c r="G62" s="75"/>
      <c r="H62" s="75"/>
      <c r="I62" s="75"/>
      <c r="J62" s="75"/>
      <c r="K62" s="75"/>
      <c r="L62" s="75"/>
      <c r="M62" s="75"/>
    </row>
    <row r="63" spans="3:13" s="71" customFormat="1" ht="15" customHeight="1" x14ac:dyDescent="0.35">
      <c r="C63" s="75"/>
      <c r="D63" s="75"/>
      <c r="E63" s="75"/>
      <c r="F63" s="75"/>
      <c r="G63" s="75"/>
      <c r="H63" s="75"/>
      <c r="I63" s="75"/>
      <c r="J63" s="75"/>
      <c r="K63" s="75"/>
      <c r="L63" s="75"/>
      <c r="M63" s="75"/>
    </row>
    <row r="64" spans="3:13" s="71" customFormat="1" ht="15" customHeight="1" x14ac:dyDescent="0.35">
      <c r="C64" s="75"/>
      <c r="D64" s="75"/>
      <c r="E64" s="75"/>
      <c r="F64" s="75"/>
      <c r="G64" s="75"/>
      <c r="H64" s="75"/>
      <c r="I64" s="75"/>
      <c r="J64" s="75"/>
      <c r="K64" s="75"/>
      <c r="L64" s="75"/>
      <c r="M64" s="75"/>
    </row>
    <row r="65" spans="3:13" s="71" customFormat="1" ht="15" customHeight="1" x14ac:dyDescent="0.35">
      <c r="C65" s="75"/>
      <c r="D65" s="75"/>
      <c r="E65" s="75"/>
      <c r="F65" s="75"/>
      <c r="G65" s="75"/>
      <c r="H65" s="75"/>
      <c r="I65" s="75"/>
      <c r="J65" s="75"/>
      <c r="K65" s="75"/>
      <c r="L65" s="75"/>
      <c r="M65" s="75"/>
    </row>
    <row r="66" spans="3:13" s="71" customFormat="1" ht="15" customHeight="1" x14ac:dyDescent="0.35">
      <c r="C66" s="75"/>
      <c r="D66" s="75"/>
      <c r="E66" s="75"/>
      <c r="F66" s="75"/>
      <c r="G66" s="75"/>
      <c r="H66" s="75"/>
      <c r="I66" s="75"/>
      <c r="J66" s="75"/>
      <c r="K66" s="75"/>
      <c r="L66" s="75"/>
      <c r="M66" s="75"/>
    </row>
    <row r="67" spans="3:13" s="71" customFormat="1" ht="15" customHeight="1" x14ac:dyDescent="0.3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53125" defaultRowHeight="14.5" x14ac:dyDescent="0.35"/>
  <cols>
    <col min="1" max="1" width="3" customWidth="1"/>
    <col min="2" max="2" width="14.453125" customWidth="1"/>
    <col min="3" max="3" width="27.453125" customWidth="1"/>
    <col min="4" max="9" width="13.453125" customWidth="1"/>
    <col min="10" max="10" width="2.453125" customWidth="1"/>
    <col min="11" max="15" width="13.453125" customWidth="1"/>
    <col min="16" max="16" width="2.453125" customWidth="1"/>
    <col min="17" max="17" width="21.453125" customWidth="1"/>
    <col min="18" max="18" width="10.453125" customWidth="1"/>
    <col min="19" max="24" width="19.54296875" customWidth="1"/>
    <col min="25" max="25" width="3.453125" customWidth="1"/>
    <col min="26" max="31" width="19.54296875" customWidth="1"/>
    <col min="32" max="32" width="3.453125" customWidth="1"/>
    <col min="33" max="37" width="19.54296875" customWidth="1"/>
    <col min="38" max="38" width="3.453125" customWidth="1"/>
    <col min="39" max="43" width="19.54296875" customWidth="1"/>
  </cols>
  <sheetData>
    <row r="1" spans="1:12" ht="15" customHeight="1" x14ac:dyDescent="0.35">
      <c r="C1" s="55"/>
      <c r="D1" s="55"/>
      <c r="E1" s="55"/>
      <c r="F1" s="55"/>
      <c r="G1" s="55"/>
      <c r="H1" s="55"/>
    </row>
    <row r="2" spans="1:12" ht="20.149999999999999" customHeight="1" x14ac:dyDescent="0.35">
      <c r="B2" s="5" t="s">
        <v>0</v>
      </c>
      <c r="C2" s="3" t="s">
        <v>21</v>
      </c>
      <c r="D2" s="55"/>
      <c r="E2" s="55"/>
      <c r="F2" s="55"/>
      <c r="G2" s="55"/>
      <c r="H2" s="55"/>
    </row>
    <row r="3" spans="1:12" s="71" customFormat="1" ht="60" customHeight="1" x14ac:dyDescent="0.35">
      <c r="A3" s="66"/>
      <c r="B3" s="67" t="s">
        <v>2</v>
      </c>
      <c r="C3" s="114" t="s">
        <v>3</v>
      </c>
      <c r="D3" s="114"/>
      <c r="E3" s="114"/>
      <c r="F3" s="114"/>
      <c r="G3" s="114"/>
      <c r="H3" s="114"/>
      <c r="I3" s="115"/>
      <c r="J3" s="115"/>
      <c r="K3" s="115"/>
      <c r="L3" s="115"/>
    </row>
    <row r="4" spans="1:12" ht="20.149999999999999" customHeight="1" x14ac:dyDescent="0.35">
      <c r="B4" s="6" t="s">
        <v>4</v>
      </c>
      <c r="C4" s="116" t="s">
        <v>75</v>
      </c>
      <c r="D4" s="117"/>
      <c r="E4" s="117"/>
      <c r="F4" s="117"/>
      <c r="G4" s="117"/>
      <c r="H4" s="117"/>
    </row>
    <row r="5" spans="1:12" ht="15" customHeight="1" x14ac:dyDescent="0.35">
      <c r="B5" s="6" t="s">
        <v>5</v>
      </c>
      <c r="C5" s="87" t="s">
        <v>6</v>
      </c>
      <c r="D5" s="55"/>
      <c r="E5" s="55"/>
      <c r="F5" s="55"/>
      <c r="G5" s="55"/>
      <c r="H5" s="55"/>
    </row>
    <row r="6" spans="1:12" ht="15" customHeight="1" x14ac:dyDescent="0.35">
      <c r="B6" s="6" t="s">
        <v>7</v>
      </c>
      <c r="C6" s="88" t="s">
        <v>8</v>
      </c>
      <c r="D6" s="55"/>
      <c r="E6" s="55"/>
      <c r="F6" s="55"/>
      <c r="G6" s="55"/>
      <c r="H6" s="55"/>
    </row>
    <row r="7" spans="1:12" ht="15" customHeight="1" x14ac:dyDescent="0.35">
      <c r="B7" s="6" t="s">
        <v>9</v>
      </c>
      <c r="C7" s="118" t="s">
        <v>76</v>
      </c>
      <c r="D7" s="119"/>
      <c r="E7" s="119"/>
      <c r="F7" s="119"/>
      <c r="G7" s="119"/>
      <c r="H7" s="119"/>
    </row>
    <row r="8" spans="1:12" ht="15" customHeight="1" x14ac:dyDescent="0.35">
      <c r="B8" s="6" t="s">
        <v>10</v>
      </c>
      <c r="C8" s="5" t="s">
        <v>11</v>
      </c>
      <c r="D8" s="55"/>
      <c r="E8" s="55"/>
      <c r="F8" s="55"/>
      <c r="G8" s="55"/>
      <c r="H8" s="55"/>
    </row>
    <row r="9" spans="1:12" x14ac:dyDescent="0.35">
      <c r="B9" s="6"/>
      <c r="C9" s="31"/>
    </row>
    <row r="10" spans="1:12" s="91" customFormat="1" ht="21" customHeight="1" x14ac:dyDescent="0.35">
      <c r="A10" s="71"/>
      <c r="B10" s="89" t="s">
        <v>22</v>
      </c>
      <c r="C10" s="90"/>
      <c r="D10" s="90"/>
      <c r="E10" s="90"/>
      <c r="F10" s="90"/>
      <c r="G10" s="90"/>
      <c r="H10" s="90"/>
    </row>
    <row r="11" spans="1:12" s="91" customFormat="1" ht="44.5" customHeight="1" x14ac:dyDescent="0.35">
      <c r="A11" s="71"/>
      <c r="B11" s="122" t="s">
        <v>23</v>
      </c>
      <c r="C11" s="122"/>
      <c r="D11" s="122"/>
      <c r="E11" s="122"/>
      <c r="F11" s="122"/>
      <c r="G11" s="122"/>
      <c r="H11" s="122"/>
    </row>
    <row r="12" spans="1:12" s="91" customFormat="1" ht="42" customHeight="1" x14ac:dyDescent="0.35">
      <c r="A12" s="71"/>
      <c r="B12" s="122" t="s">
        <v>24</v>
      </c>
      <c r="C12" s="122"/>
      <c r="D12" s="122"/>
      <c r="E12" s="122"/>
      <c r="F12" s="122"/>
      <c r="G12" s="122"/>
      <c r="H12" s="122"/>
    </row>
    <row r="13" spans="1:12" s="91" customFormat="1" ht="29.5" customHeight="1" x14ac:dyDescent="0.35">
      <c r="A13" s="71"/>
      <c r="B13" s="122" t="s">
        <v>25</v>
      </c>
      <c r="C13" s="122"/>
      <c r="D13" s="122"/>
      <c r="E13" s="122"/>
      <c r="F13" s="122"/>
      <c r="G13" s="122"/>
      <c r="H13" s="122"/>
    </row>
    <row r="14" spans="1:12" s="91" customFormat="1" ht="29.5" customHeight="1" x14ac:dyDescent="0.35">
      <c r="A14" s="71"/>
      <c r="B14" s="124" t="s">
        <v>26</v>
      </c>
      <c r="C14" s="124"/>
      <c r="D14" s="124"/>
      <c r="E14" s="124"/>
      <c r="F14" s="124"/>
      <c r="G14" s="124"/>
      <c r="H14" s="124"/>
    </row>
    <row r="15" spans="1:12" s="91" customFormat="1" ht="45" customHeight="1" x14ac:dyDescent="0.35">
      <c r="A15" s="71"/>
      <c r="B15" s="123" t="s">
        <v>74</v>
      </c>
      <c r="C15" s="122"/>
      <c r="D15" s="122"/>
      <c r="E15" s="122"/>
      <c r="F15" s="122"/>
      <c r="G15" s="122"/>
      <c r="H15" s="122"/>
    </row>
    <row r="16" spans="1:12" s="91" customFormat="1" ht="13.5" x14ac:dyDescent="0.35">
      <c r="A16" s="71"/>
      <c r="B16" s="97" t="s">
        <v>27</v>
      </c>
      <c r="C16" s="98"/>
      <c r="D16" s="98"/>
      <c r="E16" s="98"/>
      <c r="F16" s="98"/>
      <c r="G16" s="98"/>
      <c r="H16" s="98"/>
    </row>
    <row r="17" spans="1:29" s="91" customFormat="1" ht="60" customHeight="1" x14ac:dyDescent="0.35">
      <c r="A17" s="71"/>
      <c r="B17" s="123" t="s">
        <v>28</v>
      </c>
      <c r="C17" s="122"/>
      <c r="D17" s="122"/>
      <c r="E17" s="122"/>
      <c r="F17" s="122"/>
      <c r="G17" s="122"/>
      <c r="H17" s="122"/>
    </row>
    <row r="18" spans="1:29" s="91" customFormat="1" ht="31.5" customHeight="1" x14ac:dyDescent="0.35">
      <c r="A18" s="71"/>
      <c r="B18" s="122" t="s">
        <v>29</v>
      </c>
      <c r="C18" s="122"/>
      <c r="D18" s="122"/>
      <c r="E18" s="122"/>
      <c r="F18" s="122"/>
      <c r="G18" s="122"/>
      <c r="H18" s="122"/>
    </row>
    <row r="19" spans="1:29" s="91" customFormat="1" ht="57" customHeight="1" x14ac:dyDescent="0.35">
      <c r="A19" s="71"/>
      <c r="B19" s="126" t="s">
        <v>30</v>
      </c>
      <c r="C19" s="122"/>
      <c r="D19" s="122"/>
      <c r="E19" s="122"/>
      <c r="F19" s="122"/>
      <c r="G19" s="122"/>
      <c r="H19" s="122"/>
    </row>
    <row r="20" spans="1:29" s="91" customFormat="1" ht="74.5" customHeight="1" x14ac:dyDescent="0.35">
      <c r="A20" s="71"/>
      <c r="B20" s="122" t="s">
        <v>31</v>
      </c>
      <c r="C20" s="122"/>
      <c r="D20" s="122"/>
      <c r="E20" s="122"/>
      <c r="F20" s="122"/>
      <c r="G20" s="122"/>
      <c r="H20" s="122"/>
    </row>
    <row r="21" spans="1:29" s="91" customFormat="1" ht="47.5" customHeight="1" x14ac:dyDescent="0.35">
      <c r="A21" s="71"/>
      <c r="B21" s="122" t="s">
        <v>32</v>
      </c>
      <c r="C21" s="122"/>
      <c r="D21" s="122"/>
      <c r="E21" s="122"/>
      <c r="F21" s="122"/>
      <c r="G21" s="122"/>
      <c r="H21" s="122"/>
    </row>
    <row r="22" spans="1:29" s="91" customFormat="1" ht="13.5" x14ac:dyDescent="0.35">
      <c r="A22" s="71"/>
      <c r="B22" s="122" t="s">
        <v>33</v>
      </c>
      <c r="C22" s="122"/>
      <c r="D22" s="122"/>
      <c r="E22" s="122"/>
      <c r="F22" s="122"/>
      <c r="G22" s="122"/>
      <c r="H22" s="122"/>
    </row>
    <row r="23" spans="1:29" s="91" customFormat="1" ht="13.5" x14ac:dyDescent="0.35">
      <c r="A23" s="71"/>
      <c r="B23" s="124" t="s">
        <v>34</v>
      </c>
      <c r="C23" s="124"/>
      <c r="D23" s="124"/>
      <c r="E23" s="124"/>
      <c r="F23" s="124"/>
      <c r="G23" s="124"/>
      <c r="H23" s="124"/>
    </row>
    <row r="24" spans="1:29" s="91" customFormat="1" ht="13.5" x14ac:dyDescent="0.35">
      <c r="A24" s="71"/>
      <c r="B24" s="125"/>
      <c r="C24" s="125"/>
      <c r="D24" s="125"/>
      <c r="E24" s="125"/>
      <c r="F24" s="125"/>
      <c r="G24" s="125"/>
      <c r="H24" s="125"/>
    </row>
    <row r="25" spans="1:29" ht="15" customHeight="1" x14ac:dyDescent="0.35">
      <c r="U25" s="92"/>
      <c r="V25" s="92"/>
      <c r="W25" s="92"/>
      <c r="X25" s="92"/>
      <c r="Y25" s="92"/>
      <c r="Z25" s="92"/>
      <c r="AA25" s="92"/>
      <c r="AB25" s="92"/>
      <c r="AC25" s="92"/>
    </row>
    <row r="26" spans="1:29" ht="15" customHeight="1" x14ac:dyDescent="0.35">
      <c r="L26" s="93"/>
      <c r="U26" s="92"/>
      <c r="V26" s="92"/>
      <c r="W26" s="92"/>
      <c r="X26" s="92"/>
      <c r="Y26" s="92"/>
      <c r="Z26" s="92"/>
      <c r="AA26" s="92"/>
      <c r="AB26" s="92"/>
      <c r="AC26" s="92"/>
    </row>
    <row r="27" spans="1:29" x14ac:dyDescent="0.35">
      <c r="U27" s="92"/>
      <c r="V27" s="92"/>
      <c r="W27" s="92"/>
      <c r="X27" s="92"/>
      <c r="Y27" s="92"/>
      <c r="Z27" s="92"/>
      <c r="AA27" s="92"/>
      <c r="AB27" s="92"/>
      <c r="AC27" s="92"/>
    </row>
    <row r="31" spans="1:29" x14ac:dyDescent="0.35">
      <c r="K31" s="94"/>
    </row>
    <row r="44" spans="2:2" x14ac:dyDescent="0.35">
      <c r="B44" s="95"/>
    </row>
    <row r="54" spans="2:2" x14ac:dyDescent="0.35">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4296875" defaultRowHeight="14.5" x14ac:dyDescent="0.35"/>
  <cols>
    <col min="1" max="1" width="2" customWidth="1"/>
    <col min="2" max="2" width="14.54296875" customWidth="1"/>
    <col min="3" max="3" width="30.1796875" customWidth="1"/>
    <col min="4" max="4" width="27.54296875" customWidth="1"/>
    <col min="5" max="5" width="3.453125" customWidth="1"/>
    <col min="6" max="6" width="27" customWidth="1"/>
    <col min="7" max="7" width="20.1796875" customWidth="1"/>
    <col min="10" max="13" width="8.453125" customWidth="1"/>
    <col min="14" max="14" width="21.81640625" customWidth="1"/>
  </cols>
  <sheetData>
    <row r="1" spans="1:13" ht="14.9" customHeight="1" x14ac:dyDescent="0.35">
      <c r="A1" s="1"/>
      <c r="B1" s="4"/>
      <c r="C1" s="4"/>
    </row>
    <row r="2" spans="1:13" ht="20.149999999999999" customHeight="1" x14ac:dyDescent="0.35">
      <c r="A2" s="2"/>
      <c r="B2" s="5" t="s">
        <v>0</v>
      </c>
      <c r="C2" s="3" t="s">
        <v>35</v>
      </c>
    </row>
    <row r="3" spans="1:13" ht="23.25" customHeight="1" x14ac:dyDescent="0.35">
      <c r="A3" s="2"/>
      <c r="B3" s="5" t="s">
        <v>2</v>
      </c>
      <c r="C3" s="122" t="s">
        <v>36</v>
      </c>
      <c r="D3" s="122"/>
      <c r="E3" s="122"/>
      <c r="F3" s="122"/>
      <c r="G3" s="122"/>
      <c r="H3" s="122"/>
      <c r="I3" s="122"/>
      <c r="J3" s="122"/>
      <c r="K3" s="122"/>
      <c r="L3" s="122"/>
      <c r="M3" s="122"/>
    </row>
    <row r="4" spans="1:13" ht="20.149999999999999" customHeight="1" x14ac:dyDescent="0.35">
      <c r="A4" s="2"/>
      <c r="B4" s="6" t="s">
        <v>37</v>
      </c>
      <c r="C4" s="57" t="e">
        <f>#REF!&amp;" to "&amp;#REF!</f>
        <v>#REF!</v>
      </c>
    </row>
    <row r="5" spans="1:13" ht="14.5" customHeight="1"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e">
        <f>#REF!</f>
        <v>#REF!</v>
      </c>
    </row>
    <row r="8" spans="1:13" ht="15.65" customHeight="1" x14ac:dyDescent="0.35">
      <c r="A8" s="2"/>
      <c r="B8" s="6" t="s">
        <v>10</v>
      </c>
      <c r="C8" s="6" t="s">
        <v>11</v>
      </c>
    </row>
    <row r="9" spans="1:13" ht="26.5" customHeight="1" x14ac:dyDescent="0.35">
      <c r="A9" s="2"/>
      <c r="B9" s="5" t="s">
        <v>39</v>
      </c>
      <c r="C9" s="122" t="s">
        <v>40</v>
      </c>
      <c r="D9" s="131"/>
      <c r="E9" s="131"/>
      <c r="F9" s="131"/>
      <c r="G9" s="131"/>
      <c r="H9" s="131"/>
      <c r="I9" s="131"/>
      <c r="J9" s="131"/>
      <c r="K9" s="27"/>
      <c r="L9" s="27"/>
      <c r="M9" s="27"/>
    </row>
    <row r="10" spans="1:13" ht="18" customHeight="1" x14ac:dyDescent="0.35">
      <c r="A10" s="2"/>
      <c r="B10" s="9"/>
      <c r="C10" s="2"/>
    </row>
    <row r="11" spans="1:13" ht="71.5" customHeight="1" x14ac:dyDescent="0.35">
      <c r="A11" s="2"/>
      <c r="B11" s="127" t="s">
        <v>41</v>
      </c>
      <c r="C11" s="128"/>
      <c r="D11" s="38" t="s">
        <v>42</v>
      </c>
      <c r="G11" s="17"/>
    </row>
    <row r="12" spans="1:13" ht="18" customHeight="1" x14ac:dyDescent="0.35">
      <c r="A12" s="8"/>
      <c r="B12" s="129" t="s">
        <v>43</v>
      </c>
      <c r="C12" s="130"/>
      <c r="D12" s="39" t="e">
        <f>SUMIF(#REF!,"Region",#REF!)</f>
        <v>#REF!</v>
      </c>
      <c r="F12" s="12"/>
    </row>
    <row r="13" spans="1:13" ht="7.5" customHeight="1" x14ac:dyDescent="0.35">
      <c r="F13" s="12"/>
    </row>
    <row r="14" spans="1:13" ht="16.5" customHeight="1" x14ac:dyDescent="0.35">
      <c r="A14" s="8"/>
      <c r="B14" s="47" t="s">
        <v>44</v>
      </c>
      <c r="C14" s="46"/>
      <c r="D14" s="41" t="e">
        <f>SUMIF(#REF!,B14,#REF!)</f>
        <v>#REF!</v>
      </c>
    </row>
    <row r="15" spans="1:13" ht="16.5" customHeight="1" x14ac:dyDescent="0.35">
      <c r="A15" s="8"/>
      <c r="B15" s="48" t="s">
        <v>45</v>
      </c>
      <c r="C15" s="16"/>
      <c r="D15" s="16" t="e">
        <f>SUMIF(#REF!,B15,#REF!)</f>
        <v>#REF!</v>
      </c>
    </row>
    <row r="16" spans="1:13" ht="17.149999999999999" customHeight="1" x14ac:dyDescent="0.35">
      <c r="A16" s="8"/>
      <c r="B16" s="49" t="s">
        <v>46</v>
      </c>
      <c r="C16" s="45"/>
      <c r="D16" s="45" t="e">
        <f>SUMIF(#REF!,B16,#REF!)</f>
        <v>#REF!</v>
      </c>
    </row>
    <row r="17" spans="1:15" ht="16.5" customHeight="1" x14ac:dyDescent="0.35">
      <c r="A17" s="8"/>
    </row>
    <row r="18" spans="1:15" x14ac:dyDescent="0.35">
      <c r="B18" s="30" t="s">
        <v>47</v>
      </c>
      <c r="C18" s="7"/>
      <c r="D18" s="7"/>
      <c r="E18" s="7"/>
      <c r="F18" s="7"/>
      <c r="G18" s="7"/>
      <c r="H18" s="7"/>
      <c r="I18" s="7"/>
      <c r="J18" s="7"/>
      <c r="K18" s="7"/>
      <c r="L18" s="7"/>
      <c r="M18" s="53"/>
      <c r="N18" s="53"/>
    </row>
    <row r="19" spans="1:15" ht="12.75" customHeight="1" x14ac:dyDescent="0.35">
      <c r="B19" s="103" t="e">
        <f>"1. Data was extracted on "&amp;#REF!&amp;"."</f>
        <v>#REF!</v>
      </c>
      <c r="C19" s="103"/>
      <c r="D19" s="103"/>
      <c r="E19" s="103"/>
      <c r="F19" s="103"/>
      <c r="G19" s="103"/>
      <c r="H19" s="103"/>
      <c r="I19" s="31"/>
      <c r="J19" s="31"/>
      <c r="K19" s="31"/>
      <c r="L19" s="31"/>
      <c r="M19" s="31"/>
      <c r="N19" s="31"/>
      <c r="O19" s="22"/>
    </row>
    <row r="20" spans="1:15" ht="14.15" customHeight="1" x14ac:dyDescent="0.3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5" customHeight="1" x14ac:dyDescent="0.35">
      <c r="B21" s="122" t="s">
        <v>48</v>
      </c>
      <c r="C21" s="122"/>
      <c r="D21" s="122"/>
      <c r="E21" s="122"/>
      <c r="F21" s="122"/>
      <c r="G21" s="122"/>
      <c r="H21" s="122"/>
      <c r="I21" s="27"/>
      <c r="J21" s="27"/>
      <c r="K21" s="27"/>
      <c r="L21" s="27"/>
      <c r="M21" s="27"/>
      <c r="N21" s="27"/>
      <c r="O21" s="22"/>
    </row>
    <row r="22" spans="1:15" ht="16" customHeight="1" x14ac:dyDescent="0.35">
      <c r="B22" s="100"/>
      <c r="C22" s="100"/>
      <c r="D22" s="100"/>
      <c r="E22" s="100"/>
      <c r="F22" s="100"/>
      <c r="G22" s="100"/>
      <c r="H22" s="100"/>
      <c r="I22" s="32"/>
      <c r="J22" s="32"/>
      <c r="K22" s="32"/>
      <c r="L22" s="32"/>
      <c r="M22" s="32"/>
      <c r="N22" s="32"/>
      <c r="O22" s="23"/>
    </row>
    <row r="23" spans="1:15" ht="16.5" customHeight="1" x14ac:dyDescent="0.35">
      <c r="B23" s="101" t="s">
        <v>49</v>
      </c>
      <c r="C23" s="100"/>
      <c r="D23" s="100"/>
      <c r="E23" s="100"/>
      <c r="F23" s="100"/>
      <c r="G23" s="100"/>
      <c r="H23" s="100"/>
      <c r="I23" s="37"/>
      <c r="J23" s="37"/>
      <c r="K23" s="37"/>
      <c r="L23" s="37"/>
      <c r="M23" s="7"/>
      <c r="N23" s="7"/>
      <c r="O23" s="22"/>
    </row>
    <row r="24" spans="1:15" ht="18" customHeight="1" x14ac:dyDescent="0.35">
      <c r="B24" s="85" t="s">
        <v>50</v>
      </c>
      <c r="C24" s="100"/>
      <c r="D24" s="100"/>
      <c r="E24" s="100"/>
      <c r="F24" s="100"/>
      <c r="G24" s="100"/>
      <c r="H24" s="100"/>
      <c r="I24" s="33"/>
      <c r="J24" s="33"/>
      <c r="K24" s="33"/>
      <c r="L24" s="33"/>
      <c r="M24" s="7"/>
      <c r="N24" s="7"/>
      <c r="O24" s="22"/>
    </row>
    <row r="25" spans="1:15" x14ac:dyDescent="0.35">
      <c r="B25" s="52"/>
      <c r="C25" s="54"/>
      <c r="D25" s="54"/>
      <c r="E25" s="54"/>
      <c r="F25" s="7"/>
      <c r="G25" s="7"/>
      <c r="H25" s="7"/>
      <c r="I25" s="7"/>
      <c r="J25" s="7"/>
      <c r="K25" s="7"/>
      <c r="L25" s="7"/>
      <c r="M25" s="53"/>
      <c r="N25" s="53"/>
    </row>
    <row r="26" spans="1:15" x14ac:dyDescent="0.35">
      <c r="B26" s="30" t="s">
        <v>18</v>
      </c>
      <c r="C26" s="7"/>
      <c r="D26" s="7"/>
      <c r="E26" s="7"/>
      <c r="F26" s="7"/>
      <c r="G26" s="7"/>
      <c r="H26" s="7"/>
      <c r="I26" s="7"/>
      <c r="J26" s="7"/>
      <c r="K26" s="7"/>
      <c r="L26" s="7"/>
      <c r="M26" s="53"/>
      <c r="N26" s="53"/>
    </row>
    <row r="27" spans="1:15" s="7" customFormat="1" ht="13.5" customHeight="1" x14ac:dyDescent="0.3">
      <c r="B27" s="34" t="s">
        <v>19</v>
      </c>
    </row>
    <row r="28" spans="1:15" s="22" customFormat="1" ht="13.5" x14ac:dyDescent="0.3">
      <c r="B28" s="52" t="s">
        <v>20</v>
      </c>
      <c r="C28" s="7"/>
      <c r="D28" s="7"/>
      <c r="E28" s="7"/>
      <c r="F28" s="7"/>
      <c r="G28" s="7"/>
      <c r="H28" s="7"/>
      <c r="I28" s="7"/>
      <c r="J28" s="7"/>
      <c r="K28" s="7"/>
      <c r="L28" s="7"/>
      <c r="M28" s="7"/>
      <c r="N28" s="7"/>
    </row>
    <row r="29" spans="1:15" x14ac:dyDescent="0.35">
      <c r="B29" s="53"/>
      <c r="C29" s="53"/>
      <c r="D29" s="53"/>
      <c r="E29" s="53"/>
      <c r="F29" s="53"/>
      <c r="G29" s="53"/>
      <c r="H29" s="53"/>
      <c r="I29" s="53"/>
      <c r="J29" s="53"/>
      <c r="K29" s="53"/>
      <c r="L29" s="53"/>
      <c r="M29" s="53"/>
      <c r="N29" s="53"/>
    </row>
    <row r="30" spans="1:15" x14ac:dyDescent="0.35">
      <c r="B30" s="13"/>
    </row>
    <row r="31" spans="1:15" x14ac:dyDescent="0.35">
      <c r="B31" s="13"/>
    </row>
    <row r="32" spans="1:15" x14ac:dyDescent="0.3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4" width="27.54296875" customWidth="1"/>
    <col min="5" max="5" width="3.453125" customWidth="1"/>
    <col min="6" max="6" width="27" customWidth="1"/>
    <col min="7" max="7" width="18.54296875" customWidth="1"/>
    <col min="8" max="16" width="9.1796875"/>
    <col min="17" max="17" width="9.1796875" bestFit="1" customWidth="1"/>
  </cols>
  <sheetData>
    <row r="1" spans="1:13" ht="14.9" customHeight="1" x14ac:dyDescent="0.35">
      <c r="A1" s="1"/>
      <c r="B1" s="4"/>
      <c r="C1" s="4"/>
    </row>
    <row r="2" spans="1:13" ht="20.149999999999999" customHeight="1" x14ac:dyDescent="0.35">
      <c r="A2" s="2"/>
      <c r="B2" s="5" t="s">
        <v>0</v>
      </c>
      <c r="C2" s="3" t="s">
        <v>51</v>
      </c>
    </row>
    <row r="3" spans="1:13" ht="29.25" customHeight="1" x14ac:dyDescent="0.35">
      <c r="A3" s="2"/>
      <c r="B3" s="5" t="s">
        <v>2</v>
      </c>
      <c r="C3" s="122" t="s">
        <v>52</v>
      </c>
      <c r="D3" s="122"/>
      <c r="E3" s="122"/>
      <c r="F3" s="122"/>
      <c r="G3" s="122"/>
      <c r="H3" s="122"/>
      <c r="I3" s="122"/>
      <c r="J3" s="122"/>
      <c r="K3" s="122"/>
      <c r="L3" s="122"/>
      <c r="M3" s="122"/>
    </row>
    <row r="4" spans="1:13" ht="20.149999999999999" customHeight="1" x14ac:dyDescent="0.35">
      <c r="A4" s="2"/>
      <c r="B4" s="6" t="s">
        <v>37</v>
      </c>
      <c r="C4" s="57" t="s">
        <v>75</v>
      </c>
    </row>
    <row r="5" spans="1:13" x14ac:dyDescent="0.35">
      <c r="A5" s="2"/>
      <c r="B5" s="6" t="s">
        <v>5</v>
      </c>
      <c r="C5" s="20" t="s">
        <v>38</v>
      </c>
      <c r="D5" s="15"/>
      <c r="E5" s="15"/>
      <c r="F5" s="15"/>
      <c r="G5" s="15"/>
      <c r="H5" s="15"/>
      <c r="I5" s="15"/>
      <c r="J5" s="15"/>
      <c r="K5" s="15"/>
      <c r="L5" s="15"/>
      <c r="M5" s="15"/>
    </row>
    <row r="6" spans="1:13" ht="14.9" customHeight="1" x14ac:dyDescent="0.35">
      <c r="A6" s="2"/>
      <c r="B6" s="6" t="s">
        <v>7</v>
      </c>
      <c r="C6" s="7" t="s">
        <v>8</v>
      </c>
    </row>
    <row r="7" spans="1:13" ht="14.9" customHeight="1" x14ac:dyDescent="0.35">
      <c r="A7" s="2"/>
      <c r="B7" s="6" t="s">
        <v>9</v>
      </c>
      <c r="C7" s="51" t="s">
        <v>76</v>
      </c>
    </row>
    <row r="8" spans="1:13" ht="15.65" customHeight="1" x14ac:dyDescent="0.35">
      <c r="A8" s="2"/>
      <c r="B8" s="6" t="s">
        <v>10</v>
      </c>
      <c r="C8" s="6" t="s">
        <v>11</v>
      </c>
    </row>
    <row r="9" spans="1:13" ht="28" customHeight="1" x14ac:dyDescent="0.35">
      <c r="A9" s="2"/>
      <c r="B9" s="5" t="s">
        <v>39</v>
      </c>
      <c r="C9" s="122" t="s">
        <v>40</v>
      </c>
      <c r="D9" s="131"/>
      <c r="E9" s="131"/>
      <c r="F9" s="131"/>
      <c r="G9" s="131"/>
      <c r="H9" s="131"/>
      <c r="I9" s="131"/>
      <c r="J9" s="131"/>
      <c r="K9" s="27"/>
      <c r="L9" s="27"/>
      <c r="M9" s="27"/>
    </row>
    <row r="10" spans="1:13" ht="18" customHeight="1" x14ac:dyDescent="0.35">
      <c r="A10" s="2"/>
      <c r="B10" s="9"/>
      <c r="C10" s="2"/>
    </row>
    <row r="11" spans="1:13" ht="71.5" customHeight="1" x14ac:dyDescent="0.35">
      <c r="A11" s="2"/>
      <c r="B11" s="127" t="s">
        <v>53</v>
      </c>
      <c r="C11" s="128"/>
      <c r="D11" s="38" t="s">
        <v>42</v>
      </c>
      <c r="G11" s="17"/>
    </row>
    <row r="12" spans="1:13" ht="18" customHeight="1" x14ac:dyDescent="0.35">
      <c r="A12" s="8"/>
      <c r="B12" s="129" t="s">
        <v>43</v>
      </c>
      <c r="C12" s="130"/>
      <c r="D12" s="39">
        <v>2514022</v>
      </c>
      <c r="F12" s="12"/>
    </row>
    <row r="13" spans="1:13" ht="7.5" customHeight="1" x14ac:dyDescent="0.35">
      <c r="A13" s="8"/>
      <c r="B13" s="18"/>
      <c r="C13" s="18"/>
      <c r="D13" s="19"/>
      <c r="F13" s="12"/>
    </row>
    <row r="14" spans="1:13" ht="16.5" customHeight="1" x14ac:dyDescent="0.35">
      <c r="A14" s="8"/>
      <c r="B14" s="40" t="s">
        <v>54</v>
      </c>
      <c r="C14" s="41"/>
      <c r="D14" s="41">
        <v>316302</v>
      </c>
    </row>
    <row r="15" spans="1:13" x14ac:dyDescent="0.35">
      <c r="A15" s="8"/>
      <c r="B15" s="42" t="s">
        <v>55</v>
      </c>
      <c r="C15" s="16"/>
      <c r="D15" s="16">
        <v>238812</v>
      </c>
    </row>
    <row r="16" spans="1:13" x14ac:dyDescent="0.35">
      <c r="A16" s="8"/>
      <c r="B16" s="42" t="s">
        <v>56</v>
      </c>
      <c r="C16" s="16"/>
      <c r="D16" s="16">
        <v>471615</v>
      </c>
    </row>
    <row r="17" spans="1:15" x14ac:dyDescent="0.35">
      <c r="A17" s="8"/>
      <c r="B17" s="42" t="s">
        <v>57</v>
      </c>
      <c r="C17" s="16"/>
      <c r="D17" s="16">
        <v>393946</v>
      </c>
    </row>
    <row r="18" spans="1:15" x14ac:dyDescent="0.35">
      <c r="A18" s="8"/>
      <c r="B18" s="42" t="s">
        <v>58</v>
      </c>
      <c r="C18" s="16"/>
      <c r="D18" s="16">
        <v>293916</v>
      </c>
    </row>
    <row r="19" spans="1:15" x14ac:dyDescent="0.35">
      <c r="A19" s="8"/>
      <c r="B19" s="42" t="s">
        <v>59</v>
      </c>
      <c r="C19" s="16"/>
      <c r="D19" s="16">
        <v>447887</v>
      </c>
    </row>
    <row r="20" spans="1:15" x14ac:dyDescent="0.35">
      <c r="A20" s="8"/>
      <c r="B20" s="43" t="s">
        <v>60</v>
      </c>
      <c r="C20" s="44"/>
      <c r="D20" s="45">
        <v>311127</v>
      </c>
    </row>
    <row r="21" spans="1:15" ht="12.65" customHeight="1" x14ac:dyDescent="0.35">
      <c r="A21" s="8"/>
      <c r="C21" s="10"/>
      <c r="D21" s="11"/>
    </row>
    <row r="22" spans="1:15" x14ac:dyDescent="0.35">
      <c r="B22" s="30" t="s">
        <v>47</v>
      </c>
      <c r="C22" s="7"/>
      <c r="D22" s="7"/>
      <c r="E22" s="7"/>
      <c r="F22" s="7"/>
      <c r="G22" s="7"/>
      <c r="H22" s="7"/>
      <c r="I22" s="22"/>
      <c r="J22" s="22"/>
      <c r="K22" s="22"/>
      <c r="L22" s="22"/>
      <c r="M22" s="22"/>
      <c r="N22" s="22"/>
      <c r="O22" s="22"/>
    </row>
    <row r="23" spans="1:15" s="29" customFormat="1" ht="13.4" customHeight="1" x14ac:dyDescent="0.3">
      <c r="A23" s="22"/>
      <c r="B23" s="103" t="s">
        <v>77</v>
      </c>
      <c r="C23" s="103"/>
      <c r="D23" s="103"/>
      <c r="E23" s="103"/>
      <c r="F23" s="103"/>
      <c r="G23" s="103"/>
      <c r="H23" s="103"/>
      <c r="I23" s="14"/>
      <c r="J23" s="14"/>
      <c r="K23" s="14"/>
      <c r="L23" s="14"/>
      <c r="M23" s="14"/>
      <c r="N23" s="14"/>
      <c r="O23" s="22"/>
    </row>
    <row r="24" spans="1:15" s="29" customFormat="1" ht="14.5" customHeight="1" x14ac:dyDescent="0.25">
      <c r="A24" s="22"/>
      <c r="B24" s="102" t="s">
        <v>78</v>
      </c>
      <c r="C24" s="102"/>
      <c r="D24" s="102"/>
      <c r="E24" s="102"/>
      <c r="F24" s="102"/>
      <c r="G24" s="102"/>
      <c r="H24" s="102"/>
      <c r="I24" s="35"/>
      <c r="J24" s="35"/>
      <c r="K24" s="35"/>
      <c r="L24" s="35"/>
      <c r="M24" s="35"/>
      <c r="N24" s="35"/>
      <c r="O24" s="22"/>
    </row>
    <row r="25" spans="1:15" s="29" customFormat="1" ht="27" customHeight="1" x14ac:dyDescent="0.25">
      <c r="A25" s="22"/>
      <c r="B25" s="122" t="s">
        <v>61</v>
      </c>
      <c r="C25" s="122"/>
      <c r="D25" s="122"/>
      <c r="E25" s="122"/>
      <c r="F25" s="122"/>
      <c r="G25" s="122"/>
      <c r="H25" s="122"/>
      <c r="I25" s="122"/>
      <c r="J25" s="122"/>
      <c r="K25" s="36"/>
      <c r="L25" s="36"/>
      <c r="M25" s="36"/>
      <c r="N25" s="36"/>
      <c r="O25" s="36"/>
    </row>
    <row r="26" spans="1:15" s="29" customFormat="1" ht="19.5" customHeight="1" x14ac:dyDescent="0.25">
      <c r="A26" s="22"/>
      <c r="B26" s="122"/>
      <c r="C26" s="122"/>
      <c r="D26" s="122"/>
      <c r="E26" s="122"/>
      <c r="F26" s="122"/>
      <c r="G26" s="122"/>
      <c r="H26" s="122"/>
      <c r="I26" s="122"/>
      <c r="J26" s="122"/>
      <c r="K26" s="23"/>
      <c r="L26" s="23"/>
      <c r="M26" s="23"/>
      <c r="N26" s="23"/>
      <c r="O26" s="23"/>
    </row>
    <row r="27" spans="1:15" s="29" customFormat="1" ht="15" customHeight="1" x14ac:dyDescent="0.25">
      <c r="A27" s="22"/>
      <c r="B27" s="101" t="s">
        <v>49</v>
      </c>
      <c r="C27" s="100"/>
      <c r="D27" s="100"/>
      <c r="E27" s="100"/>
      <c r="F27" s="100"/>
      <c r="G27" s="100"/>
      <c r="H27" s="100"/>
      <c r="I27" s="122"/>
      <c r="J27" s="122"/>
      <c r="K27" s="23"/>
      <c r="L27" s="23"/>
      <c r="M27" s="23"/>
      <c r="N27" s="23"/>
      <c r="O27" s="23"/>
    </row>
    <row r="28" spans="1:15" s="29" customFormat="1" ht="17.149999999999999" customHeight="1" x14ac:dyDescent="0.3">
      <c r="A28" s="22"/>
      <c r="B28" s="85" t="s">
        <v>50</v>
      </c>
      <c r="C28" s="7"/>
      <c r="D28" s="7"/>
      <c r="E28" s="7"/>
      <c r="F28" s="7"/>
      <c r="G28" s="7"/>
      <c r="H28" s="7"/>
      <c r="I28" s="122"/>
      <c r="J28" s="122"/>
      <c r="K28" s="24"/>
      <c r="L28" s="24"/>
      <c r="M28" s="24"/>
      <c r="N28" s="24"/>
      <c r="O28" s="22"/>
    </row>
    <row r="29" spans="1:15" s="29" customFormat="1" ht="17.25" customHeight="1" x14ac:dyDescent="0.3">
      <c r="A29" s="22"/>
      <c r="B29" s="99"/>
      <c r="C29" s="7"/>
      <c r="D29" s="7"/>
      <c r="E29" s="7"/>
      <c r="F29" s="7"/>
      <c r="G29" s="7"/>
      <c r="H29" s="7"/>
      <c r="I29" s="37"/>
      <c r="J29" s="37"/>
      <c r="K29" s="24"/>
      <c r="L29" s="24"/>
      <c r="M29" s="24"/>
      <c r="N29" s="24"/>
      <c r="O29" s="22"/>
    </row>
    <row r="30" spans="1:15" s="29" customFormat="1" ht="13.4" customHeight="1" x14ac:dyDescent="0.3">
      <c r="A30" s="22"/>
      <c r="B30" s="30" t="s">
        <v>18</v>
      </c>
      <c r="C30" s="7"/>
      <c r="D30" s="7"/>
      <c r="E30" s="7"/>
      <c r="F30" s="7"/>
      <c r="G30" s="7"/>
      <c r="H30" s="7"/>
      <c r="I30" s="122"/>
      <c r="J30" s="122"/>
      <c r="K30" s="22"/>
      <c r="L30" s="22"/>
      <c r="M30" s="22"/>
      <c r="N30" s="22"/>
      <c r="O30" s="22"/>
    </row>
    <row r="31" spans="1:15" s="29" customFormat="1" ht="11.5" customHeight="1" x14ac:dyDescent="0.3">
      <c r="A31" s="22"/>
      <c r="B31" s="34" t="s">
        <v>19</v>
      </c>
      <c r="C31" s="7"/>
      <c r="D31" s="7"/>
      <c r="E31" s="7"/>
      <c r="F31" s="7"/>
      <c r="G31" s="7"/>
      <c r="H31" s="7"/>
      <c r="I31" s="122"/>
      <c r="J31" s="122"/>
      <c r="K31" s="22"/>
      <c r="L31" s="22"/>
      <c r="M31" s="22"/>
      <c r="N31" s="22"/>
      <c r="O31" s="22"/>
    </row>
    <row r="32" spans="1:15" s="29" customFormat="1" ht="12" customHeight="1" x14ac:dyDescent="0.3">
      <c r="A32" s="22"/>
      <c r="B32" s="52" t="s">
        <v>20</v>
      </c>
      <c r="C32" s="7"/>
      <c r="D32" s="7"/>
      <c r="E32" s="7"/>
      <c r="F32" s="7"/>
      <c r="G32" s="7"/>
      <c r="H32" s="7"/>
      <c r="I32" s="122"/>
      <c r="J32" s="122"/>
      <c r="K32" s="24"/>
      <c r="L32" s="24"/>
      <c r="M32" s="24"/>
      <c r="N32" s="24"/>
      <c r="O32" s="22"/>
    </row>
    <row r="33" spans="2:15" x14ac:dyDescent="0.35">
      <c r="I33" s="22"/>
      <c r="J33" s="22"/>
      <c r="K33" s="22"/>
      <c r="L33" s="22"/>
      <c r="M33" s="22"/>
      <c r="N33" s="22"/>
      <c r="O33" s="22"/>
    </row>
    <row r="34" spans="2:15" x14ac:dyDescent="0.35">
      <c r="I34" s="22"/>
      <c r="J34" s="22"/>
      <c r="K34" s="22"/>
      <c r="L34" s="22"/>
      <c r="M34" s="22"/>
      <c r="N34" s="22"/>
      <c r="O34" s="22"/>
    </row>
    <row r="35" spans="2:15" s="29" customFormat="1" ht="13.5" x14ac:dyDescent="0.3">
      <c r="B35" s="22"/>
      <c r="C35" s="7"/>
      <c r="D35" s="7"/>
      <c r="E35" s="22"/>
      <c r="F35" s="22"/>
      <c r="G35" s="22"/>
      <c r="H35" s="21"/>
      <c r="I35" s="28"/>
      <c r="J35" s="28"/>
      <c r="K35" s="28"/>
      <c r="L35" s="21"/>
      <c r="M35" s="22"/>
      <c r="N35" s="22"/>
      <c r="O35" s="22"/>
    </row>
    <row r="36" spans="2:15" s="29" customFormat="1" ht="11.5" x14ac:dyDescent="0.25">
      <c r="B36" s="22"/>
      <c r="C36" s="22"/>
      <c r="D36" s="22"/>
      <c r="E36" s="22"/>
      <c r="F36" s="22"/>
      <c r="G36" s="22"/>
      <c r="H36" s="21"/>
      <c r="I36" s="25"/>
      <c r="J36" s="25"/>
      <c r="K36" s="25"/>
      <c r="L36" s="26"/>
      <c r="M36" s="22"/>
      <c r="N36" s="22"/>
      <c r="O36" s="22"/>
    </row>
    <row r="38" spans="2:15" ht="14.5" customHeight="1" x14ac:dyDescent="0.35">
      <c r="B38" s="13"/>
      <c r="C38" s="13"/>
      <c r="D38" s="13"/>
      <c r="E38" s="13"/>
      <c r="F38" s="13"/>
      <c r="G38" s="13"/>
      <c r="H38" s="13"/>
      <c r="I38" s="13"/>
      <c r="J38" s="13"/>
    </row>
    <row r="46" spans="2:15" ht="36.75" customHeight="1" x14ac:dyDescent="0.3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16"/>
  <sheetViews>
    <sheetView showGridLines="0" zoomScaleNormal="100" workbookViewId="0"/>
  </sheetViews>
  <sheetFormatPr defaultColWidth="8.54296875" defaultRowHeight="14.5" x14ac:dyDescent="0.35"/>
  <cols>
    <col min="1" max="1" width="2" customWidth="1"/>
    <col min="2" max="2" width="14.54296875" customWidth="1"/>
    <col min="3" max="3" width="30.453125" customWidth="1"/>
    <col min="4" max="6" width="17.453125" customWidth="1"/>
    <col min="7" max="7" width="18.1796875" customWidth="1"/>
    <col min="8" max="8" width="19.453125" customWidth="1"/>
    <col min="9" max="9" width="16.54296875" customWidth="1"/>
    <col min="10" max="10" width="18.54296875" customWidth="1"/>
    <col min="20" max="20" width="9.1796875" bestFit="1" customWidth="1"/>
  </cols>
  <sheetData>
    <row r="1" spans="1:16" ht="14.9" customHeight="1" x14ac:dyDescent="0.35">
      <c r="A1" s="1"/>
      <c r="B1" s="4"/>
      <c r="C1" s="4"/>
      <c r="D1" s="4"/>
      <c r="E1" s="4"/>
      <c r="F1" s="4"/>
    </row>
    <row r="2" spans="1:16" ht="20.149999999999999" customHeight="1" x14ac:dyDescent="0.35">
      <c r="A2" s="2"/>
      <c r="B2" s="5" t="s">
        <v>0</v>
      </c>
      <c r="C2" s="3" t="s">
        <v>62</v>
      </c>
      <c r="D2" s="3"/>
      <c r="E2" s="3"/>
      <c r="F2" s="3"/>
      <c r="G2" s="55"/>
      <c r="H2" s="55"/>
      <c r="I2" s="55"/>
      <c r="J2" s="55"/>
      <c r="K2" s="55"/>
      <c r="L2" s="55"/>
      <c r="M2" s="55"/>
      <c r="N2" s="55"/>
      <c r="O2" s="55"/>
      <c r="P2" s="55"/>
    </row>
    <row r="3" spans="1:16" ht="20.149999999999999" customHeight="1" x14ac:dyDescent="0.35">
      <c r="A3" s="2"/>
      <c r="B3" s="5" t="s">
        <v>2</v>
      </c>
      <c r="C3" s="122" t="s">
        <v>63</v>
      </c>
      <c r="D3" s="122"/>
      <c r="E3" s="122"/>
      <c r="F3" s="122"/>
      <c r="G3" s="122"/>
      <c r="H3" s="122"/>
      <c r="I3" s="122"/>
      <c r="J3" s="122"/>
      <c r="K3" s="122"/>
      <c r="L3" s="122"/>
      <c r="M3" s="122"/>
      <c r="N3" s="122"/>
      <c r="O3" s="122"/>
      <c r="P3" s="122"/>
    </row>
    <row r="4" spans="1:16" ht="20.149999999999999" customHeight="1" x14ac:dyDescent="0.35">
      <c r="A4" s="2"/>
      <c r="B4" s="5" t="s">
        <v>37</v>
      </c>
      <c r="C4" s="57" t="s">
        <v>75</v>
      </c>
      <c r="D4" s="57"/>
      <c r="E4" s="57"/>
      <c r="F4" s="57"/>
      <c r="G4" s="55"/>
      <c r="H4" s="55"/>
      <c r="I4" s="55"/>
      <c r="J4" s="55"/>
      <c r="K4" s="55"/>
      <c r="L4" s="55"/>
      <c r="M4" s="55"/>
      <c r="N4" s="55"/>
      <c r="O4" s="55"/>
      <c r="P4" s="55"/>
    </row>
    <row r="5" spans="1:16" x14ac:dyDescent="0.35">
      <c r="A5" s="2"/>
      <c r="B5" s="5" t="s">
        <v>5</v>
      </c>
      <c r="C5" s="20" t="s">
        <v>38</v>
      </c>
      <c r="D5" s="20"/>
      <c r="E5" s="20"/>
      <c r="F5" s="20"/>
      <c r="G5" s="56"/>
      <c r="H5" s="55"/>
      <c r="I5" s="56"/>
      <c r="J5" s="56"/>
      <c r="K5" s="56"/>
      <c r="L5" s="56"/>
      <c r="M5" s="56"/>
      <c r="N5" s="56"/>
      <c r="O5" s="56"/>
      <c r="P5" s="56"/>
    </row>
    <row r="6" spans="1:16" ht="14.9" customHeight="1" x14ac:dyDescent="0.35">
      <c r="A6" s="2"/>
      <c r="B6" s="5" t="s">
        <v>7</v>
      </c>
      <c r="C6" s="7" t="s">
        <v>8</v>
      </c>
      <c r="D6" s="7"/>
      <c r="E6" s="7"/>
      <c r="F6" s="7"/>
      <c r="G6" s="55"/>
      <c r="H6" s="55"/>
      <c r="I6" s="55"/>
      <c r="J6" s="55"/>
      <c r="K6" s="55"/>
      <c r="L6" s="55"/>
      <c r="M6" s="55"/>
      <c r="N6" s="55"/>
      <c r="O6" s="55"/>
      <c r="P6" s="55"/>
    </row>
    <row r="7" spans="1:16" ht="14.9" customHeight="1" x14ac:dyDescent="0.35">
      <c r="A7" s="2"/>
      <c r="B7" s="5" t="s">
        <v>9</v>
      </c>
      <c r="C7" s="51" t="s">
        <v>76</v>
      </c>
      <c r="D7" s="51"/>
      <c r="E7" s="51"/>
      <c r="F7" s="51"/>
      <c r="G7" s="55"/>
      <c r="H7" s="55"/>
      <c r="I7" s="55"/>
      <c r="J7" s="55"/>
      <c r="K7" s="55"/>
      <c r="L7" s="55"/>
      <c r="M7" s="55"/>
      <c r="N7" s="55"/>
      <c r="O7" s="55"/>
      <c r="P7" s="55"/>
    </row>
    <row r="8" spans="1:16" ht="15.65" customHeight="1" x14ac:dyDescent="0.35">
      <c r="A8" s="2"/>
      <c r="B8" s="5" t="s">
        <v>10</v>
      </c>
      <c r="C8" s="5" t="s">
        <v>11</v>
      </c>
      <c r="D8" s="5"/>
      <c r="E8" s="5"/>
      <c r="F8" s="5"/>
      <c r="G8" s="55"/>
      <c r="H8" s="55"/>
      <c r="I8" s="55"/>
      <c r="J8" s="55"/>
      <c r="K8" s="55"/>
      <c r="L8" s="55"/>
      <c r="M8" s="55"/>
      <c r="N8" s="55"/>
      <c r="O8" s="55"/>
      <c r="P8" s="55"/>
    </row>
    <row r="9" spans="1:16" ht="28" customHeight="1" x14ac:dyDescent="0.35">
      <c r="A9" s="2"/>
      <c r="B9" s="5" t="s">
        <v>39</v>
      </c>
      <c r="C9" s="122" t="s">
        <v>40</v>
      </c>
      <c r="D9" s="122"/>
      <c r="E9" s="122"/>
      <c r="F9" s="122"/>
      <c r="G9" s="131"/>
      <c r="H9" s="131"/>
      <c r="I9" s="131"/>
      <c r="J9" s="131"/>
      <c r="K9" s="131"/>
      <c r="L9" s="131"/>
      <c r="M9" s="131"/>
      <c r="N9" s="27"/>
      <c r="O9" s="27"/>
      <c r="P9" s="27"/>
    </row>
    <row r="10" spans="1:16" ht="28" customHeight="1" x14ac:dyDescent="0.35">
      <c r="A10" s="2"/>
      <c r="B10" s="5"/>
      <c r="C10" s="37"/>
      <c r="D10" s="37"/>
      <c r="E10" s="37"/>
      <c r="F10" s="37"/>
      <c r="G10" s="108"/>
      <c r="H10" s="108"/>
      <c r="I10" s="108"/>
      <c r="J10" s="108"/>
      <c r="K10" s="108"/>
      <c r="L10" s="108"/>
      <c r="M10" s="108"/>
      <c r="N10" s="27"/>
      <c r="O10" s="27"/>
      <c r="P10" s="27"/>
    </row>
    <row r="11" spans="1:16" ht="18" customHeight="1" x14ac:dyDescent="0.35">
      <c r="A11" s="2"/>
      <c r="B11" s="133" t="s">
        <v>64</v>
      </c>
      <c r="C11" s="133"/>
      <c r="D11" s="128" t="s">
        <v>65</v>
      </c>
      <c r="E11" s="133"/>
      <c r="F11" s="133"/>
      <c r="G11" s="133" t="s">
        <v>66</v>
      </c>
      <c r="H11" s="133" t="s">
        <v>67</v>
      </c>
    </row>
    <row r="12" spans="1:16" ht="71.5" customHeight="1" x14ac:dyDescent="0.35">
      <c r="A12" s="2"/>
      <c r="B12" s="133"/>
      <c r="C12" s="133"/>
      <c r="D12" s="107" t="s">
        <v>44</v>
      </c>
      <c r="E12" s="107" t="s">
        <v>45</v>
      </c>
      <c r="F12" s="107" t="s">
        <v>46</v>
      </c>
      <c r="G12" s="133"/>
      <c r="H12" s="133"/>
      <c r="J12" s="17"/>
    </row>
    <row r="13" spans="1:16" ht="18" customHeight="1" x14ac:dyDescent="0.35">
      <c r="A13" s="8"/>
      <c r="B13" s="129" t="s">
        <v>68</v>
      </c>
      <c r="C13" s="130"/>
      <c r="D13" s="39">
        <v>1711280</v>
      </c>
      <c r="E13" s="39">
        <v>294143</v>
      </c>
      <c r="F13" s="39">
        <v>491388</v>
      </c>
      <c r="G13" s="39">
        <v>2514022</v>
      </c>
      <c r="H13" s="106" t="s">
        <v>69</v>
      </c>
      <c r="I13" s="12"/>
    </row>
    <row r="14" spans="1:16" ht="7.5" customHeight="1" x14ac:dyDescent="0.35">
      <c r="A14" s="8"/>
      <c r="B14" s="18"/>
      <c r="C14" s="18"/>
      <c r="D14" s="18"/>
      <c r="E14" s="18"/>
      <c r="F14" s="18"/>
      <c r="G14" s="19"/>
      <c r="H14" s="19"/>
      <c r="I14" s="12"/>
    </row>
    <row r="15" spans="1:16" ht="16.5" customHeight="1" x14ac:dyDescent="0.35">
      <c r="A15" s="8"/>
      <c r="B15" s="60" t="s">
        <v>70</v>
      </c>
      <c r="C15" s="61"/>
      <c r="D15" s="61">
        <v>1993</v>
      </c>
      <c r="E15" s="61">
        <v>62</v>
      </c>
      <c r="F15" s="61">
        <v>36</v>
      </c>
      <c r="G15" s="61">
        <v>2122</v>
      </c>
      <c r="H15" s="113">
        <v>2122</v>
      </c>
    </row>
    <row r="16" spans="1:16" x14ac:dyDescent="0.35">
      <c r="A16" s="8"/>
      <c r="B16" s="62">
        <v>45537</v>
      </c>
      <c r="C16" s="50"/>
      <c r="D16" s="50">
        <v>128435</v>
      </c>
      <c r="E16" s="50">
        <v>181</v>
      </c>
      <c r="F16" s="50">
        <v>6131</v>
      </c>
      <c r="G16" s="50">
        <v>135417</v>
      </c>
      <c r="H16" s="109">
        <v>137539</v>
      </c>
      <c r="I16" s="12"/>
    </row>
    <row r="17" spans="1:19" x14ac:dyDescent="0.35">
      <c r="A17" s="8"/>
      <c r="B17" s="62">
        <v>45544</v>
      </c>
      <c r="C17" s="50"/>
      <c r="D17" s="50">
        <v>155340</v>
      </c>
      <c r="E17" s="50">
        <v>156</v>
      </c>
      <c r="F17" s="50">
        <v>8214</v>
      </c>
      <c r="G17" s="50">
        <v>164433</v>
      </c>
      <c r="H17" s="109">
        <v>301972</v>
      </c>
      <c r="I17" s="12"/>
    </row>
    <row r="18" spans="1:19" x14ac:dyDescent="0.35">
      <c r="A18" s="8"/>
      <c r="B18" s="62">
        <v>45551</v>
      </c>
      <c r="C18" s="50"/>
      <c r="D18" s="50">
        <v>143883</v>
      </c>
      <c r="E18" s="50">
        <v>140</v>
      </c>
      <c r="F18" s="50">
        <v>8665</v>
      </c>
      <c r="G18" s="50">
        <v>153425</v>
      </c>
      <c r="H18" s="109">
        <v>455397</v>
      </c>
      <c r="I18" s="12"/>
    </row>
    <row r="19" spans="1:19" x14ac:dyDescent="0.35">
      <c r="A19" s="8"/>
      <c r="B19" s="62">
        <v>45558</v>
      </c>
      <c r="C19" s="50"/>
      <c r="D19" s="50">
        <v>120163</v>
      </c>
      <c r="E19" s="50">
        <v>146</v>
      </c>
      <c r="F19" s="50">
        <v>8431</v>
      </c>
      <c r="G19" s="50">
        <v>129436</v>
      </c>
      <c r="H19" s="109">
        <v>584833</v>
      </c>
      <c r="I19" s="12"/>
    </row>
    <row r="20" spans="1:19" x14ac:dyDescent="0.35">
      <c r="A20" s="8"/>
      <c r="B20" s="62">
        <v>45565</v>
      </c>
      <c r="C20" s="50"/>
      <c r="D20" s="50">
        <v>65812</v>
      </c>
      <c r="E20" s="50">
        <v>132</v>
      </c>
      <c r="F20" s="50">
        <v>6954</v>
      </c>
      <c r="G20" s="50">
        <v>73404</v>
      </c>
      <c r="H20" s="109">
        <v>658237</v>
      </c>
      <c r="I20" s="12"/>
    </row>
    <row r="21" spans="1:19" x14ac:dyDescent="0.35">
      <c r="A21" s="8"/>
      <c r="B21" s="62">
        <v>45572</v>
      </c>
      <c r="C21" s="50"/>
      <c r="D21" s="50">
        <v>43859</v>
      </c>
      <c r="E21" s="50">
        <v>185</v>
      </c>
      <c r="F21" s="50">
        <v>6458</v>
      </c>
      <c r="G21" s="50">
        <v>50904</v>
      </c>
      <c r="H21" s="109">
        <v>709141</v>
      </c>
      <c r="I21" s="12"/>
    </row>
    <row r="22" spans="1:19" x14ac:dyDescent="0.35">
      <c r="A22" s="8"/>
      <c r="B22" s="62">
        <v>45579</v>
      </c>
      <c r="C22" s="50"/>
      <c r="D22" s="50">
        <v>54118</v>
      </c>
      <c r="E22" s="50">
        <v>377</v>
      </c>
      <c r="F22" s="50">
        <v>6529</v>
      </c>
      <c r="G22" s="50">
        <v>61538</v>
      </c>
      <c r="H22" s="109">
        <v>770679</v>
      </c>
      <c r="I22" s="12"/>
    </row>
    <row r="23" spans="1:19" x14ac:dyDescent="0.35">
      <c r="A23" s="8"/>
      <c r="B23" s="62">
        <v>45586</v>
      </c>
      <c r="C23" s="50"/>
      <c r="D23" s="50">
        <v>59790</v>
      </c>
      <c r="E23" s="50">
        <v>607</v>
      </c>
      <c r="F23" s="50">
        <v>6439</v>
      </c>
      <c r="G23" s="50">
        <v>67354</v>
      </c>
      <c r="H23" s="109">
        <v>838033</v>
      </c>
      <c r="I23" s="12"/>
    </row>
    <row r="24" spans="1:19" x14ac:dyDescent="0.35">
      <c r="A24" s="8"/>
      <c r="B24" s="62">
        <v>45593</v>
      </c>
      <c r="C24" s="50"/>
      <c r="D24" s="50">
        <v>57100</v>
      </c>
      <c r="E24" s="50">
        <v>859</v>
      </c>
      <c r="F24" s="50">
        <v>5950</v>
      </c>
      <c r="G24" s="50">
        <v>64393</v>
      </c>
      <c r="H24" s="109">
        <v>902426</v>
      </c>
    </row>
    <row r="25" spans="1:19" ht="15" customHeight="1" x14ac:dyDescent="0.35">
      <c r="A25" s="8"/>
      <c r="B25" s="62">
        <v>45600</v>
      </c>
      <c r="C25" s="50"/>
      <c r="D25" s="50">
        <v>62065</v>
      </c>
      <c r="E25" s="50">
        <v>1242</v>
      </c>
      <c r="F25" s="50">
        <v>6275</v>
      </c>
      <c r="G25" s="50">
        <v>70070</v>
      </c>
      <c r="H25" s="109">
        <v>972496</v>
      </c>
    </row>
    <row r="26" spans="1:19" ht="14.5" customHeight="1" x14ac:dyDescent="0.35">
      <c r="A26" s="8"/>
      <c r="B26" s="62">
        <v>45607</v>
      </c>
      <c r="C26" s="50"/>
      <c r="D26" s="50">
        <v>59657</v>
      </c>
      <c r="E26" s="50">
        <v>1659</v>
      </c>
      <c r="F26" s="50">
        <v>6368</v>
      </c>
      <c r="G26" s="50">
        <v>68098</v>
      </c>
      <c r="H26" s="109">
        <v>1040594</v>
      </c>
      <c r="J26" s="134" t="s">
        <v>79</v>
      </c>
      <c r="K26" s="135"/>
      <c r="L26" s="135"/>
      <c r="M26" s="135"/>
      <c r="N26" s="135"/>
      <c r="O26" s="135"/>
      <c r="P26" s="135"/>
      <c r="Q26" s="135"/>
      <c r="R26" s="135"/>
      <c r="S26" s="136"/>
    </row>
    <row r="27" spans="1:19" ht="14.5" customHeight="1" x14ac:dyDescent="0.35">
      <c r="A27" s="8"/>
      <c r="B27" s="62">
        <v>45614</v>
      </c>
      <c r="C27" s="50"/>
      <c r="D27" s="50">
        <v>52582</v>
      </c>
      <c r="E27" s="50">
        <v>1782</v>
      </c>
      <c r="F27" s="50">
        <v>6208</v>
      </c>
      <c r="G27" s="50">
        <v>60971</v>
      </c>
      <c r="H27" s="109">
        <v>1101565</v>
      </c>
      <c r="J27" s="137"/>
      <c r="K27" s="138"/>
      <c r="L27" s="138"/>
      <c r="M27" s="138"/>
      <c r="N27" s="138"/>
      <c r="O27" s="138"/>
      <c r="P27" s="138"/>
      <c r="Q27" s="138"/>
      <c r="R27" s="138"/>
      <c r="S27" s="139"/>
    </row>
    <row r="28" spans="1:19" x14ac:dyDescent="0.35">
      <c r="A28" s="8"/>
      <c r="B28" s="62">
        <v>45621</v>
      </c>
      <c r="C28" s="50"/>
      <c r="D28" s="50">
        <v>49177</v>
      </c>
      <c r="E28" s="50">
        <v>2064</v>
      </c>
      <c r="F28" s="50">
        <v>6468</v>
      </c>
      <c r="G28" s="50">
        <v>58086</v>
      </c>
      <c r="H28" s="109">
        <v>1159651</v>
      </c>
      <c r="I28" s="12"/>
    </row>
    <row r="29" spans="1:19" x14ac:dyDescent="0.35">
      <c r="A29" s="8"/>
      <c r="B29" s="62">
        <v>45628</v>
      </c>
      <c r="C29" s="50"/>
      <c r="D29" s="50">
        <v>40263</v>
      </c>
      <c r="E29" s="50">
        <v>2147</v>
      </c>
      <c r="F29" s="50">
        <v>6372</v>
      </c>
      <c r="G29" s="50">
        <v>49104</v>
      </c>
      <c r="H29" s="109">
        <v>1208755</v>
      </c>
      <c r="I29" s="12"/>
    </row>
    <row r="30" spans="1:19" x14ac:dyDescent="0.35">
      <c r="A30" s="8"/>
      <c r="B30" s="62">
        <v>45635</v>
      </c>
      <c r="C30" s="50"/>
      <c r="D30" s="50">
        <v>38799</v>
      </c>
      <c r="E30" s="50">
        <v>2557</v>
      </c>
      <c r="F30" s="50">
        <v>6214</v>
      </c>
      <c r="G30" s="50">
        <v>47959</v>
      </c>
      <c r="H30" s="109">
        <v>1256714</v>
      </c>
      <c r="I30" s="12"/>
    </row>
    <row r="31" spans="1:19" x14ac:dyDescent="0.35">
      <c r="A31" s="8"/>
      <c r="B31" s="62">
        <v>45642</v>
      </c>
      <c r="C31" s="50"/>
      <c r="D31" s="50">
        <v>33793</v>
      </c>
      <c r="E31" s="50">
        <v>2570</v>
      </c>
      <c r="F31" s="50">
        <v>6636</v>
      </c>
      <c r="G31" s="50">
        <v>43357</v>
      </c>
      <c r="H31" s="109">
        <v>1300071</v>
      </c>
      <c r="I31" s="12"/>
    </row>
    <row r="32" spans="1:19" x14ac:dyDescent="0.35">
      <c r="A32" s="8"/>
      <c r="B32" s="62">
        <v>45649</v>
      </c>
      <c r="C32" s="50"/>
      <c r="D32" s="50">
        <v>6748</v>
      </c>
      <c r="E32" s="50">
        <v>604</v>
      </c>
      <c r="F32" s="50">
        <v>2914</v>
      </c>
      <c r="G32" s="50">
        <v>10372</v>
      </c>
      <c r="H32" s="109">
        <v>1310443</v>
      </c>
      <c r="I32" s="12"/>
    </row>
    <row r="33" spans="1:9" x14ac:dyDescent="0.35">
      <c r="A33" s="8"/>
      <c r="B33" s="62">
        <v>45656</v>
      </c>
      <c r="C33" s="50"/>
      <c r="D33" s="50">
        <v>12503</v>
      </c>
      <c r="E33" s="50">
        <v>1188</v>
      </c>
      <c r="F33" s="50">
        <v>5236</v>
      </c>
      <c r="G33" s="50">
        <v>19102</v>
      </c>
      <c r="H33" s="109">
        <v>1329545</v>
      </c>
      <c r="I33" s="12"/>
    </row>
    <row r="34" spans="1:9" x14ac:dyDescent="0.35">
      <c r="A34" s="8"/>
      <c r="B34" s="62">
        <v>45663</v>
      </c>
      <c r="C34" s="50"/>
      <c r="D34" s="50">
        <v>26372</v>
      </c>
      <c r="E34" s="50">
        <v>2969</v>
      </c>
      <c r="F34" s="50">
        <v>7555</v>
      </c>
      <c r="G34" s="50">
        <v>37192</v>
      </c>
      <c r="H34" s="109">
        <v>1366737</v>
      </c>
      <c r="I34" s="12"/>
    </row>
    <row r="35" spans="1:9" x14ac:dyDescent="0.35">
      <c r="A35" s="8"/>
      <c r="B35" s="62">
        <v>45670</v>
      </c>
      <c r="C35" s="50"/>
      <c r="D35" s="50">
        <v>28189</v>
      </c>
      <c r="E35" s="50">
        <v>3462</v>
      </c>
      <c r="F35" s="50">
        <v>7103</v>
      </c>
      <c r="G35" s="50">
        <v>39058</v>
      </c>
      <c r="H35" s="109">
        <v>1405795</v>
      </c>
      <c r="I35" s="12"/>
    </row>
    <row r="36" spans="1:9" x14ac:dyDescent="0.35">
      <c r="A36" s="8"/>
      <c r="B36" s="62">
        <v>45677</v>
      </c>
      <c r="C36" s="50"/>
      <c r="D36" s="50">
        <v>24880</v>
      </c>
      <c r="E36" s="50">
        <v>3454</v>
      </c>
      <c r="F36" s="50">
        <v>6640</v>
      </c>
      <c r="G36" s="50">
        <v>35224</v>
      </c>
      <c r="H36" s="109">
        <v>1441019</v>
      </c>
      <c r="I36" s="12"/>
    </row>
    <row r="37" spans="1:9" x14ac:dyDescent="0.35">
      <c r="A37" s="8"/>
      <c r="B37" s="62">
        <v>45684</v>
      </c>
      <c r="C37" s="50"/>
      <c r="D37" s="50">
        <v>20309</v>
      </c>
      <c r="E37" s="50">
        <v>3186</v>
      </c>
      <c r="F37" s="50">
        <v>6316</v>
      </c>
      <c r="G37" s="50">
        <v>30014</v>
      </c>
      <c r="H37" s="109">
        <v>1471033</v>
      </c>
      <c r="I37" s="12"/>
    </row>
    <row r="38" spans="1:9" x14ac:dyDescent="0.35">
      <c r="A38" s="8"/>
      <c r="B38" s="62">
        <v>45691</v>
      </c>
      <c r="C38" s="50"/>
      <c r="D38" s="50">
        <v>15339</v>
      </c>
      <c r="E38" s="50">
        <v>2999</v>
      </c>
      <c r="F38" s="50">
        <v>6233</v>
      </c>
      <c r="G38" s="50">
        <v>24724</v>
      </c>
      <c r="H38" s="109">
        <v>1495757</v>
      </c>
      <c r="I38" s="12"/>
    </row>
    <row r="39" spans="1:9" x14ac:dyDescent="0.35">
      <c r="A39" s="8"/>
      <c r="B39" s="62">
        <v>45698</v>
      </c>
      <c r="C39" s="50"/>
      <c r="D39" s="50">
        <v>19119</v>
      </c>
      <c r="E39" s="50">
        <v>4602</v>
      </c>
      <c r="F39" s="50">
        <v>5907</v>
      </c>
      <c r="G39" s="50">
        <v>29818</v>
      </c>
      <c r="H39" s="109">
        <v>1525575</v>
      </c>
      <c r="I39" s="12"/>
    </row>
    <row r="40" spans="1:9" x14ac:dyDescent="0.35">
      <c r="A40" s="8"/>
      <c r="B40" s="62">
        <v>45705</v>
      </c>
      <c r="C40" s="50"/>
      <c r="D40" s="50">
        <v>27442</v>
      </c>
      <c r="E40" s="50">
        <v>7893</v>
      </c>
      <c r="F40" s="50">
        <v>5876</v>
      </c>
      <c r="G40" s="50">
        <v>41447</v>
      </c>
      <c r="H40" s="109">
        <v>1567022</v>
      </c>
      <c r="I40" s="12"/>
    </row>
    <row r="41" spans="1:9" x14ac:dyDescent="0.35">
      <c r="A41" s="8"/>
      <c r="B41" s="62">
        <v>45712</v>
      </c>
      <c r="C41" s="50"/>
      <c r="D41" s="50">
        <v>42040</v>
      </c>
      <c r="E41" s="50">
        <v>11337</v>
      </c>
      <c r="F41" s="50">
        <v>6152</v>
      </c>
      <c r="G41" s="50">
        <v>59856</v>
      </c>
      <c r="H41" s="109">
        <v>1626878</v>
      </c>
      <c r="I41" s="12"/>
    </row>
    <row r="42" spans="1:9" x14ac:dyDescent="0.35">
      <c r="A42" s="8"/>
      <c r="B42" s="62">
        <v>45719</v>
      </c>
      <c r="C42" s="50"/>
      <c r="D42" s="50">
        <v>44426</v>
      </c>
      <c r="E42" s="50">
        <v>10788</v>
      </c>
      <c r="F42" s="50">
        <v>5921</v>
      </c>
      <c r="G42" s="50">
        <v>61447</v>
      </c>
      <c r="H42" s="109">
        <v>1688325</v>
      </c>
      <c r="I42" s="12"/>
    </row>
    <row r="43" spans="1:9" x14ac:dyDescent="0.35">
      <c r="A43" s="8"/>
      <c r="B43" s="62">
        <v>45726</v>
      </c>
      <c r="C43" s="50"/>
      <c r="D43" s="50">
        <v>39141</v>
      </c>
      <c r="E43" s="50">
        <v>9319</v>
      </c>
      <c r="F43" s="50">
        <v>6064</v>
      </c>
      <c r="G43" s="50">
        <v>54805</v>
      </c>
      <c r="H43" s="109">
        <v>1743130</v>
      </c>
      <c r="I43" s="12"/>
    </row>
    <row r="44" spans="1:9" x14ac:dyDescent="0.35">
      <c r="A44" s="8"/>
      <c r="B44" s="62">
        <v>45733</v>
      </c>
      <c r="C44" s="50"/>
      <c r="D44" s="50">
        <v>30822</v>
      </c>
      <c r="E44" s="50">
        <v>7409</v>
      </c>
      <c r="F44" s="50">
        <v>6134</v>
      </c>
      <c r="G44" s="50">
        <v>44620</v>
      </c>
      <c r="H44" s="109">
        <v>1787750</v>
      </c>
      <c r="I44" s="12"/>
    </row>
    <row r="45" spans="1:9" x14ac:dyDescent="0.35">
      <c r="A45" s="8"/>
      <c r="B45" s="62">
        <v>45740</v>
      </c>
      <c r="C45" s="50"/>
      <c r="D45" s="50">
        <v>22170</v>
      </c>
      <c r="E45" s="50">
        <v>5612</v>
      </c>
      <c r="F45" s="50">
        <v>6054</v>
      </c>
      <c r="G45" s="50">
        <v>34029</v>
      </c>
      <c r="H45" s="109">
        <v>1821779</v>
      </c>
      <c r="I45" s="12"/>
    </row>
    <row r="46" spans="1:9" x14ac:dyDescent="0.35">
      <c r="A46" s="8"/>
      <c r="B46" s="62">
        <v>45747</v>
      </c>
      <c r="C46" s="50"/>
      <c r="D46" s="50">
        <v>14702</v>
      </c>
      <c r="E46" s="50">
        <v>4040</v>
      </c>
      <c r="F46" s="50">
        <v>5933</v>
      </c>
      <c r="G46" s="50">
        <v>24852</v>
      </c>
      <c r="H46" s="109">
        <v>1846631</v>
      </c>
      <c r="I46" s="12"/>
    </row>
    <row r="47" spans="1:9" x14ac:dyDescent="0.35">
      <c r="A47" s="8"/>
      <c r="B47" s="62">
        <v>45754</v>
      </c>
      <c r="C47" s="50"/>
      <c r="D47" s="50">
        <v>10807</v>
      </c>
      <c r="E47" s="50">
        <v>3281</v>
      </c>
      <c r="F47" s="50">
        <v>6236</v>
      </c>
      <c r="G47" s="50">
        <v>20446</v>
      </c>
      <c r="H47" s="109">
        <v>1867077</v>
      </c>
      <c r="I47" s="12"/>
    </row>
    <row r="48" spans="1:9" x14ac:dyDescent="0.35">
      <c r="A48" s="8"/>
      <c r="B48" s="62">
        <v>45761</v>
      </c>
      <c r="C48" s="50"/>
      <c r="D48" s="50">
        <v>6272</v>
      </c>
      <c r="E48" s="50">
        <v>2254</v>
      </c>
      <c r="F48" s="50">
        <v>5151</v>
      </c>
      <c r="G48" s="50">
        <v>13762</v>
      </c>
      <c r="H48" s="109">
        <v>1880839</v>
      </c>
      <c r="I48" s="12"/>
    </row>
    <row r="49" spans="1:9" x14ac:dyDescent="0.35">
      <c r="A49" s="8"/>
      <c r="B49" s="62">
        <v>45768</v>
      </c>
      <c r="C49" s="50"/>
      <c r="D49" s="50">
        <v>5866</v>
      </c>
      <c r="E49" s="50">
        <v>2493</v>
      </c>
      <c r="F49" s="50">
        <v>6108</v>
      </c>
      <c r="G49" s="50">
        <v>14572</v>
      </c>
      <c r="H49" s="109">
        <v>1895411</v>
      </c>
      <c r="I49" s="12"/>
    </row>
    <row r="50" spans="1:9" x14ac:dyDescent="0.35">
      <c r="A50" s="8"/>
      <c r="B50" s="62">
        <v>45775</v>
      </c>
      <c r="C50" s="50"/>
      <c r="D50" s="50">
        <v>6722</v>
      </c>
      <c r="E50" s="50">
        <v>3239</v>
      </c>
      <c r="F50" s="50">
        <v>6986</v>
      </c>
      <c r="G50" s="50">
        <v>17107</v>
      </c>
      <c r="H50" s="109">
        <v>1912518</v>
      </c>
      <c r="I50" s="12"/>
    </row>
    <row r="51" spans="1:9" x14ac:dyDescent="0.35">
      <c r="A51" s="8"/>
      <c r="B51" s="62">
        <v>45782</v>
      </c>
      <c r="C51" s="50"/>
      <c r="D51" s="50">
        <v>4254</v>
      </c>
      <c r="E51" s="50">
        <v>2459</v>
      </c>
      <c r="F51" s="50">
        <v>5700</v>
      </c>
      <c r="G51" s="50">
        <v>12501</v>
      </c>
      <c r="H51" s="109">
        <v>1925019</v>
      </c>
      <c r="I51" s="12"/>
    </row>
    <row r="52" spans="1:9" x14ac:dyDescent="0.35">
      <c r="A52" s="8"/>
      <c r="B52" s="62">
        <v>45789</v>
      </c>
      <c r="C52" s="50"/>
      <c r="D52" s="50">
        <v>4716</v>
      </c>
      <c r="E52" s="50">
        <v>2931</v>
      </c>
      <c r="F52" s="50">
        <v>6784</v>
      </c>
      <c r="G52" s="50">
        <v>14540</v>
      </c>
      <c r="H52" s="109">
        <v>1939559</v>
      </c>
      <c r="I52" s="12"/>
    </row>
    <row r="53" spans="1:9" x14ac:dyDescent="0.35">
      <c r="A53" s="8"/>
      <c r="B53" s="62">
        <v>45796</v>
      </c>
      <c r="C53" s="50"/>
      <c r="D53" s="50">
        <v>4228</v>
      </c>
      <c r="E53" s="50">
        <v>3029</v>
      </c>
      <c r="F53" s="50">
        <v>6952</v>
      </c>
      <c r="G53" s="50">
        <v>14317</v>
      </c>
      <c r="H53" s="109">
        <v>1953876</v>
      </c>
      <c r="I53" s="12"/>
    </row>
    <row r="54" spans="1:9" x14ac:dyDescent="0.35">
      <c r="A54" s="8"/>
      <c r="B54" s="62">
        <v>45803</v>
      </c>
      <c r="C54" s="50"/>
      <c r="D54" s="50">
        <v>2511</v>
      </c>
      <c r="E54" s="50">
        <v>2021</v>
      </c>
      <c r="F54" s="50">
        <v>5569</v>
      </c>
      <c r="G54" s="50">
        <v>10172</v>
      </c>
      <c r="H54" s="109">
        <v>1964048</v>
      </c>
      <c r="I54" s="12"/>
    </row>
    <row r="55" spans="1:9" x14ac:dyDescent="0.35">
      <c r="A55" s="8"/>
      <c r="B55" s="62">
        <v>45810</v>
      </c>
      <c r="C55" s="50"/>
      <c r="D55" s="50">
        <v>3515</v>
      </c>
      <c r="E55" s="50">
        <v>2981</v>
      </c>
      <c r="F55" s="50">
        <v>6915</v>
      </c>
      <c r="G55" s="50">
        <v>13526</v>
      </c>
      <c r="H55" s="109">
        <v>1977574</v>
      </c>
      <c r="I55" s="12"/>
    </row>
    <row r="56" spans="1:9" x14ac:dyDescent="0.35">
      <c r="A56" s="8"/>
      <c r="B56" s="62">
        <v>45817</v>
      </c>
      <c r="C56" s="50"/>
      <c r="D56" s="50">
        <v>3110</v>
      </c>
      <c r="E56" s="50">
        <v>2754</v>
      </c>
      <c r="F56" s="50">
        <v>6747</v>
      </c>
      <c r="G56" s="50">
        <v>12700</v>
      </c>
      <c r="H56" s="109">
        <v>1990274</v>
      </c>
      <c r="I56" s="12"/>
    </row>
    <row r="57" spans="1:9" x14ac:dyDescent="0.35">
      <c r="A57" s="8"/>
      <c r="B57" s="62">
        <v>45824</v>
      </c>
      <c r="C57" s="50"/>
      <c r="D57" s="50">
        <v>2968</v>
      </c>
      <c r="E57" s="50">
        <v>3028</v>
      </c>
      <c r="F57" s="50">
        <v>6461</v>
      </c>
      <c r="G57" s="50">
        <v>12538</v>
      </c>
      <c r="H57" s="109">
        <v>2002812</v>
      </c>
      <c r="I57" s="12"/>
    </row>
    <row r="58" spans="1:9" x14ac:dyDescent="0.35">
      <c r="B58" s="62">
        <v>45831</v>
      </c>
      <c r="C58" s="50"/>
      <c r="D58" s="50">
        <v>2758</v>
      </c>
      <c r="E58" s="50">
        <v>2878</v>
      </c>
      <c r="F58" s="50">
        <v>6569</v>
      </c>
      <c r="G58" s="50">
        <v>12300</v>
      </c>
      <c r="H58" s="109">
        <v>2015112</v>
      </c>
    </row>
    <row r="59" spans="1:9" x14ac:dyDescent="0.35">
      <c r="B59" s="62">
        <v>45838</v>
      </c>
      <c r="C59" s="50"/>
      <c r="D59" s="50">
        <v>2490</v>
      </c>
      <c r="E59" s="50">
        <v>2941</v>
      </c>
      <c r="F59" s="50">
        <v>6732</v>
      </c>
      <c r="G59" s="50">
        <v>12261</v>
      </c>
      <c r="H59" s="109">
        <v>2027373</v>
      </c>
    </row>
    <row r="60" spans="1:9" x14ac:dyDescent="0.35">
      <c r="B60" s="62">
        <v>45845</v>
      </c>
      <c r="C60" s="50"/>
      <c r="D60" s="50">
        <v>2621</v>
      </c>
      <c r="E60" s="50">
        <v>3199</v>
      </c>
      <c r="F60" s="50">
        <v>6718</v>
      </c>
      <c r="G60" s="50">
        <v>12623</v>
      </c>
      <c r="H60" s="109">
        <v>2039996</v>
      </c>
    </row>
    <row r="61" spans="1:9" x14ac:dyDescent="0.35">
      <c r="B61" s="62">
        <v>45852</v>
      </c>
      <c r="C61" s="50"/>
      <c r="D61" s="50">
        <v>2972</v>
      </c>
      <c r="E61" s="50">
        <v>3816</v>
      </c>
      <c r="F61" s="50">
        <v>6964</v>
      </c>
      <c r="G61" s="50">
        <v>13852</v>
      </c>
      <c r="H61" s="109">
        <v>2053848</v>
      </c>
    </row>
    <row r="62" spans="1:9" x14ac:dyDescent="0.35">
      <c r="B62" s="62">
        <v>45859</v>
      </c>
      <c r="C62" s="50"/>
      <c r="D62" s="50">
        <v>3583</v>
      </c>
      <c r="E62" s="50">
        <v>4385</v>
      </c>
      <c r="F62" s="50">
        <v>7018</v>
      </c>
      <c r="G62" s="50">
        <v>15095</v>
      </c>
      <c r="H62" s="109">
        <v>2068943</v>
      </c>
    </row>
    <row r="63" spans="1:9" x14ac:dyDescent="0.35">
      <c r="B63" s="62">
        <v>45866</v>
      </c>
      <c r="C63" s="50"/>
      <c r="D63" s="50">
        <v>3947</v>
      </c>
      <c r="E63" s="50">
        <v>5610</v>
      </c>
      <c r="F63" s="50">
        <v>6728</v>
      </c>
      <c r="G63" s="50">
        <v>16391</v>
      </c>
      <c r="H63" s="109">
        <v>2085334</v>
      </c>
    </row>
    <row r="64" spans="1:9" x14ac:dyDescent="0.35">
      <c r="B64" s="62">
        <v>45873</v>
      </c>
      <c r="C64" s="50"/>
      <c r="D64" s="50">
        <v>6975</v>
      </c>
      <c r="E64" s="50">
        <v>10876</v>
      </c>
      <c r="F64" s="50">
        <v>7081</v>
      </c>
      <c r="G64" s="50">
        <v>25081</v>
      </c>
      <c r="H64" s="109">
        <v>2110415</v>
      </c>
    </row>
    <row r="65" spans="1:9" x14ac:dyDescent="0.35">
      <c r="B65" s="62">
        <v>45880</v>
      </c>
      <c r="C65" s="50"/>
      <c r="D65" s="50">
        <v>10393</v>
      </c>
      <c r="E65" s="50">
        <v>13764</v>
      </c>
      <c r="F65" s="50">
        <v>7002</v>
      </c>
      <c r="G65" s="50">
        <v>31341</v>
      </c>
      <c r="H65" s="109">
        <v>2141756</v>
      </c>
    </row>
    <row r="66" spans="1:9" x14ac:dyDescent="0.35">
      <c r="A66" s="8"/>
      <c r="B66" s="62">
        <v>45887</v>
      </c>
      <c r="C66" s="50"/>
      <c r="D66" s="50">
        <v>11788</v>
      </c>
      <c r="E66" s="50">
        <v>13354</v>
      </c>
      <c r="F66" s="50">
        <v>7308</v>
      </c>
      <c r="G66" s="50">
        <v>32637</v>
      </c>
      <c r="H66" s="109">
        <v>2174393</v>
      </c>
      <c r="I66" s="12"/>
    </row>
    <row r="67" spans="1:9" x14ac:dyDescent="0.35">
      <c r="A67" s="8"/>
      <c r="B67" s="62">
        <v>45894</v>
      </c>
      <c r="C67" s="50"/>
      <c r="D67" s="50">
        <v>8619</v>
      </c>
      <c r="E67" s="50">
        <v>8615</v>
      </c>
      <c r="F67" s="50">
        <v>6215</v>
      </c>
      <c r="G67" s="50">
        <v>23598</v>
      </c>
      <c r="H67" s="109">
        <v>2197991</v>
      </c>
      <c r="I67" s="12"/>
    </row>
    <row r="68" spans="1:9" x14ac:dyDescent="0.35">
      <c r="A68" s="8"/>
      <c r="B68" s="62">
        <v>45901</v>
      </c>
      <c r="C68" s="50"/>
      <c r="D68" s="50">
        <v>8497</v>
      </c>
      <c r="E68" s="50">
        <v>9846</v>
      </c>
      <c r="F68" s="50">
        <v>7525</v>
      </c>
      <c r="G68" s="50">
        <v>26045</v>
      </c>
      <c r="H68" s="109">
        <v>2224036</v>
      </c>
      <c r="I68" s="12"/>
    </row>
    <row r="69" spans="1:9" x14ac:dyDescent="0.35">
      <c r="A69" s="8"/>
      <c r="B69" s="62">
        <v>45908</v>
      </c>
      <c r="C69" s="50"/>
      <c r="D69" s="50">
        <v>6115</v>
      </c>
      <c r="E69" s="50">
        <v>7014</v>
      </c>
      <c r="F69" s="50">
        <v>7409</v>
      </c>
      <c r="G69" s="50">
        <v>20669</v>
      </c>
      <c r="H69" s="109">
        <v>2244705</v>
      </c>
      <c r="I69" s="12"/>
    </row>
    <row r="70" spans="1:9" x14ac:dyDescent="0.35">
      <c r="A70" s="8"/>
      <c r="B70" s="62">
        <v>45915</v>
      </c>
      <c r="C70" s="50"/>
      <c r="D70" s="50">
        <v>4344</v>
      </c>
      <c r="E70" s="50">
        <v>5624</v>
      </c>
      <c r="F70" s="50">
        <v>7169</v>
      </c>
      <c r="G70" s="50">
        <v>17277</v>
      </c>
      <c r="H70" s="109">
        <v>2261982</v>
      </c>
      <c r="I70" s="12"/>
    </row>
    <row r="71" spans="1:9" x14ac:dyDescent="0.35">
      <c r="A71" s="8"/>
      <c r="B71" s="62">
        <v>45922</v>
      </c>
      <c r="C71" s="50"/>
      <c r="D71" s="50">
        <v>3302</v>
      </c>
      <c r="E71" s="50">
        <v>4253</v>
      </c>
      <c r="F71" s="50">
        <v>7215</v>
      </c>
      <c r="G71" s="50">
        <v>14967</v>
      </c>
      <c r="H71" s="109">
        <v>2276949</v>
      </c>
      <c r="I71" s="12"/>
    </row>
    <row r="72" spans="1:9" x14ac:dyDescent="0.35">
      <c r="A72" s="8"/>
      <c r="B72" s="62">
        <v>45929</v>
      </c>
      <c r="C72" s="50"/>
      <c r="D72" s="50">
        <v>2390</v>
      </c>
      <c r="E72" s="50">
        <v>3179</v>
      </c>
      <c r="F72" s="50">
        <v>7048</v>
      </c>
      <c r="G72" s="50">
        <v>12799</v>
      </c>
      <c r="H72" s="109">
        <v>2289748</v>
      </c>
      <c r="I72" s="12"/>
    </row>
    <row r="73" spans="1:9" x14ac:dyDescent="0.35">
      <c r="A73" s="8"/>
      <c r="B73" s="62">
        <v>45936</v>
      </c>
      <c r="C73" s="50"/>
      <c r="D73" s="50">
        <v>2033</v>
      </c>
      <c r="E73" s="50">
        <v>2716</v>
      </c>
      <c r="F73" s="50">
        <v>7029</v>
      </c>
      <c r="G73" s="50">
        <v>11940</v>
      </c>
      <c r="H73" s="109">
        <v>2301688</v>
      </c>
      <c r="I73" s="12"/>
    </row>
    <row r="74" spans="1:9" x14ac:dyDescent="0.35">
      <c r="A74" s="8"/>
      <c r="B74" s="62">
        <v>45943</v>
      </c>
      <c r="C74" s="50"/>
      <c r="D74" s="50">
        <v>2100</v>
      </c>
      <c r="E74" s="50">
        <v>3119</v>
      </c>
      <c r="F74" s="50">
        <v>7210</v>
      </c>
      <c r="G74" s="50">
        <v>12586</v>
      </c>
      <c r="H74" s="109">
        <v>2314274</v>
      </c>
      <c r="I74" s="12"/>
    </row>
    <row r="75" spans="1:9" x14ac:dyDescent="0.35">
      <c r="A75" s="8"/>
      <c r="B75" s="62">
        <v>45950</v>
      </c>
      <c r="C75" s="50"/>
      <c r="D75" s="50">
        <v>2294</v>
      </c>
      <c r="E75" s="50">
        <v>3486</v>
      </c>
      <c r="F75" s="50">
        <v>7109</v>
      </c>
      <c r="G75" s="50">
        <v>13024</v>
      </c>
      <c r="H75" s="109">
        <v>2327298</v>
      </c>
      <c r="I75" s="12"/>
    </row>
    <row r="76" spans="1:9" x14ac:dyDescent="0.35">
      <c r="A76" s="8"/>
      <c r="B76" s="62">
        <v>45957</v>
      </c>
      <c r="C76" s="50"/>
      <c r="D76" s="50">
        <v>2109</v>
      </c>
      <c r="E76" s="50">
        <v>3625</v>
      </c>
      <c r="F76" s="50">
        <v>6764</v>
      </c>
      <c r="G76" s="50">
        <v>12647</v>
      </c>
      <c r="H76" s="109">
        <v>2339945</v>
      </c>
      <c r="I76" s="12"/>
    </row>
    <row r="77" spans="1:9" x14ac:dyDescent="0.35">
      <c r="A77" s="8"/>
      <c r="B77" s="62">
        <v>45964</v>
      </c>
      <c r="C77" s="50"/>
      <c r="D77" s="50">
        <v>2344</v>
      </c>
      <c r="E77" s="50">
        <v>4472</v>
      </c>
      <c r="F77" s="50">
        <v>7269</v>
      </c>
      <c r="G77" s="50">
        <v>14270</v>
      </c>
      <c r="H77" s="109">
        <v>2354215</v>
      </c>
      <c r="I77" s="12"/>
    </row>
    <row r="78" spans="1:9" x14ac:dyDescent="0.35">
      <c r="A78" s="8"/>
      <c r="B78" s="62">
        <v>45971</v>
      </c>
      <c r="C78" s="50"/>
      <c r="D78" s="50">
        <v>2452</v>
      </c>
      <c r="E78" s="50">
        <v>4557</v>
      </c>
      <c r="F78" s="50">
        <v>7038</v>
      </c>
      <c r="G78" s="50">
        <v>14210</v>
      </c>
      <c r="H78" s="109">
        <v>2368425</v>
      </c>
      <c r="I78" s="12"/>
    </row>
    <row r="79" spans="1:9" x14ac:dyDescent="0.35">
      <c r="A79" s="8"/>
      <c r="B79" s="62">
        <v>45978</v>
      </c>
      <c r="C79" s="50"/>
      <c r="D79" s="50">
        <v>2586</v>
      </c>
      <c r="E79" s="50">
        <v>4859</v>
      </c>
      <c r="F79" s="50">
        <v>7229</v>
      </c>
      <c r="G79" s="50">
        <v>14816</v>
      </c>
      <c r="H79" s="109">
        <v>2383241</v>
      </c>
      <c r="I79" s="12"/>
    </row>
    <row r="80" spans="1:9" x14ac:dyDescent="0.35">
      <c r="A80" s="8"/>
      <c r="B80" s="62">
        <v>45985</v>
      </c>
      <c r="C80" s="50"/>
      <c r="D80" s="50">
        <v>2673</v>
      </c>
      <c r="E80" s="50">
        <v>5105</v>
      </c>
      <c r="F80" s="50">
        <v>7143</v>
      </c>
      <c r="G80" s="50">
        <v>15076</v>
      </c>
      <c r="H80" s="109">
        <v>2398317</v>
      </c>
      <c r="I80" s="12"/>
    </row>
    <row r="81" spans="1:19" x14ac:dyDescent="0.35">
      <c r="A81" s="8"/>
      <c r="B81" s="62">
        <v>45992</v>
      </c>
      <c r="C81" s="50"/>
      <c r="D81" s="50">
        <v>2302</v>
      </c>
      <c r="E81" s="50">
        <v>4669</v>
      </c>
      <c r="F81" s="50">
        <v>6871</v>
      </c>
      <c r="G81" s="50">
        <v>14013</v>
      </c>
      <c r="H81" s="109">
        <v>2412330</v>
      </c>
      <c r="I81" s="12"/>
    </row>
    <row r="82" spans="1:19" x14ac:dyDescent="0.35">
      <c r="A82" s="8"/>
      <c r="B82" s="62">
        <v>45999</v>
      </c>
      <c r="C82" s="50"/>
      <c r="D82" s="50">
        <v>2384</v>
      </c>
      <c r="E82" s="50">
        <v>5062</v>
      </c>
      <c r="F82" s="50">
        <v>7332</v>
      </c>
      <c r="G82" s="50">
        <v>14952</v>
      </c>
      <c r="H82" s="109">
        <v>2427282</v>
      </c>
      <c r="I82" s="12"/>
    </row>
    <row r="83" spans="1:19" x14ac:dyDescent="0.35">
      <c r="A83" s="8"/>
      <c r="B83" s="62">
        <v>46006</v>
      </c>
      <c r="C83" s="50"/>
      <c r="D83" s="50">
        <v>2294</v>
      </c>
      <c r="E83" s="50">
        <v>4605</v>
      </c>
      <c r="F83" s="50">
        <v>7643</v>
      </c>
      <c r="G83" s="50">
        <v>14731</v>
      </c>
      <c r="H83" s="109">
        <v>2442013</v>
      </c>
      <c r="I83" s="12"/>
    </row>
    <row r="84" spans="1:19" x14ac:dyDescent="0.35">
      <c r="A84" s="8"/>
      <c r="B84" s="62">
        <v>46013</v>
      </c>
      <c r="C84" s="50"/>
      <c r="D84" s="50">
        <v>604</v>
      </c>
      <c r="E84" s="50">
        <v>1316</v>
      </c>
      <c r="F84" s="50">
        <v>3898</v>
      </c>
      <c r="G84" s="50">
        <v>5900</v>
      </c>
      <c r="H84" s="109">
        <v>2447913</v>
      </c>
      <c r="I84" s="12"/>
    </row>
    <row r="85" spans="1:19" x14ac:dyDescent="0.35">
      <c r="A85" s="8"/>
      <c r="B85" s="62">
        <v>46020</v>
      </c>
      <c r="C85" s="50"/>
      <c r="D85" s="50">
        <v>872</v>
      </c>
      <c r="E85" s="50">
        <v>1909</v>
      </c>
      <c r="F85" s="50">
        <v>5678</v>
      </c>
      <c r="G85" s="50">
        <v>8540</v>
      </c>
      <c r="H85" s="109">
        <v>2456453</v>
      </c>
      <c r="I85" s="12"/>
    </row>
    <row r="86" spans="1:19" x14ac:dyDescent="0.35">
      <c r="A86" s="8"/>
      <c r="B86" s="62">
        <v>46027</v>
      </c>
      <c r="C86" s="50"/>
      <c r="D86" s="50">
        <v>1545</v>
      </c>
      <c r="E86" s="50">
        <v>4022</v>
      </c>
      <c r="F86" s="50">
        <v>8303</v>
      </c>
      <c r="G86" s="50">
        <v>14013</v>
      </c>
      <c r="H86" s="109">
        <v>2470466</v>
      </c>
      <c r="I86" s="12"/>
    </row>
    <row r="87" spans="1:19" x14ac:dyDescent="0.35">
      <c r="A87" s="8"/>
      <c r="B87" s="62">
        <v>46034</v>
      </c>
      <c r="C87" s="50"/>
      <c r="D87" s="50">
        <v>1851</v>
      </c>
      <c r="E87" s="50">
        <v>4837</v>
      </c>
      <c r="F87" s="50">
        <v>7685</v>
      </c>
      <c r="G87" s="50">
        <v>14524</v>
      </c>
      <c r="H87" s="109">
        <v>2484990</v>
      </c>
      <c r="I87" s="12"/>
    </row>
    <row r="88" spans="1:19" x14ac:dyDescent="0.35">
      <c r="A88" s="8"/>
      <c r="B88" s="62">
        <v>46041</v>
      </c>
      <c r="C88" s="50"/>
      <c r="D88" s="50">
        <v>1982</v>
      </c>
      <c r="E88" s="50">
        <v>5100</v>
      </c>
      <c r="F88" s="50">
        <v>7356</v>
      </c>
      <c r="G88" s="50">
        <v>14586</v>
      </c>
      <c r="H88" s="109">
        <v>2499576</v>
      </c>
      <c r="I88" s="12"/>
    </row>
    <row r="89" spans="1:19" x14ac:dyDescent="0.35">
      <c r="A89" s="8"/>
      <c r="B89" s="110">
        <v>46048</v>
      </c>
      <c r="C89" s="111"/>
      <c r="D89" s="111">
        <v>2061</v>
      </c>
      <c r="E89" s="111">
        <v>5132</v>
      </c>
      <c r="F89" s="111">
        <v>7135</v>
      </c>
      <c r="G89" s="111">
        <v>14446</v>
      </c>
      <c r="H89" s="112">
        <v>2514022</v>
      </c>
      <c r="I89" s="12"/>
    </row>
    <row r="90" spans="1:19" x14ac:dyDescent="0.35">
      <c r="A90" s="8"/>
      <c r="B90" s="58"/>
      <c r="C90" s="59"/>
      <c r="D90" s="59"/>
      <c r="E90" s="59"/>
      <c r="F90" s="59"/>
      <c r="G90" s="59"/>
      <c r="H90" s="59"/>
      <c r="I90" s="12"/>
    </row>
    <row r="91" spans="1:19" x14ac:dyDescent="0.35">
      <c r="B91" s="30" t="s">
        <v>47</v>
      </c>
      <c r="C91" s="7"/>
      <c r="D91" s="7"/>
      <c r="E91" s="7"/>
      <c r="F91" s="7"/>
      <c r="G91" s="7"/>
      <c r="H91" s="7"/>
      <c r="I91" s="7"/>
      <c r="J91" s="7"/>
      <c r="K91" s="7"/>
      <c r="L91" s="22"/>
      <c r="M91" s="22"/>
      <c r="N91" s="22"/>
      <c r="O91" s="22"/>
      <c r="P91" s="22"/>
      <c r="Q91" s="22"/>
      <c r="R91" s="22"/>
    </row>
    <row r="92" spans="1:19" s="29" customFormat="1" ht="13.4" customHeight="1" x14ac:dyDescent="0.3">
      <c r="A92" s="22"/>
      <c r="B92" s="132" t="s">
        <v>77</v>
      </c>
      <c r="C92" s="132"/>
      <c r="D92" s="132"/>
      <c r="E92" s="132"/>
      <c r="F92" s="132"/>
      <c r="G92" s="132"/>
      <c r="H92" s="132"/>
      <c r="I92" s="132"/>
      <c r="J92" s="132"/>
      <c r="K92" s="132"/>
      <c r="L92" s="14"/>
      <c r="M92" s="14"/>
      <c r="N92" s="14"/>
      <c r="O92" s="14"/>
      <c r="P92" s="14"/>
      <c r="Q92" s="14"/>
      <c r="R92" s="22"/>
      <c r="S92" s="22"/>
    </row>
    <row r="93" spans="1:19" s="29" customFormat="1" ht="14.5" customHeight="1" x14ac:dyDescent="0.25">
      <c r="A93" s="22"/>
      <c r="B93" s="122" t="s">
        <v>78</v>
      </c>
      <c r="C93" s="122"/>
      <c r="D93" s="122"/>
      <c r="E93" s="122"/>
      <c r="F93" s="122"/>
      <c r="G93" s="122"/>
      <c r="H93" s="122"/>
      <c r="I93" s="122"/>
      <c r="J93" s="122"/>
      <c r="K93" s="122"/>
      <c r="L93" s="35"/>
      <c r="M93" s="35"/>
      <c r="N93" s="35"/>
      <c r="O93" s="35"/>
      <c r="P93" s="35"/>
      <c r="Q93" s="35"/>
      <c r="R93" s="22"/>
      <c r="S93" s="22"/>
    </row>
    <row r="94" spans="1:19" s="29" customFormat="1" ht="26.15" customHeight="1" x14ac:dyDescent="0.25">
      <c r="A94" s="22"/>
      <c r="B94" s="122" t="s">
        <v>71</v>
      </c>
      <c r="C94" s="122"/>
      <c r="D94" s="122"/>
      <c r="E94" s="122"/>
      <c r="F94" s="122"/>
      <c r="G94" s="122"/>
      <c r="H94" s="122"/>
      <c r="I94" s="122"/>
      <c r="J94" s="122"/>
      <c r="K94" s="122"/>
      <c r="L94" s="122"/>
      <c r="M94" s="122"/>
      <c r="N94" s="36"/>
      <c r="O94" s="36"/>
      <c r="P94" s="36"/>
      <c r="Q94" s="36"/>
      <c r="R94" s="36"/>
      <c r="S94" s="22"/>
    </row>
    <row r="95" spans="1:19" s="29" customFormat="1" ht="31.75" customHeight="1" x14ac:dyDescent="0.25">
      <c r="A95" s="22"/>
      <c r="B95" s="122" t="s">
        <v>72</v>
      </c>
      <c r="C95" s="122"/>
      <c r="D95" s="122"/>
      <c r="E95" s="122"/>
      <c r="F95" s="122"/>
      <c r="G95" s="122"/>
      <c r="H95" s="122"/>
      <c r="I95" s="122"/>
      <c r="J95" s="122"/>
      <c r="K95" s="122"/>
      <c r="L95" s="122"/>
      <c r="M95" s="122"/>
      <c r="N95" s="23"/>
      <c r="O95" s="23"/>
      <c r="P95" s="23"/>
      <c r="Q95" s="23"/>
      <c r="R95" s="23"/>
      <c r="S95" s="22"/>
    </row>
    <row r="96" spans="1:19" s="29" customFormat="1" ht="13.5" x14ac:dyDescent="0.25">
      <c r="A96" s="22"/>
      <c r="B96" s="122" t="s">
        <v>73</v>
      </c>
      <c r="C96" s="122"/>
      <c r="D96" s="122"/>
      <c r="E96" s="122"/>
      <c r="F96" s="122"/>
      <c r="G96" s="122"/>
      <c r="H96" s="122"/>
      <c r="I96" s="122"/>
      <c r="J96" s="122"/>
      <c r="K96" s="122"/>
      <c r="L96" s="37"/>
      <c r="M96" s="37"/>
      <c r="N96" s="23"/>
      <c r="O96" s="23"/>
      <c r="P96" s="23"/>
      <c r="Q96" s="23"/>
      <c r="R96" s="23"/>
      <c r="S96" s="22"/>
    </row>
    <row r="97" spans="1:19" s="29" customFormat="1" ht="16" customHeight="1" x14ac:dyDescent="0.25">
      <c r="A97" s="22"/>
      <c r="B97" s="22"/>
      <c r="C97" s="22"/>
      <c r="D97" s="22"/>
      <c r="E97" s="22"/>
      <c r="F97" s="22"/>
      <c r="G97" s="22"/>
      <c r="H97" s="22"/>
      <c r="I97" s="22"/>
      <c r="J97" s="22"/>
      <c r="K97" s="102"/>
      <c r="L97" s="122"/>
      <c r="M97" s="122"/>
      <c r="N97" s="23"/>
      <c r="O97" s="23"/>
      <c r="P97" s="23"/>
      <c r="Q97" s="23"/>
      <c r="R97" s="23"/>
      <c r="S97" s="22"/>
    </row>
    <row r="98" spans="1:19" s="29" customFormat="1" ht="17.5" customHeight="1" x14ac:dyDescent="0.25">
      <c r="A98" s="22"/>
      <c r="B98" s="101" t="s">
        <v>49</v>
      </c>
      <c r="C98" s="102"/>
      <c r="D98" s="102"/>
      <c r="E98" s="102"/>
      <c r="F98" s="102"/>
      <c r="G98" s="102"/>
      <c r="H98" s="102"/>
      <c r="I98" s="102"/>
      <c r="J98" s="102"/>
      <c r="K98" s="102"/>
      <c r="L98" s="122"/>
      <c r="M98" s="122"/>
      <c r="N98" s="14"/>
      <c r="O98" s="14"/>
      <c r="P98" s="14"/>
      <c r="Q98" s="14"/>
      <c r="R98" s="22"/>
      <c r="S98" s="22"/>
    </row>
    <row r="99" spans="1:19" s="29" customFormat="1" ht="17.25" customHeight="1" x14ac:dyDescent="0.3">
      <c r="A99" s="22"/>
      <c r="B99" s="85" t="s">
        <v>50</v>
      </c>
      <c r="C99" s="102"/>
      <c r="D99" s="102"/>
      <c r="E99" s="102"/>
      <c r="F99" s="102"/>
      <c r="G99" s="102"/>
      <c r="H99" s="102"/>
      <c r="I99" s="102"/>
      <c r="J99" s="102"/>
      <c r="K99" s="7"/>
      <c r="L99" s="122"/>
      <c r="M99" s="122"/>
      <c r="N99" s="24"/>
      <c r="O99" s="24"/>
      <c r="P99" s="24"/>
      <c r="Q99" s="24"/>
      <c r="R99" s="22"/>
      <c r="S99" s="22"/>
    </row>
    <row r="100" spans="1:19" s="29" customFormat="1" ht="13.4" customHeight="1" x14ac:dyDescent="0.3">
      <c r="A100" s="22"/>
      <c r="B100" s="7"/>
      <c r="C100" s="7"/>
      <c r="D100" s="7"/>
      <c r="E100" s="7"/>
      <c r="F100" s="7"/>
      <c r="G100" s="7"/>
      <c r="H100" s="7"/>
      <c r="I100" s="7"/>
      <c r="J100" s="7"/>
      <c r="K100" s="7"/>
      <c r="L100" s="122"/>
      <c r="M100" s="122"/>
      <c r="N100" s="22"/>
      <c r="O100" s="22"/>
      <c r="P100" s="22"/>
      <c r="Q100" s="22"/>
      <c r="R100" s="22"/>
      <c r="S100" s="22"/>
    </row>
    <row r="101" spans="1:19" s="29" customFormat="1" ht="11.5" customHeight="1" x14ac:dyDescent="0.3">
      <c r="A101" s="22"/>
      <c r="B101" s="30" t="s">
        <v>18</v>
      </c>
      <c r="C101" s="7"/>
      <c r="D101" s="7"/>
      <c r="E101" s="7"/>
      <c r="F101" s="7"/>
      <c r="G101" s="7"/>
      <c r="H101" s="7"/>
      <c r="I101" s="7"/>
      <c r="J101" s="7"/>
      <c r="K101" s="7"/>
      <c r="L101" s="122"/>
      <c r="M101" s="122"/>
      <c r="N101" s="22"/>
      <c r="O101" s="22"/>
      <c r="P101" s="22"/>
      <c r="Q101" s="22"/>
      <c r="R101" s="22"/>
      <c r="S101" s="22"/>
    </row>
    <row r="102" spans="1:19" s="29" customFormat="1" ht="12" customHeight="1" x14ac:dyDescent="0.3">
      <c r="A102" s="22"/>
      <c r="B102" s="34" t="s">
        <v>19</v>
      </c>
      <c r="C102" s="7"/>
      <c r="D102" s="7"/>
      <c r="E102" s="7"/>
      <c r="F102" s="7"/>
      <c r="G102" s="7"/>
      <c r="H102" s="7"/>
      <c r="I102" s="7"/>
      <c r="J102" s="7"/>
      <c r="K102" s="7"/>
      <c r="L102" s="122"/>
      <c r="M102" s="122"/>
      <c r="N102" s="24"/>
      <c r="O102" s="24"/>
      <c r="P102" s="24"/>
      <c r="Q102" s="24"/>
      <c r="R102" s="22"/>
      <c r="S102" s="22"/>
    </row>
    <row r="103" spans="1:19" x14ac:dyDescent="0.35">
      <c r="A103" s="22"/>
      <c r="B103" s="52" t="s">
        <v>20</v>
      </c>
      <c r="C103" s="7"/>
      <c r="D103" s="7"/>
      <c r="E103" s="7"/>
      <c r="F103" s="7"/>
      <c r="G103" s="7"/>
      <c r="H103" s="7"/>
      <c r="I103" s="7"/>
      <c r="J103" s="7"/>
      <c r="K103" s="53"/>
      <c r="L103" s="22"/>
      <c r="M103" s="22"/>
      <c r="N103" s="22"/>
      <c r="O103" s="22"/>
      <c r="P103" s="22"/>
      <c r="Q103" s="22"/>
      <c r="R103" s="22"/>
    </row>
    <row r="104" spans="1:19" x14ac:dyDescent="0.35">
      <c r="B104" s="53"/>
      <c r="C104" s="53"/>
      <c r="D104" s="53"/>
      <c r="E104" s="53"/>
      <c r="F104" s="53"/>
      <c r="G104" s="53"/>
      <c r="H104" s="53"/>
      <c r="I104" s="53"/>
      <c r="J104" s="53"/>
      <c r="L104" s="22"/>
      <c r="M104" s="22"/>
      <c r="N104" s="22"/>
      <c r="O104" s="22"/>
      <c r="P104" s="22"/>
      <c r="Q104" s="22"/>
      <c r="R104" s="22"/>
    </row>
    <row r="105" spans="1:19" s="29" customFormat="1" x14ac:dyDescent="0.35">
      <c r="A105"/>
      <c r="B105"/>
      <c r="C105"/>
      <c r="D105"/>
      <c r="E105"/>
      <c r="F105"/>
      <c r="G105"/>
      <c r="H105"/>
      <c r="I105"/>
      <c r="J105"/>
      <c r="K105" s="21"/>
      <c r="L105" s="28"/>
      <c r="M105" s="28"/>
      <c r="N105" s="28"/>
      <c r="O105" s="21"/>
      <c r="P105" s="22"/>
      <c r="Q105" s="22"/>
      <c r="R105" s="22"/>
      <c r="S105" s="22"/>
    </row>
    <row r="106" spans="1:19" s="29" customFormat="1" ht="13.5" x14ac:dyDescent="0.3">
      <c r="A106" s="22"/>
      <c r="B106" s="22"/>
      <c r="C106" s="7"/>
      <c r="D106" s="7"/>
      <c r="E106" s="7"/>
      <c r="F106" s="7"/>
      <c r="G106" s="7"/>
      <c r="H106" s="22"/>
      <c r="I106" s="22"/>
      <c r="J106" s="22"/>
      <c r="K106" s="21"/>
      <c r="L106" s="25"/>
      <c r="M106" s="25"/>
      <c r="N106" s="25"/>
      <c r="O106" s="26"/>
      <c r="P106" s="22"/>
      <c r="Q106" s="22"/>
      <c r="R106" s="22"/>
      <c r="S106" s="22"/>
    </row>
    <row r="107" spans="1:19" x14ac:dyDescent="0.35">
      <c r="A107" s="22"/>
      <c r="B107" s="22"/>
      <c r="C107" s="22"/>
      <c r="D107" s="22"/>
      <c r="E107" s="22"/>
      <c r="F107" s="22"/>
      <c r="G107" s="22"/>
      <c r="H107" s="22"/>
      <c r="I107" s="22"/>
      <c r="J107" s="22"/>
    </row>
    <row r="108" spans="1:19" ht="14.5" customHeight="1" x14ac:dyDescent="0.35">
      <c r="K108" s="13"/>
      <c r="L108" s="13"/>
      <c r="M108" s="13"/>
    </row>
    <row r="109" spans="1:19" x14ac:dyDescent="0.35">
      <c r="B109" s="13"/>
      <c r="C109" s="13"/>
      <c r="D109" s="13"/>
      <c r="E109" s="13"/>
      <c r="F109" s="13"/>
      <c r="G109" s="13"/>
      <c r="H109" s="13"/>
      <c r="I109" s="13"/>
      <c r="J109" s="13"/>
    </row>
    <row r="116" ht="36.75" customHeight="1" x14ac:dyDescent="0.35"/>
  </sheetData>
  <mergeCells count="21">
    <mergeCell ref="B94:K94"/>
    <mergeCell ref="L102:M102"/>
    <mergeCell ref="L94:M94"/>
    <mergeCell ref="L95:M95"/>
    <mergeCell ref="L97:M97"/>
    <mergeCell ref="L98:M98"/>
    <mergeCell ref="L99:M99"/>
    <mergeCell ref="L100:M100"/>
    <mergeCell ref="L101:M101"/>
    <mergeCell ref="B95:K95"/>
    <mergeCell ref="B96:K96"/>
    <mergeCell ref="B93:K93"/>
    <mergeCell ref="C3:P3"/>
    <mergeCell ref="C9:M9"/>
    <mergeCell ref="B13:C13"/>
    <mergeCell ref="B92:K92"/>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F8592F-E3F5-4699-B5CA-B0D341984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AE7F3-E15F-4211-A08B-AB1217D07A14}">
  <ds:schemaRefs>
    <ds:schemaRef ds:uri="3030c7b7-8188-4205-9da9-82364acb03d8"/>
    <ds:schemaRef ds:uri="http://www.w3.org/XML/1998/namespace"/>
    <ds:schemaRef ds:uri="b353b7ae-faea-4786-8b75-06df5efd4f7b"/>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8482F5E-C12E-43C7-A40C-8AD2E083CB92}">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SAEED, Muhammad (NHS ENGLAND)</cp:lastModifiedBy>
  <cp:revision/>
  <dcterms:created xsi:type="dcterms:W3CDTF">2020-12-16T10:31:41Z</dcterms:created>
  <dcterms:modified xsi:type="dcterms:W3CDTF">2026-02-04T08:15:36Z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