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drawings/drawing3.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drawings/drawing4.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showInkAnnotation="0" autoCompressPictures="0"/>
  <mc:AlternateContent xmlns:mc="http://schemas.openxmlformats.org/markup-compatibility/2006">
    <mc:Choice Requires="x15">
      <x15ac:absPath xmlns:x15ac="http://schemas.microsoft.com/office/spreadsheetml/2010/11/ac" url="https://nhsengland.sharepoint.com/sites/CPESandCYPCPES/Shared Documents/Surveys + Work Areas/05. FFT/"/>
    </mc:Choice>
  </mc:AlternateContent>
  <xr:revisionPtr revIDLastSave="0" documentId="8_{B318AEAE-A7C4-4B4D-A207-058CD76FBEFD}" xr6:coauthVersionLast="47" xr6:coauthVersionMax="47" xr10:uidLastSave="{00000000-0000-0000-0000-000000000000}"/>
  <bookViews>
    <workbookView xWindow="-120" yWindow="-120" windowWidth="23280" windowHeight="15000" tabRatio="677" xr2:uid="{00000000-000D-0000-FFFF-FFFF00000000}"/>
  </bookViews>
  <sheets>
    <sheet name="Guide" sheetId="38" r:id="rId1"/>
    <sheet name="Data Input Sheet 2022-23" sheetId="31" r:id="rId2"/>
    <sheet name="Data Input Sheet 2023-24" sheetId="36" r:id="rId3"/>
    <sheet name="Data Input Sheet 2024-25" sheetId="37" r:id="rId4"/>
    <sheet name="Analysis" sheetId="34" r:id="rId5"/>
    <sheet name="Actions" sheetId="35" r:id="rId6"/>
    <sheet name="Backend Sheet" sheetId="32" state="hidden" r:id="rId7"/>
  </sheets>
  <definedNames>
    <definedName name="_xlnm.Print_Area" localSheetId="5">Actions!$A$1:$G$300</definedName>
    <definedName name="_xlnm.Print_Area" localSheetId="1">'Data Input Sheet 2022-23'!$A$2:$Q$50</definedName>
    <definedName name="_xlnm.Print_Area" localSheetId="2">'Data Input Sheet 2023-24'!$A$2:$Q$138</definedName>
    <definedName name="_xlnm.Print_Area" localSheetId="3">'Data Input Sheet 2024-25'!$A$2:$Q$138</definedName>
    <definedName name="_xlnm.Print_Titles" localSheetId="5">Actions!$5:$5</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38" i="37" l="1"/>
  <c r="H138" i="37"/>
  <c r="G138" i="37"/>
  <c r="F138" i="37"/>
  <c r="E138" i="37"/>
  <c r="D138" i="37"/>
  <c r="J137" i="37"/>
  <c r="J136" i="37"/>
  <c r="J135" i="37"/>
  <c r="J134" i="37"/>
  <c r="J133" i="37"/>
  <c r="J132" i="37"/>
  <c r="I127" i="37"/>
  <c r="H127" i="37"/>
  <c r="G127" i="37"/>
  <c r="F127" i="37"/>
  <c r="E127" i="37"/>
  <c r="D127" i="37"/>
  <c r="J126" i="37"/>
  <c r="J125" i="37"/>
  <c r="J124" i="37"/>
  <c r="J123" i="37"/>
  <c r="J122" i="37"/>
  <c r="J121" i="37"/>
  <c r="I116" i="37"/>
  <c r="H116" i="37"/>
  <c r="G116" i="37"/>
  <c r="F116" i="37"/>
  <c r="E116" i="37"/>
  <c r="D116" i="37"/>
  <c r="J115" i="37"/>
  <c r="J114" i="37"/>
  <c r="J113" i="37"/>
  <c r="J112" i="37"/>
  <c r="J111" i="37"/>
  <c r="J110" i="37"/>
  <c r="I105" i="37"/>
  <c r="H105" i="37"/>
  <c r="G105" i="37"/>
  <c r="F105" i="37"/>
  <c r="E105" i="37"/>
  <c r="D105" i="37"/>
  <c r="J104" i="37"/>
  <c r="J103" i="37"/>
  <c r="J102" i="37"/>
  <c r="J101" i="37"/>
  <c r="J100" i="37"/>
  <c r="J99" i="37"/>
  <c r="I94" i="37"/>
  <c r="H94" i="37"/>
  <c r="G94" i="37"/>
  <c r="F94" i="37"/>
  <c r="E94" i="37"/>
  <c r="D94" i="37"/>
  <c r="J93" i="37"/>
  <c r="J92" i="37"/>
  <c r="J91" i="37"/>
  <c r="J90" i="37"/>
  <c r="J89" i="37"/>
  <c r="J88" i="37"/>
  <c r="I83" i="37"/>
  <c r="H83" i="37"/>
  <c r="G83" i="37"/>
  <c r="F83" i="37"/>
  <c r="E83" i="37"/>
  <c r="D83" i="37"/>
  <c r="J82" i="37"/>
  <c r="J81" i="37"/>
  <c r="J80" i="37"/>
  <c r="J79" i="37"/>
  <c r="J78" i="37"/>
  <c r="J77" i="37"/>
  <c r="I72" i="37"/>
  <c r="H72" i="37"/>
  <c r="G72" i="37"/>
  <c r="F72" i="37"/>
  <c r="E72" i="37"/>
  <c r="D72" i="37"/>
  <c r="J71" i="37"/>
  <c r="J70" i="37"/>
  <c r="J69" i="37"/>
  <c r="J68" i="37"/>
  <c r="J67" i="37"/>
  <c r="J66" i="37"/>
  <c r="I61" i="37"/>
  <c r="H61" i="37"/>
  <c r="G61" i="37"/>
  <c r="F61" i="37"/>
  <c r="E61" i="37"/>
  <c r="D61" i="37"/>
  <c r="J60" i="37"/>
  <c r="J59" i="37"/>
  <c r="J58" i="37"/>
  <c r="J57" i="37"/>
  <c r="J56" i="37"/>
  <c r="J55" i="37"/>
  <c r="I50" i="37"/>
  <c r="H50" i="37"/>
  <c r="G50" i="37"/>
  <c r="F50" i="37"/>
  <c r="E50" i="37"/>
  <c r="D50" i="37"/>
  <c r="J49" i="37"/>
  <c r="J48" i="37"/>
  <c r="J47" i="37"/>
  <c r="J46" i="37"/>
  <c r="J45" i="37"/>
  <c r="J44" i="37"/>
  <c r="I39" i="37"/>
  <c r="H39" i="37"/>
  <c r="G39" i="37"/>
  <c r="F39" i="37"/>
  <c r="E39" i="37"/>
  <c r="D39" i="37"/>
  <c r="J38" i="37"/>
  <c r="J37" i="37"/>
  <c r="J36" i="37"/>
  <c r="J35" i="37"/>
  <c r="J34" i="37"/>
  <c r="J33" i="37"/>
  <c r="I28" i="37"/>
  <c r="H28" i="37"/>
  <c r="G28" i="37"/>
  <c r="F28" i="37"/>
  <c r="E28" i="37"/>
  <c r="D28" i="37"/>
  <c r="J27" i="37"/>
  <c r="J26" i="37"/>
  <c r="J25" i="37"/>
  <c r="J24" i="37"/>
  <c r="J23" i="37"/>
  <c r="J22" i="37"/>
  <c r="I17" i="37"/>
  <c r="H17" i="37"/>
  <c r="G17" i="37"/>
  <c r="F17" i="37"/>
  <c r="E17" i="37"/>
  <c r="D17" i="37"/>
  <c r="J16" i="37"/>
  <c r="J15" i="37"/>
  <c r="J14" i="37"/>
  <c r="J13" i="37"/>
  <c r="J12" i="37"/>
  <c r="J11" i="37"/>
  <c r="I138" i="36"/>
  <c r="H138" i="36"/>
  <c r="G138" i="36"/>
  <c r="F138" i="36"/>
  <c r="E138" i="36"/>
  <c r="D138" i="36"/>
  <c r="J137" i="36"/>
  <c r="J136" i="36"/>
  <c r="J135" i="36"/>
  <c r="J134" i="36"/>
  <c r="J133" i="36"/>
  <c r="J132" i="36"/>
  <c r="I127" i="36"/>
  <c r="H127" i="36"/>
  <c r="G127" i="36"/>
  <c r="F127" i="36"/>
  <c r="E127" i="36"/>
  <c r="D127" i="36"/>
  <c r="J126" i="36"/>
  <c r="J125" i="36"/>
  <c r="J124" i="36"/>
  <c r="J123" i="36"/>
  <c r="J122" i="36"/>
  <c r="J121" i="36"/>
  <c r="I116" i="36"/>
  <c r="H116" i="36"/>
  <c r="G116" i="36"/>
  <c r="F116" i="36"/>
  <c r="E116" i="36"/>
  <c r="D116" i="36"/>
  <c r="J115" i="36"/>
  <c r="J114" i="36"/>
  <c r="J113" i="36"/>
  <c r="J112" i="36"/>
  <c r="J111" i="36"/>
  <c r="J110" i="36"/>
  <c r="I105" i="36"/>
  <c r="H105" i="36"/>
  <c r="G105" i="36"/>
  <c r="F105" i="36"/>
  <c r="E105" i="36"/>
  <c r="D105" i="36"/>
  <c r="J104" i="36"/>
  <c r="J103" i="36"/>
  <c r="J102" i="36"/>
  <c r="J101" i="36"/>
  <c r="J100" i="36"/>
  <c r="J99" i="36"/>
  <c r="I94" i="36"/>
  <c r="H94" i="36"/>
  <c r="G94" i="36"/>
  <c r="F94" i="36"/>
  <c r="E94" i="36"/>
  <c r="D94" i="36"/>
  <c r="J93" i="36"/>
  <c r="J92" i="36"/>
  <c r="J91" i="36"/>
  <c r="J90" i="36"/>
  <c r="J89" i="36"/>
  <c r="J88" i="36"/>
  <c r="I83" i="36"/>
  <c r="H83" i="36"/>
  <c r="G83" i="36"/>
  <c r="F83" i="36"/>
  <c r="E83" i="36"/>
  <c r="D83" i="36"/>
  <c r="J82" i="36"/>
  <c r="J81" i="36"/>
  <c r="J80" i="36"/>
  <c r="J79" i="36"/>
  <c r="J78" i="36"/>
  <c r="J77" i="36"/>
  <c r="I72" i="36"/>
  <c r="H72" i="36"/>
  <c r="G72" i="36"/>
  <c r="F72" i="36"/>
  <c r="E72" i="36"/>
  <c r="D72" i="36"/>
  <c r="J71" i="36"/>
  <c r="J70" i="36"/>
  <c r="J69" i="36"/>
  <c r="J68" i="36"/>
  <c r="J67" i="36"/>
  <c r="J66" i="36"/>
  <c r="I61" i="36"/>
  <c r="H61" i="36"/>
  <c r="G61" i="36"/>
  <c r="F61" i="36"/>
  <c r="E61" i="36"/>
  <c r="D61" i="36"/>
  <c r="J60" i="36"/>
  <c r="J59" i="36"/>
  <c r="J58" i="36"/>
  <c r="J57" i="36"/>
  <c r="J56" i="36"/>
  <c r="J55" i="36"/>
  <c r="I50" i="36"/>
  <c r="H50" i="36"/>
  <c r="G50" i="36"/>
  <c r="F50" i="36"/>
  <c r="E50" i="36"/>
  <c r="D50" i="36"/>
  <c r="J49" i="36"/>
  <c r="J48" i="36"/>
  <c r="J47" i="36"/>
  <c r="J46" i="36"/>
  <c r="J45" i="36"/>
  <c r="J44" i="36"/>
  <c r="I39" i="36"/>
  <c r="H39" i="36"/>
  <c r="G39" i="36"/>
  <c r="F39" i="36"/>
  <c r="E39" i="36"/>
  <c r="D39" i="36"/>
  <c r="J38" i="36"/>
  <c r="J37" i="36"/>
  <c r="J36" i="36"/>
  <c r="J35" i="36"/>
  <c r="J34" i="36"/>
  <c r="J33" i="36"/>
  <c r="I28" i="36"/>
  <c r="H28" i="36"/>
  <c r="G28" i="36"/>
  <c r="F28" i="36"/>
  <c r="E28" i="36"/>
  <c r="D28" i="36"/>
  <c r="J27" i="36"/>
  <c r="J26" i="36"/>
  <c r="J25" i="36"/>
  <c r="J24" i="36"/>
  <c r="J23" i="36"/>
  <c r="J22" i="36"/>
  <c r="I17" i="36"/>
  <c r="H17" i="36"/>
  <c r="G17" i="36"/>
  <c r="F17" i="36"/>
  <c r="E17" i="36"/>
  <c r="D17" i="36"/>
  <c r="J16" i="36"/>
  <c r="J15" i="36"/>
  <c r="J14" i="36"/>
  <c r="J13" i="36"/>
  <c r="J12" i="36"/>
  <c r="J11" i="36"/>
  <c r="J44" i="31"/>
  <c r="J45" i="31"/>
  <c r="J46" i="31"/>
  <c r="J47" i="31"/>
  <c r="J48" i="31"/>
  <c r="J49" i="31"/>
  <c r="D50" i="31"/>
  <c r="E50" i="31"/>
  <c r="F50" i="31"/>
  <c r="G50" i="31"/>
  <c r="H50" i="31"/>
  <c r="I50" i="31"/>
  <c r="J83" i="37" l="1"/>
  <c r="I75" i="37" s="1"/>
  <c r="J138" i="37"/>
  <c r="J116" i="37"/>
  <c r="I108" i="37" s="1"/>
  <c r="J61" i="37"/>
  <c r="I53" i="37" s="1"/>
  <c r="J105" i="37"/>
  <c r="I97" i="37" s="1"/>
  <c r="E32" i="32"/>
  <c r="J127" i="37"/>
  <c r="I119" i="37" s="1"/>
  <c r="E30" i="32"/>
  <c r="E31" i="34"/>
  <c r="E27" i="32"/>
  <c r="E28" i="34"/>
  <c r="J72" i="37"/>
  <c r="I64" i="37" s="1"/>
  <c r="E25" i="32"/>
  <c r="J127" i="36"/>
  <c r="I119" i="36" s="1"/>
  <c r="J83" i="36"/>
  <c r="I75" i="36" s="1"/>
  <c r="J39" i="37"/>
  <c r="J28" i="37"/>
  <c r="I20" i="37" s="1"/>
  <c r="J94" i="37"/>
  <c r="J50" i="37"/>
  <c r="J39" i="36"/>
  <c r="I31" i="36" s="1"/>
  <c r="J17" i="37"/>
  <c r="I9" i="37" s="1"/>
  <c r="F75" i="37"/>
  <c r="F53" i="37"/>
  <c r="F130" i="37"/>
  <c r="F108" i="37"/>
  <c r="J61" i="36"/>
  <c r="I53" i="36" s="1"/>
  <c r="J105" i="36"/>
  <c r="I97" i="36" s="1"/>
  <c r="J17" i="36"/>
  <c r="I9" i="36" s="1"/>
  <c r="J50" i="36"/>
  <c r="I42" i="36" s="1"/>
  <c r="J94" i="36"/>
  <c r="I86" i="36" s="1"/>
  <c r="J138" i="36"/>
  <c r="I130" i="36" s="1"/>
  <c r="J28" i="36"/>
  <c r="I20" i="36" s="1"/>
  <c r="J72" i="36"/>
  <c r="I64" i="36" s="1"/>
  <c r="J116" i="36"/>
  <c r="I108" i="36" s="1"/>
  <c r="J50" i="31"/>
  <c r="I42" i="31" s="1"/>
  <c r="F86" i="37" l="1"/>
  <c r="I86" i="37"/>
  <c r="F75" i="36"/>
  <c r="E23" i="32"/>
  <c r="I31" i="37"/>
  <c r="F42" i="37"/>
  <c r="E8" i="32" s="1"/>
  <c r="I42" i="37"/>
  <c r="I130" i="37"/>
  <c r="E33" i="34"/>
  <c r="E26" i="34"/>
  <c r="E30" i="34"/>
  <c r="F97" i="37"/>
  <c r="E13" i="32" s="1"/>
  <c r="E29" i="32"/>
  <c r="E31" i="32"/>
  <c r="E32" i="34"/>
  <c r="F119" i="37"/>
  <c r="E15" i="34" s="1"/>
  <c r="E26" i="32"/>
  <c r="F64" i="37"/>
  <c r="E27" i="34"/>
  <c r="F130" i="36"/>
  <c r="D16" i="34" s="1"/>
  <c r="D32" i="32"/>
  <c r="D33" i="34"/>
  <c r="D31" i="32"/>
  <c r="D32" i="34"/>
  <c r="F119" i="36"/>
  <c r="D15" i="34" s="1"/>
  <c r="D30" i="32"/>
  <c r="D31" i="34"/>
  <c r="F97" i="36"/>
  <c r="D13" i="34" s="1"/>
  <c r="D29" i="32"/>
  <c r="D30" i="34"/>
  <c r="F86" i="36"/>
  <c r="D12" i="34" s="1"/>
  <c r="D29" i="34"/>
  <c r="D28" i="32"/>
  <c r="D27" i="32"/>
  <c r="D28" i="34"/>
  <c r="D27" i="34"/>
  <c r="D26" i="32"/>
  <c r="F53" i="36"/>
  <c r="D9" i="32" s="1"/>
  <c r="D25" i="32"/>
  <c r="D26" i="34"/>
  <c r="F42" i="36"/>
  <c r="D8" i="34" s="1"/>
  <c r="D24" i="32"/>
  <c r="D25" i="34"/>
  <c r="F31" i="36"/>
  <c r="D7" i="32" s="1"/>
  <c r="D24" i="34"/>
  <c r="D23" i="32"/>
  <c r="F9" i="36"/>
  <c r="D5" i="34" s="1"/>
  <c r="D21" i="32"/>
  <c r="D22" i="34"/>
  <c r="F31" i="37"/>
  <c r="E7" i="34" s="1"/>
  <c r="E24" i="34"/>
  <c r="E22" i="32"/>
  <c r="E23" i="34"/>
  <c r="F20" i="37"/>
  <c r="E6" i="32" s="1"/>
  <c r="E29" i="34"/>
  <c r="E28" i="32"/>
  <c r="E24" i="32"/>
  <c r="E25" i="34"/>
  <c r="E14" i="32"/>
  <c r="E14" i="34"/>
  <c r="E12" i="34"/>
  <c r="E12" i="32"/>
  <c r="E15" i="32"/>
  <c r="E10" i="32"/>
  <c r="E10" i="34"/>
  <c r="E9" i="32"/>
  <c r="E9" i="34"/>
  <c r="E11" i="32"/>
  <c r="E11" i="34"/>
  <c r="E16" i="34"/>
  <c r="E16" i="32"/>
  <c r="E8" i="34"/>
  <c r="D11" i="34"/>
  <c r="D11" i="32"/>
  <c r="D15" i="32"/>
  <c r="F9" i="37"/>
  <c r="E21" i="32"/>
  <c r="E22" i="34"/>
  <c r="C32" i="32"/>
  <c r="C33" i="34"/>
  <c r="D23" i="34"/>
  <c r="D22" i="32"/>
  <c r="F20" i="36"/>
  <c r="F108" i="36"/>
  <c r="F64" i="36"/>
  <c r="F42" i="31"/>
  <c r="E7" i="32" l="1"/>
  <c r="E13" i="34"/>
  <c r="D12" i="32"/>
  <c r="D13" i="32"/>
  <c r="D16" i="32"/>
  <c r="D9" i="34"/>
  <c r="D8" i="32"/>
  <c r="D7" i="34"/>
  <c r="D5" i="32"/>
  <c r="E6" i="34"/>
  <c r="D10" i="34"/>
  <c r="D10" i="32"/>
  <c r="D14" i="34"/>
  <c r="D14" i="32"/>
  <c r="E5" i="32"/>
  <c r="E5" i="34"/>
  <c r="D6" i="34"/>
  <c r="D6" i="32"/>
  <c r="C16" i="34"/>
  <c r="C16" i="32"/>
  <c r="I39" i="31"/>
  <c r="H39" i="31"/>
  <c r="G39" i="31"/>
  <c r="F39" i="31"/>
  <c r="E39" i="31"/>
  <c r="D39" i="31"/>
  <c r="J38" i="31"/>
  <c r="J37" i="31"/>
  <c r="J36" i="31"/>
  <c r="J35" i="31"/>
  <c r="J34" i="31"/>
  <c r="J33" i="31"/>
  <c r="I28" i="31"/>
  <c r="H28" i="31"/>
  <c r="G28" i="31"/>
  <c r="F28" i="31"/>
  <c r="E28" i="31"/>
  <c r="D28" i="31"/>
  <c r="J27" i="31"/>
  <c r="J26" i="31"/>
  <c r="J25" i="31"/>
  <c r="J24" i="31"/>
  <c r="J23" i="31"/>
  <c r="J22" i="31"/>
  <c r="J12" i="31"/>
  <c r="J13" i="31"/>
  <c r="J14" i="31"/>
  <c r="J15" i="31"/>
  <c r="J16" i="31"/>
  <c r="J11" i="31"/>
  <c r="E17" i="31"/>
  <c r="F17" i="31"/>
  <c r="G17" i="31"/>
  <c r="H17" i="31"/>
  <c r="I17" i="31"/>
  <c r="D17" i="31"/>
  <c r="J17" i="31" l="1"/>
  <c r="J39" i="31"/>
  <c r="I31" i="31" s="1"/>
  <c r="J28" i="31"/>
  <c r="I20" i="31" s="1"/>
  <c r="C29" i="32" l="1"/>
  <c r="I9" i="31"/>
  <c r="C31" i="32"/>
  <c r="C32" i="34"/>
  <c r="F20" i="31"/>
  <c r="C14" i="34" s="1"/>
  <c r="C31" i="34"/>
  <c r="C30" i="32"/>
  <c r="C30" i="34"/>
  <c r="F31" i="31"/>
  <c r="F9" i="31"/>
  <c r="C14" i="32" l="1"/>
  <c r="C15" i="34"/>
  <c r="C15" i="32"/>
  <c r="C13" i="34"/>
  <c r="C13" i="32"/>
</calcChain>
</file>

<file path=xl/sharedStrings.xml><?xml version="1.0" encoding="utf-8"?>
<sst xmlns="http://schemas.openxmlformats.org/spreadsheetml/2006/main" count="554" uniqueCount="71">
  <si>
    <t>Handwritten</t>
  </si>
  <si>
    <t>Telephone Call</t>
  </si>
  <si>
    <t>Tablet / Kiosk</t>
  </si>
  <si>
    <t>SMS / Text Message</t>
  </si>
  <si>
    <t>Smartphone app or online</t>
  </si>
  <si>
    <t>Other</t>
  </si>
  <si>
    <t>Total</t>
  </si>
  <si>
    <t>Don’t know</t>
  </si>
  <si>
    <t>Themes</t>
  </si>
  <si>
    <t>Actions</t>
  </si>
  <si>
    <t xml:space="preserve">Total </t>
  </si>
  <si>
    <t>FFT Form #</t>
  </si>
  <si>
    <t>Additional question answer</t>
  </si>
  <si>
    <t>FFT ADDITIONAL QUESTIONS AND ACTIONS</t>
  </si>
  <si>
    <t>Month / Year</t>
  </si>
  <si>
    <t>Yes</t>
  </si>
  <si>
    <t>No</t>
  </si>
  <si>
    <t>In progress</t>
  </si>
  <si>
    <t>Actions completed</t>
  </si>
  <si>
    <t>Percentage of respondents recommending the service</t>
  </si>
  <si>
    <t>Number of responses per month</t>
  </si>
  <si>
    <t>2014/15</t>
  </si>
  <si>
    <t>2015/16</t>
  </si>
  <si>
    <t>2016/17</t>
  </si>
  <si>
    <t>May</t>
  </si>
  <si>
    <t>Apr</t>
  </si>
  <si>
    <t>Jun</t>
  </si>
  <si>
    <t>Jul</t>
  </si>
  <si>
    <t>Aug</t>
  </si>
  <si>
    <t>Sep</t>
  </si>
  <si>
    <t>Oct</t>
  </si>
  <si>
    <t>Nov</t>
  </si>
  <si>
    <t>Dec</t>
  </si>
  <si>
    <t>Jan</t>
  </si>
  <si>
    <t>Feb</t>
  </si>
  <si>
    <t>Mar</t>
  </si>
  <si>
    <t>Using the file</t>
  </si>
  <si>
    <t>Data Input Sheets</t>
  </si>
  <si>
    <t>Data Analysis</t>
  </si>
  <si>
    <t>NHS England</t>
  </si>
  <si>
    <t xml:space="preserve">Where patients have completed the additional free text  question of the Friends and Family Test questionnaire, complete the Actions tab with the submitted response. </t>
  </si>
  <si>
    <t xml:space="preserve">These comments can be grouped into themes. Where applicable, there is the opportunity to enter an action against the patient comment, as well as an indication of if the action is completed.  </t>
  </si>
  <si>
    <t>Increase compared to previous month</t>
  </si>
  <si>
    <t>Same as previous month</t>
  </si>
  <si>
    <t>Decrease compated to previous month</t>
  </si>
  <si>
    <t xml:space="preserve"> </t>
  </si>
  <si>
    <t>Well-led Service</t>
  </si>
  <si>
    <t>Safe Service</t>
  </si>
  <si>
    <t>Effective Service</t>
  </si>
  <si>
    <t>Responsive Service</t>
  </si>
  <si>
    <t>Caring Service</t>
  </si>
  <si>
    <t>Friends and Family Test (FFT) Data</t>
  </si>
  <si>
    <t xml:space="preserve">Now that you have opened this file you need to click on File -&gt; Save As and save it on your local drive using an appropriate name. You can update the file each month to review your practices/organisations/sites month on month performance. Your monthly return must still be submitted via the appropriate collection method and this file will not be accepted as an alternative. </t>
  </si>
  <si>
    <t>GP submissions via CQRS
Dental submissions via the Dental Portal
A&amp;E, Inpatient, Outpatient, Maternity, Community, Mental Health and Ambulance (patient transport) via SDCS using the appropriate upload template</t>
  </si>
  <si>
    <t>March 2023</t>
  </si>
  <si>
    <t>FFT DATA SUBMISSIONS 2023/24</t>
  </si>
  <si>
    <t>poor</t>
  </si>
  <si>
    <t>Very poor</t>
  </si>
  <si>
    <t>FFT DATA SUBMISSIONS 2024/25</t>
  </si>
  <si>
    <t>FFT DATA SUBMISSIONS 2022/23</t>
  </si>
  <si>
    <t>Very good</t>
  </si>
  <si>
    <t>good</t>
  </si>
  <si>
    <t>Neither good nor poor</t>
  </si>
  <si>
    <t>Percentage good</t>
  </si>
  <si>
    <t>Percentage poor</t>
  </si>
  <si>
    <t>2022/23</t>
  </si>
  <si>
    <t>2023/24</t>
  </si>
  <si>
    <t>2024/25</t>
  </si>
  <si>
    <t>Percentage of 'very good' plus 'good' responses</t>
  </si>
  <si>
    <t xml:space="preserve">Financial year trends for percentage of patients responding 'very good' or 'good' and number of responses per month are captured in the Analysis tab. </t>
  </si>
  <si>
    <t xml:space="preserve">Input monthly data in the Data Input Sheet for the relevant financial year. The percentage of patients responding 'very good' or 'good' and 'very poor' or 'poor' is automatially calculated for each month.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</si>
</sst>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sz val="12"/>
      <color theme="1"/>
      <name val="Calibri"/>
      <family val="2"/>
      <scheme val="minor"/>
    </font>
    <font>
      <sz val="12"/>
      <color theme="3"/>
      <name val="Calibri"/>
      <family val="2"/>
      <scheme val="minor"/>
    </font>
    <font>
      <b/>
      <sz val="12"/>
      <color theme="3"/>
      <name val="Calibri"/>
      <family val="2"/>
      <scheme val="minor"/>
    </font>
    <font>
      <b/>
      <sz val="18"/>
      <color theme="3"/>
      <name val="Calibri"/>
      <family val="2"/>
      <scheme val="minor"/>
    </font>
    <font>
      <b/>
      <sz val="16"/>
      <color theme="3"/>
      <name val="Calibri"/>
      <family val="2"/>
      <scheme val="minor"/>
    </font>
    <font>
      <sz val="11"/>
      <color theme="3"/>
      <name val="Calibri"/>
      <family val="2"/>
      <scheme val="minor"/>
    </font>
    <font>
      <sz val="12"/>
      <color rgb="FF000000"/>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6" tint="0.79998168889431442"/>
        <bgColor indexed="64"/>
      </patternFill>
    </fill>
  </fills>
  <borders count="17">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6">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9" fontId="4" fillId="0" borderId="0" applyFont="0" applyFill="0" applyBorder="0" applyAlignment="0" applyProtection="0"/>
  </cellStyleXfs>
  <cellXfs count="70">
    <xf numFmtId="0" fontId="0" fillId="0" borderId="0" xfId="0"/>
    <xf numFmtId="0" fontId="5" fillId="0" borderId="0" xfId="0" applyFont="1" applyFill="1"/>
    <xf numFmtId="0" fontId="5" fillId="0" borderId="0" xfId="0" applyFont="1" applyFill="1" applyBorder="1"/>
    <xf numFmtId="17" fontId="5" fillId="0" borderId="0" xfId="0" applyNumberFormat="1" applyFont="1" applyFill="1" applyBorder="1" applyAlignment="1">
      <alignment horizontal="center" vertical="center"/>
    </xf>
    <xf numFmtId="0" fontId="5" fillId="0" borderId="0" xfId="0" applyFont="1" applyFill="1" applyBorder="1" applyAlignment="1">
      <alignment horizontal="center" vertical="center"/>
    </xf>
    <xf numFmtId="10" fontId="6" fillId="0" borderId="1" xfId="25" applyNumberFormat="1" applyFont="1" applyFill="1" applyBorder="1" applyAlignment="1">
      <alignment horizontal="center" vertical="center"/>
    </xf>
    <xf numFmtId="0" fontId="6" fillId="0" borderId="0" xfId="0" applyFont="1" applyFill="1" applyBorder="1"/>
    <xf numFmtId="0" fontId="6" fillId="2" borderId="1" xfId="0" applyFont="1" applyFill="1" applyBorder="1" applyAlignment="1">
      <alignment horizontal="center" vertical="center" wrapText="1"/>
    </xf>
    <xf numFmtId="0" fontId="6" fillId="2" borderId="6" xfId="0" applyFont="1" applyFill="1" applyBorder="1"/>
    <xf numFmtId="0" fontId="6"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6" xfId="0" applyFont="1" applyFill="1" applyBorder="1"/>
    <xf numFmtId="0" fontId="6" fillId="0" borderId="0" xfId="0" applyFont="1" applyFill="1"/>
    <xf numFmtId="0" fontId="7" fillId="0" borderId="0" xfId="0" applyFont="1" applyFill="1"/>
    <xf numFmtId="0" fontId="0" fillId="0" borderId="0" xfId="0" applyAlignment="1">
      <alignment wrapText="1"/>
    </xf>
    <xf numFmtId="0" fontId="0" fillId="0" borderId="0" xfId="0" applyAlignment="1">
      <alignment horizontal="center" wrapText="1"/>
    </xf>
    <xf numFmtId="0" fontId="0" fillId="0" borderId="0" xfId="0" applyAlignment="1">
      <alignment vertical="center" wrapText="1"/>
    </xf>
    <xf numFmtId="0" fontId="0" fillId="0" borderId="1" xfId="0" applyBorder="1" applyAlignment="1">
      <alignment wrapText="1"/>
    </xf>
    <xf numFmtId="0" fontId="0" fillId="0" borderId="1" xfId="0" applyBorder="1" applyAlignment="1">
      <alignment horizontal="center" wrapText="1"/>
    </xf>
    <xf numFmtId="0" fontId="6" fillId="2" borderId="1" xfId="0" applyFont="1" applyFill="1" applyBorder="1" applyAlignment="1">
      <alignment vertical="center" wrapText="1"/>
    </xf>
    <xf numFmtId="17" fontId="0" fillId="0" borderId="1" xfId="0" applyNumberFormat="1" applyBorder="1" applyAlignment="1">
      <alignment horizontal="center" wrapText="1"/>
    </xf>
    <xf numFmtId="17" fontId="0" fillId="0" borderId="0" xfId="0" applyNumberFormat="1" applyAlignment="1">
      <alignment horizontal="center" wrapText="1"/>
    </xf>
    <xf numFmtId="0" fontId="7" fillId="0" borderId="0" xfId="0" applyFont="1" applyFill="1" applyAlignment="1">
      <alignment horizontal="left"/>
    </xf>
    <xf numFmtId="0" fontId="0" fillId="0" borderId="0" xfId="0" applyAlignment="1">
      <alignment horizontal="left" wrapText="1" indent="1"/>
    </xf>
    <xf numFmtId="0" fontId="6" fillId="2" borderId="1" xfId="0" applyFont="1" applyFill="1" applyBorder="1" applyAlignment="1">
      <alignment horizontal="left" vertical="center" wrapText="1" indent="1"/>
    </xf>
    <xf numFmtId="0" fontId="0" fillId="0" borderId="0" xfId="0" applyAlignment="1">
      <alignment horizontal="left"/>
    </xf>
    <xf numFmtId="17" fontId="0" fillId="0" borderId="0" xfId="0" applyNumberFormat="1" applyAlignment="1">
      <alignment horizontal="left"/>
    </xf>
    <xf numFmtId="0" fontId="5" fillId="0" borderId="1" xfId="0" applyFont="1" applyFill="1" applyBorder="1" applyAlignment="1" applyProtection="1">
      <alignment horizontal="center" vertical="center"/>
      <protection locked="0"/>
    </xf>
    <xf numFmtId="0" fontId="0" fillId="0" borderId="0" xfId="0" applyAlignment="1">
      <alignment horizontal="center"/>
    </xf>
    <xf numFmtId="9" fontId="0" fillId="0" borderId="0" xfId="25" applyFont="1" applyAlignment="1">
      <alignment horizontal="center"/>
    </xf>
    <xf numFmtId="0" fontId="1" fillId="0" borderId="0" xfId="0" applyFont="1"/>
    <xf numFmtId="9" fontId="0" fillId="0" borderId="0" xfId="0" applyNumberFormat="1" applyAlignment="1">
      <alignment horizontal="center"/>
    </xf>
    <xf numFmtId="0" fontId="0" fillId="0" borderId="4" xfId="0" applyBorder="1" applyAlignment="1">
      <alignment horizontal="left"/>
    </xf>
    <xf numFmtId="17" fontId="1" fillId="0" borderId="0" xfId="0" applyNumberFormat="1" applyFont="1" applyAlignment="1">
      <alignment horizontal="left"/>
    </xf>
    <xf numFmtId="9" fontId="0" fillId="0" borderId="4" xfId="0" applyNumberFormat="1" applyBorder="1" applyAlignment="1">
      <alignment horizontal="center"/>
    </xf>
    <xf numFmtId="1" fontId="0" fillId="0" borderId="0" xfId="0" applyNumberFormat="1" applyAlignment="1">
      <alignment horizontal="center"/>
    </xf>
    <xf numFmtId="1" fontId="0" fillId="0" borderId="4" xfId="0" applyNumberFormat="1" applyBorder="1" applyAlignment="1">
      <alignment horizontal="center"/>
    </xf>
    <xf numFmtId="0" fontId="6" fillId="0" borderId="4" xfId="0" applyFont="1" applyBorder="1" applyAlignment="1">
      <alignment horizontal="center"/>
    </xf>
    <xf numFmtId="0" fontId="5" fillId="2" borderId="0" xfId="0" applyFont="1" applyFill="1" applyAlignment="1">
      <alignment horizontal="left" indent="1"/>
    </xf>
    <xf numFmtId="0" fontId="5" fillId="2" borderId="4" xfId="0" applyFont="1" applyFill="1" applyBorder="1" applyAlignment="1">
      <alignment horizontal="left" indent="1"/>
    </xf>
    <xf numFmtId="0" fontId="8" fillId="0" borderId="0" xfId="0" applyFont="1" applyAlignment="1">
      <alignment horizontal="left"/>
    </xf>
    <xf numFmtId="0" fontId="8" fillId="0" borderId="0" xfId="0" applyFont="1"/>
    <xf numFmtId="0" fontId="5" fillId="0" borderId="0" xfId="0" applyFont="1" applyFill="1" applyAlignment="1">
      <alignment horizontal="center"/>
    </xf>
    <xf numFmtId="0" fontId="0" fillId="3" borderId="9" xfId="0" applyFill="1" applyBorder="1"/>
    <xf numFmtId="0" fontId="0" fillId="3" borderId="10" xfId="0" applyFill="1" applyBorder="1"/>
    <xf numFmtId="0" fontId="0" fillId="3" borderId="11" xfId="0" applyFill="1" applyBorder="1"/>
    <xf numFmtId="0" fontId="0" fillId="3" borderId="12" xfId="0" applyFill="1" applyBorder="1"/>
    <xf numFmtId="0" fontId="7" fillId="3" borderId="0" xfId="0" applyFont="1" applyFill="1" applyBorder="1"/>
    <xf numFmtId="0" fontId="0" fillId="3" borderId="0" xfId="0" applyFill="1" applyBorder="1"/>
    <xf numFmtId="0" fontId="0" fillId="3" borderId="13" xfId="0" applyFill="1" applyBorder="1"/>
    <xf numFmtId="0" fontId="6" fillId="3" borderId="0" xfId="0" applyFont="1" applyFill="1" applyBorder="1"/>
    <xf numFmtId="0" fontId="5" fillId="3" borderId="0" xfId="0" applyFont="1" applyFill="1" applyBorder="1" applyAlignment="1">
      <alignment horizontal="left" indent="1"/>
    </xf>
    <xf numFmtId="0" fontId="5" fillId="3" borderId="0" xfId="0" applyFont="1" applyFill="1" applyBorder="1"/>
    <xf numFmtId="0" fontId="0" fillId="3" borderId="0" xfId="0" applyFill="1" applyBorder="1" applyAlignment="1">
      <alignment horizontal="left" indent="1"/>
    </xf>
    <xf numFmtId="0" fontId="9" fillId="3" borderId="0" xfId="0" applyFont="1" applyFill="1" applyBorder="1"/>
    <xf numFmtId="49" fontId="9" fillId="3" borderId="0" xfId="0" applyNumberFormat="1" applyFont="1" applyFill="1" applyBorder="1"/>
    <xf numFmtId="0" fontId="0" fillId="3" borderId="14" xfId="0" applyFill="1" applyBorder="1"/>
    <xf numFmtId="0" fontId="0" fillId="3" borderId="15" xfId="0" applyFill="1" applyBorder="1"/>
    <xf numFmtId="0" fontId="0" fillId="3" borderId="16" xfId="0" applyFill="1" applyBorder="1"/>
    <xf numFmtId="0" fontId="10" fillId="0" borderId="0" xfId="0" applyFont="1" applyAlignment="1">
      <alignment vertical="center"/>
    </xf>
    <xf numFmtId="0" fontId="0" fillId="0" borderId="1" xfId="0" applyBorder="1" applyAlignment="1">
      <alignment horizontal="left" wrapText="1"/>
    </xf>
    <xf numFmtId="0" fontId="5" fillId="3" borderId="0" xfId="0" applyFont="1" applyFill="1" applyBorder="1" applyAlignment="1">
      <alignment horizontal="left" vertical="top" wrapText="1"/>
    </xf>
    <xf numFmtId="0" fontId="5" fillId="3" borderId="0" xfId="0" applyFont="1" applyFill="1" applyBorder="1" applyAlignment="1">
      <alignment horizontal="left" vertical="top" wrapText="1"/>
    </xf>
    <xf numFmtId="17" fontId="6" fillId="0" borderId="7" xfId="0" applyNumberFormat="1" applyFont="1" applyFill="1" applyBorder="1" applyAlignment="1">
      <alignment horizontal="center" vertical="center"/>
    </xf>
    <xf numFmtId="17" fontId="6" fillId="0" borderId="8" xfId="0" applyNumberFormat="1" applyFont="1" applyFill="1" applyBorder="1" applyAlignment="1">
      <alignment horizontal="center" vertical="center"/>
    </xf>
    <xf numFmtId="17" fontId="6" fillId="0" borderId="3" xfId="0" applyNumberFormat="1" applyFont="1" applyFill="1" applyBorder="1" applyAlignment="1">
      <alignment horizontal="center" vertical="center"/>
    </xf>
    <xf numFmtId="0" fontId="6" fillId="0" borderId="0" xfId="0" applyFont="1" applyFill="1" applyBorder="1" applyAlignment="1">
      <alignment horizontal="center"/>
    </xf>
    <xf numFmtId="0" fontId="6" fillId="0" borderId="5" xfId="0" applyFont="1" applyFill="1" applyBorder="1" applyAlignment="1">
      <alignment horizontal="center"/>
    </xf>
    <xf numFmtId="0" fontId="6" fillId="0" borderId="2" xfId="0" applyFont="1" applyFill="1" applyBorder="1" applyAlignment="1">
      <alignment horizontal="center"/>
    </xf>
    <xf numFmtId="0" fontId="6" fillId="0" borderId="4" xfId="0" applyFont="1" applyFill="1" applyBorder="1" applyAlignment="1">
      <alignment horizontal="center"/>
    </xf>
  </cellXfs>
  <cellStyles count="2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Normal" xfId="0" builtinId="0"/>
    <cellStyle name="Percent" xfId="25" builtinId="5"/>
  </cellStyles>
  <dxfs count="3">
    <dxf>
      <fill>
        <patternFill>
          <bgColor rgb="FF92D050"/>
        </patternFill>
      </fill>
    </dxf>
    <dxf>
      <fill>
        <patternFill>
          <bgColor theme="5" tint="0.39994506668294322"/>
        </patternFill>
      </fill>
    </dxf>
    <dxf>
      <fill>
        <patternFill>
          <bgColor rgb="FFFFFF99"/>
        </patternFill>
      </fill>
    </dxf>
  </dxfs>
  <tableStyles count="0" defaultTableStyle="TableStyleMedium9" defaultPivotStyle="PivotStyleMedium4"/>
  <colors>
    <mruColors>
      <color rgb="FF87B0E1"/>
      <color rgb="FF3071C0"/>
      <color rgb="FF2C68B0"/>
      <color rgb="FF285EA0"/>
      <color rgb="FF183960"/>
      <color rgb="FF9CD45E"/>
      <color rgb="FFFFFF99"/>
      <color rgb="FFFFCCCC"/>
      <color rgb="FF7DFFB8"/>
      <color rgb="FF7DFF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December 2022</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2022-23'!$D$10:$I$10</c:f>
              <c:strCache>
                <c:ptCount val="6"/>
                <c:pt idx="0">
                  <c:v>Very good</c:v>
                </c:pt>
                <c:pt idx="1">
                  <c:v>good</c:v>
                </c:pt>
                <c:pt idx="2">
                  <c:v>Neither good nor poor</c:v>
                </c:pt>
                <c:pt idx="3">
                  <c:v>poor</c:v>
                </c:pt>
                <c:pt idx="4">
                  <c:v>Very poor</c:v>
                </c:pt>
                <c:pt idx="5">
                  <c:v>Don’t know</c:v>
                </c:pt>
              </c:strCache>
            </c:strRef>
          </c:cat>
          <c:val>
            <c:numRef>
              <c:f>'Data Input Sheet 2022-23'!$D$17:$I$17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F0A8-41FB-B506-0873A88B9F54}"/>
            </c:ext>
          </c:extLst>
        </c:ser>
        <c:dLbls>
          <c:showLegendKey val="0"/>
          <c:showVal val="0"/>
          <c:showCatName val="0"/>
          <c:showSerName val="0"/>
          <c:showPercent val="0"/>
          <c:showBubbleSize val="0"/>
        </c:dLbls>
        <c:gapWidth val="150"/>
        <c:axId val="121049856"/>
        <c:axId val="121051392"/>
      </c:barChart>
      <c:catAx>
        <c:axId val="121049856"/>
        <c:scaling>
          <c:orientation val="minMax"/>
        </c:scaling>
        <c:delete val="0"/>
        <c:axPos val="b"/>
        <c:numFmt formatCode="General" sourceLinked="0"/>
        <c:majorTickMark val="out"/>
        <c:minorTickMark val="none"/>
        <c:tickLblPos val="nextTo"/>
        <c:txPr>
          <a:bodyPr/>
          <a:lstStyle/>
          <a:p>
            <a:pPr>
              <a:defRPr sz="900"/>
            </a:pPr>
            <a:endParaRPr lang="en-US"/>
          </a:p>
        </c:txPr>
        <c:crossAx val="121051392"/>
        <c:crosses val="autoZero"/>
        <c:auto val="1"/>
        <c:lblAlgn val="ctr"/>
        <c:lblOffset val="100"/>
        <c:noMultiLvlLbl val="0"/>
      </c:catAx>
      <c:valAx>
        <c:axId val="121051392"/>
        <c:scaling>
          <c:orientation val="minMax"/>
        </c:scaling>
        <c:delete val="0"/>
        <c:axPos val="l"/>
        <c:majorGridlines/>
        <c:numFmt formatCode="General" sourceLinked="1"/>
        <c:majorTickMark val="out"/>
        <c:minorTickMark val="none"/>
        <c:tickLblPos val="nextTo"/>
        <c:crossAx val="121049856"/>
        <c:crosses val="autoZero"/>
        <c:crossBetween val="between"/>
      </c:valAx>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September 2023</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2022-23'!$D$10:$I$10</c:f>
              <c:strCache>
                <c:ptCount val="6"/>
                <c:pt idx="0">
                  <c:v>Very good</c:v>
                </c:pt>
                <c:pt idx="1">
                  <c:v>good</c:v>
                </c:pt>
                <c:pt idx="2">
                  <c:v>Neither good nor poor</c:v>
                </c:pt>
                <c:pt idx="3">
                  <c:v>poor</c:v>
                </c:pt>
                <c:pt idx="4">
                  <c:v>Very poor</c:v>
                </c:pt>
                <c:pt idx="5">
                  <c:v>Don’t know</c:v>
                </c:pt>
              </c:strCache>
            </c:strRef>
          </c:cat>
          <c:val>
            <c:numRef>
              <c:f>'Data Input Sheet 2023-24'!$D$72:$I$72</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C688-4264-A4FC-DF7C0AAD53E8}"/>
            </c:ext>
          </c:extLst>
        </c:ser>
        <c:dLbls>
          <c:showLegendKey val="0"/>
          <c:showVal val="0"/>
          <c:showCatName val="0"/>
          <c:showSerName val="0"/>
          <c:showPercent val="0"/>
          <c:showBubbleSize val="0"/>
        </c:dLbls>
        <c:gapWidth val="150"/>
        <c:axId val="122596736"/>
        <c:axId val="122614912"/>
      </c:barChart>
      <c:catAx>
        <c:axId val="122596736"/>
        <c:scaling>
          <c:orientation val="minMax"/>
        </c:scaling>
        <c:delete val="0"/>
        <c:axPos val="b"/>
        <c:numFmt formatCode="General" sourceLinked="0"/>
        <c:majorTickMark val="out"/>
        <c:minorTickMark val="none"/>
        <c:tickLblPos val="nextTo"/>
        <c:txPr>
          <a:bodyPr/>
          <a:lstStyle/>
          <a:p>
            <a:pPr>
              <a:defRPr sz="900"/>
            </a:pPr>
            <a:endParaRPr lang="en-US"/>
          </a:p>
        </c:txPr>
        <c:crossAx val="122614912"/>
        <c:crosses val="autoZero"/>
        <c:auto val="1"/>
        <c:lblAlgn val="ctr"/>
        <c:lblOffset val="100"/>
        <c:noMultiLvlLbl val="0"/>
      </c:catAx>
      <c:valAx>
        <c:axId val="122614912"/>
        <c:scaling>
          <c:orientation val="minMax"/>
        </c:scaling>
        <c:delete val="0"/>
        <c:axPos val="l"/>
        <c:majorGridlines/>
        <c:numFmt formatCode="General" sourceLinked="1"/>
        <c:majorTickMark val="out"/>
        <c:minorTickMark val="none"/>
        <c:tickLblPos val="nextTo"/>
        <c:crossAx val="122596736"/>
        <c:crosses val="autoZero"/>
        <c:crossBetween val="between"/>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October 2023</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2022-23'!$D$10:$I$10</c:f>
              <c:strCache>
                <c:ptCount val="6"/>
                <c:pt idx="0">
                  <c:v>Very good</c:v>
                </c:pt>
                <c:pt idx="1">
                  <c:v>good</c:v>
                </c:pt>
                <c:pt idx="2">
                  <c:v>Neither good nor poor</c:v>
                </c:pt>
                <c:pt idx="3">
                  <c:v>poor</c:v>
                </c:pt>
                <c:pt idx="4">
                  <c:v>Very poor</c:v>
                </c:pt>
                <c:pt idx="5">
                  <c:v>Don’t know</c:v>
                </c:pt>
              </c:strCache>
            </c:strRef>
          </c:cat>
          <c:val>
            <c:numRef>
              <c:f>'Data Input Sheet 2023-24'!$D$83:$I$83</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544A-4BE6-B558-82AA1821F4D7}"/>
            </c:ext>
          </c:extLst>
        </c:ser>
        <c:dLbls>
          <c:showLegendKey val="0"/>
          <c:showVal val="0"/>
          <c:showCatName val="0"/>
          <c:showSerName val="0"/>
          <c:showPercent val="0"/>
          <c:showBubbleSize val="0"/>
        </c:dLbls>
        <c:gapWidth val="150"/>
        <c:axId val="128078592"/>
        <c:axId val="128080128"/>
      </c:barChart>
      <c:catAx>
        <c:axId val="128078592"/>
        <c:scaling>
          <c:orientation val="minMax"/>
        </c:scaling>
        <c:delete val="0"/>
        <c:axPos val="b"/>
        <c:numFmt formatCode="General" sourceLinked="0"/>
        <c:majorTickMark val="out"/>
        <c:minorTickMark val="none"/>
        <c:tickLblPos val="nextTo"/>
        <c:txPr>
          <a:bodyPr/>
          <a:lstStyle/>
          <a:p>
            <a:pPr>
              <a:defRPr sz="900"/>
            </a:pPr>
            <a:endParaRPr lang="en-US"/>
          </a:p>
        </c:txPr>
        <c:crossAx val="128080128"/>
        <c:crosses val="autoZero"/>
        <c:auto val="1"/>
        <c:lblAlgn val="ctr"/>
        <c:lblOffset val="100"/>
        <c:noMultiLvlLbl val="0"/>
      </c:catAx>
      <c:valAx>
        <c:axId val="128080128"/>
        <c:scaling>
          <c:orientation val="minMax"/>
        </c:scaling>
        <c:delete val="0"/>
        <c:axPos val="l"/>
        <c:majorGridlines/>
        <c:numFmt formatCode="General" sourceLinked="1"/>
        <c:majorTickMark val="out"/>
        <c:minorTickMark val="none"/>
        <c:tickLblPos val="nextTo"/>
        <c:crossAx val="128078592"/>
        <c:crosses val="autoZero"/>
        <c:crossBetween val="between"/>
      </c:valAx>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November 2023</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2022-23'!$D$10:$I$10</c:f>
              <c:strCache>
                <c:ptCount val="6"/>
                <c:pt idx="0">
                  <c:v>Very good</c:v>
                </c:pt>
                <c:pt idx="1">
                  <c:v>good</c:v>
                </c:pt>
                <c:pt idx="2">
                  <c:v>Neither good nor poor</c:v>
                </c:pt>
                <c:pt idx="3">
                  <c:v>poor</c:v>
                </c:pt>
                <c:pt idx="4">
                  <c:v>Very poor</c:v>
                </c:pt>
                <c:pt idx="5">
                  <c:v>Don’t know</c:v>
                </c:pt>
              </c:strCache>
            </c:strRef>
          </c:cat>
          <c:val>
            <c:numRef>
              <c:f>'Data Input Sheet 2023-24'!$D$94:$I$94</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4E9D-4C07-B60A-7101378D05D3}"/>
            </c:ext>
          </c:extLst>
        </c:ser>
        <c:dLbls>
          <c:showLegendKey val="0"/>
          <c:showVal val="0"/>
          <c:showCatName val="0"/>
          <c:showSerName val="0"/>
          <c:showPercent val="0"/>
          <c:showBubbleSize val="0"/>
        </c:dLbls>
        <c:gapWidth val="150"/>
        <c:axId val="128108416"/>
        <c:axId val="128109952"/>
      </c:barChart>
      <c:catAx>
        <c:axId val="128108416"/>
        <c:scaling>
          <c:orientation val="minMax"/>
        </c:scaling>
        <c:delete val="0"/>
        <c:axPos val="b"/>
        <c:numFmt formatCode="General" sourceLinked="0"/>
        <c:majorTickMark val="out"/>
        <c:minorTickMark val="none"/>
        <c:tickLblPos val="nextTo"/>
        <c:txPr>
          <a:bodyPr/>
          <a:lstStyle/>
          <a:p>
            <a:pPr>
              <a:defRPr sz="900"/>
            </a:pPr>
            <a:endParaRPr lang="en-US"/>
          </a:p>
        </c:txPr>
        <c:crossAx val="128109952"/>
        <c:crosses val="autoZero"/>
        <c:auto val="1"/>
        <c:lblAlgn val="ctr"/>
        <c:lblOffset val="100"/>
        <c:noMultiLvlLbl val="0"/>
      </c:catAx>
      <c:valAx>
        <c:axId val="128109952"/>
        <c:scaling>
          <c:orientation val="minMax"/>
        </c:scaling>
        <c:delete val="0"/>
        <c:axPos val="l"/>
        <c:majorGridlines/>
        <c:numFmt formatCode="General" sourceLinked="1"/>
        <c:majorTickMark val="out"/>
        <c:minorTickMark val="none"/>
        <c:tickLblPos val="nextTo"/>
        <c:crossAx val="128108416"/>
        <c:crosses val="autoZero"/>
        <c:crossBetween val="between"/>
      </c:valAx>
    </c:plotArea>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December 2023</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2022-23'!$D$10:$I$10</c:f>
              <c:strCache>
                <c:ptCount val="6"/>
                <c:pt idx="0">
                  <c:v>Very good</c:v>
                </c:pt>
                <c:pt idx="1">
                  <c:v>good</c:v>
                </c:pt>
                <c:pt idx="2">
                  <c:v>Neither good nor poor</c:v>
                </c:pt>
                <c:pt idx="3">
                  <c:v>poor</c:v>
                </c:pt>
                <c:pt idx="4">
                  <c:v>Very poor</c:v>
                </c:pt>
                <c:pt idx="5">
                  <c:v>Don’t know</c:v>
                </c:pt>
              </c:strCache>
            </c:strRef>
          </c:cat>
          <c:val>
            <c:numRef>
              <c:f>'Data Input Sheet 2023-24'!$D$105:$I$105</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C366-4671-8497-31A752D3BF41}"/>
            </c:ext>
          </c:extLst>
        </c:ser>
        <c:dLbls>
          <c:showLegendKey val="0"/>
          <c:showVal val="0"/>
          <c:showCatName val="0"/>
          <c:showSerName val="0"/>
          <c:showPercent val="0"/>
          <c:showBubbleSize val="0"/>
        </c:dLbls>
        <c:gapWidth val="150"/>
        <c:axId val="128121856"/>
        <c:axId val="128201472"/>
      </c:barChart>
      <c:catAx>
        <c:axId val="128121856"/>
        <c:scaling>
          <c:orientation val="minMax"/>
        </c:scaling>
        <c:delete val="0"/>
        <c:axPos val="b"/>
        <c:numFmt formatCode="General" sourceLinked="0"/>
        <c:majorTickMark val="out"/>
        <c:minorTickMark val="none"/>
        <c:tickLblPos val="nextTo"/>
        <c:txPr>
          <a:bodyPr/>
          <a:lstStyle/>
          <a:p>
            <a:pPr>
              <a:defRPr sz="900"/>
            </a:pPr>
            <a:endParaRPr lang="en-US"/>
          </a:p>
        </c:txPr>
        <c:crossAx val="128201472"/>
        <c:crosses val="autoZero"/>
        <c:auto val="1"/>
        <c:lblAlgn val="ctr"/>
        <c:lblOffset val="100"/>
        <c:noMultiLvlLbl val="0"/>
      </c:catAx>
      <c:valAx>
        <c:axId val="128201472"/>
        <c:scaling>
          <c:orientation val="minMax"/>
        </c:scaling>
        <c:delete val="0"/>
        <c:axPos val="l"/>
        <c:majorGridlines/>
        <c:numFmt formatCode="General" sourceLinked="1"/>
        <c:majorTickMark val="out"/>
        <c:minorTickMark val="none"/>
        <c:tickLblPos val="nextTo"/>
        <c:crossAx val="128121856"/>
        <c:crosses val="autoZero"/>
        <c:crossBetween val="between"/>
      </c:valAx>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January 2024</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2022-23'!$D$10:$I$10</c:f>
              <c:strCache>
                <c:ptCount val="6"/>
                <c:pt idx="0">
                  <c:v>Very good</c:v>
                </c:pt>
                <c:pt idx="1">
                  <c:v>good</c:v>
                </c:pt>
                <c:pt idx="2">
                  <c:v>Neither good nor poor</c:v>
                </c:pt>
                <c:pt idx="3">
                  <c:v>poor</c:v>
                </c:pt>
                <c:pt idx="4">
                  <c:v>Very poor</c:v>
                </c:pt>
                <c:pt idx="5">
                  <c:v>Don’t know</c:v>
                </c:pt>
              </c:strCache>
            </c:strRef>
          </c:cat>
          <c:val>
            <c:numRef>
              <c:f>'Data Input Sheet 2023-24'!$D$116:$I$116</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4B19-462E-B11D-485E0DA9D941}"/>
            </c:ext>
          </c:extLst>
        </c:ser>
        <c:dLbls>
          <c:showLegendKey val="0"/>
          <c:showVal val="0"/>
          <c:showCatName val="0"/>
          <c:showSerName val="0"/>
          <c:showPercent val="0"/>
          <c:showBubbleSize val="0"/>
        </c:dLbls>
        <c:gapWidth val="150"/>
        <c:axId val="128234240"/>
        <c:axId val="128235776"/>
      </c:barChart>
      <c:catAx>
        <c:axId val="128234240"/>
        <c:scaling>
          <c:orientation val="minMax"/>
        </c:scaling>
        <c:delete val="0"/>
        <c:axPos val="b"/>
        <c:numFmt formatCode="General" sourceLinked="0"/>
        <c:majorTickMark val="out"/>
        <c:minorTickMark val="none"/>
        <c:tickLblPos val="nextTo"/>
        <c:txPr>
          <a:bodyPr/>
          <a:lstStyle/>
          <a:p>
            <a:pPr>
              <a:defRPr sz="900"/>
            </a:pPr>
            <a:endParaRPr lang="en-US"/>
          </a:p>
        </c:txPr>
        <c:crossAx val="128235776"/>
        <c:crosses val="autoZero"/>
        <c:auto val="1"/>
        <c:lblAlgn val="ctr"/>
        <c:lblOffset val="100"/>
        <c:noMultiLvlLbl val="0"/>
      </c:catAx>
      <c:valAx>
        <c:axId val="128235776"/>
        <c:scaling>
          <c:orientation val="minMax"/>
        </c:scaling>
        <c:delete val="0"/>
        <c:axPos val="l"/>
        <c:majorGridlines/>
        <c:numFmt formatCode="General" sourceLinked="1"/>
        <c:majorTickMark val="out"/>
        <c:minorTickMark val="none"/>
        <c:tickLblPos val="nextTo"/>
        <c:crossAx val="128234240"/>
        <c:crosses val="autoZero"/>
        <c:crossBetween val="between"/>
      </c:valAx>
    </c:plotArea>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February 2024</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2022-23'!$D$10:$I$10</c:f>
              <c:strCache>
                <c:ptCount val="6"/>
                <c:pt idx="0">
                  <c:v>Very good</c:v>
                </c:pt>
                <c:pt idx="1">
                  <c:v>good</c:v>
                </c:pt>
                <c:pt idx="2">
                  <c:v>Neither good nor poor</c:v>
                </c:pt>
                <c:pt idx="3">
                  <c:v>poor</c:v>
                </c:pt>
                <c:pt idx="4">
                  <c:v>Very poor</c:v>
                </c:pt>
                <c:pt idx="5">
                  <c:v>Don’t know</c:v>
                </c:pt>
              </c:strCache>
            </c:strRef>
          </c:cat>
          <c:val>
            <c:numRef>
              <c:f>'Data Input Sheet 2023-24'!$D$127:$I$127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3A53-4BB1-9873-1603A90D2F02}"/>
            </c:ext>
          </c:extLst>
        </c:ser>
        <c:dLbls>
          <c:showLegendKey val="0"/>
          <c:showVal val="0"/>
          <c:showCatName val="0"/>
          <c:showSerName val="0"/>
          <c:showPercent val="0"/>
          <c:showBubbleSize val="0"/>
        </c:dLbls>
        <c:gapWidth val="150"/>
        <c:axId val="128251776"/>
        <c:axId val="128253312"/>
      </c:barChart>
      <c:catAx>
        <c:axId val="128251776"/>
        <c:scaling>
          <c:orientation val="minMax"/>
        </c:scaling>
        <c:delete val="0"/>
        <c:axPos val="b"/>
        <c:numFmt formatCode="General" sourceLinked="0"/>
        <c:majorTickMark val="out"/>
        <c:minorTickMark val="none"/>
        <c:tickLblPos val="nextTo"/>
        <c:txPr>
          <a:bodyPr/>
          <a:lstStyle/>
          <a:p>
            <a:pPr>
              <a:defRPr sz="900"/>
            </a:pPr>
            <a:endParaRPr lang="en-US"/>
          </a:p>
        </c:txPr>
        <c:crossAx val="128253312"/>
        <c:crosses val="autoZero"/>
        <c:auto val="1"/>
        <c:lblAlgn val="ctr"/>
        <c:lblOffset val="100"/>
        <c:noMultiLvlLbl val="0"/>
      </c:catAx>
      <c:valAx>
        <c:axId val="128253312"/>
        <c:scaling>
          <c:orientation val="minMax"/>
        </c:scaling>
        <c:delete val="0"/>
        <c:axPos val="l"/>
        <c:majorGridlines/>
        <c:numFmt formatCode="General" sourceLinked="1"/>
        <c:majorTickMark val="out"/>
        <c:minorTickMark val="none"/>
        <c:tickLblPos val="nextTo"/>
        <c:crossAx val="128251776"/>
        <c:crosses val="autoZero"/>
        <c:crossBetween val="between"/>
      </c:valAx>
    </c:plotArea>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March 2024</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2022-23'!$D$10:$I$10</c:f>
              <c:strCache>
                <c:ptCount val="6"/>
                <c:pt idx="0">
                  <c:v>Very good</c:v>
                </c:pt>
                <c:pt idx="1">
                  <c:v>good</c:v>
                </c:pt>
                <c:pt idx="2">
                  <c:v>Neither good nor poor</c:v>
                </c:pt>
                <c:pt idx="3">
                  <c:v>poor</c:v>
                </c:pt>
                <c:pt idx="4">
                  <c:v>Very poor</c:v>
                </c:pt>
                <c:pt idx="5">
                  <c:v>Don’t know</c:v>
                </c:pt>
              </c:strCache>
            </c:strRef>
          </c:cat>
          <c:val>
            <c:numRef>
              <c:f>'Data Input Sheet 2023-24'!$D$138:$I$138</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5EE9-4C70-B78A-F070260FB660}"/>
            </c:ext>
          </c:extLst>
        </c:ser>
        <c:dLbls>
          <c:showLegendKey val="0"/>
          <c:showVal val="0"/>
          <c:showCatName val="0"/>
          <c:showSerName val="0"/>
          <c:showPercent val="0"/>
          <c:showBubbleSize val="0"/>
        </c:dLbls>
        <c:gapWidth val="150"/>
        <c:axId val="128539648"/>
        <c:axId val="128557824"/>
      </c:barChart>
      <c:catAx>
        <c:axId val="128539648"/>
        <c:scaling>
          <c:orientation val="minMax"/>
        </c:scaling>
        <c:delete val="0"/>
        <c:axPos val="b"/>
        <c:numFmt formatCode="General" sourceLinked="0"/>
        <c:majorTickMark val="out"/>
        <c:minorTickMark val="none"/>
        <c:tickLblPos val="nextTo"/>
        <c:txPr>
          <a:bodyPr/>
          <a:lstStyle/>
          <a:p>
            <a:pPr>
              <a:defRPr sz="900"/>
            </a:pPr>
            <a:endParaRPr lang="en-US"/>
          </a:p>
        </c:txPr>
        <c:crossAx val="128557824"/>
        <c:crosses val="autoZero"/>
        <c:auto val="1"/>
        <c:lblAlgn val="ctr"/>
        <c:lblOffset val="100"/>
        <c:noMultiLvlLbl val="0"/>
      </c:catAx>
      <c:valAx>
        <c:axId val="128557824"/>
        <c:scaling>
          <c:orientation val="minMax"/>
        </c:scaling>
        <c:delete val="0"/>
        <c:axPos val="l"/>
        <c:majorGridlines/>
        <c:numFmt formatCode="General" sourceLinked="1"/>
        <c:majorTickMark val="out"/>
        <c:minorTickMark val="none"/>
        <c:tickLblPos val="nextTo"/>
        <c:crossAx val="128539648"/>
        <c:crosses val="autoZero"/>
        <c:crossBetween val="between"/>
      </c:valAx>
    </c:plotArea>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April</a:t>
            </a:r>
            <a:r>
              <a:rPr lang="en-GB" sz="1100" baseline="0"/>
              <a:t> 2024</a:t>
            </a:r>
            <a:endParaRPr lang="en-GB" sz="1100"/>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2022-23'!$D$10:$I$10</c:f>
              <c:strCache>
                <c:ptCount val="6"/>
                <c:pt idx="0">
                  <c:v>Very good</c:v>
                </c:pt>
                <c:pt idx="1">
                  <c:v>good</c:v>
                </c:pt>
                <c:pt idx="2">
                  <c:v>Neither good nor poor</c:v>
                </c:pt>
                <c:pt idx="3">
                  <c:v>poor</c:v>
                </c:pt>
                <c:pt idx="4">
                  <c:v>Very poor</c:v>
                </c:pt>
                <c:pt idx="5">
                  <c:v>Don’t know</c:v>
                </c:pt>
              </c:strCache>
            </c:strRef>
          </c:cat>
          <c:val>
            <c:numRef>
              <c:f>'Data Input Sheet 2024-25'!$D$17:$I$17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8B15-4DA7-8676-EABC5801D117}"/>
            </c:ext>
          </c:extLst>
        </c:ser>
        <c:dLbls>
          <c:showLegendKey val="0"/>
          <c:showVal val="0"/>
          <c:showCatName val="0"/>
          <c:showSerName val="0"/>
          <c:showPercent val="0"/>
          <c:showBubbleSize val="0"/>
        </c:dLbls>
        <c:gapWidth val="150"/>
        <c:axId val="119678080"/>
        <c:axId val="119679616"/>
      </c:barChart>
      <c:catAx>
        <c:axId val="119678080"/>
        <c:scaling>
          <c:orientation val="minMax"/>
        </c:scaling>
        <c:delete val="0"/>
        <c:axPos val="b"/>
        <c:numFmt formatCode="General" sourceLinked="0"/>
        <c:majorTickMark val="out"/>
        <c:minorTickMark val="none"/>
        <c:tickLblPos val="nextTo"/>
        <c:txPr>
          <a:bodyPr/>
          <a:lstStyle/>
          <a:p>
            <a:pPr>
              <a:defRPr sz="900"/>
            </a:pPr>
            <a:endParaRPr lang="en-US"/>
          </a:p>
        </c:txPr>
        <c:crossAx val="119679616"/>
        <c:crosses val="autoZero"/>
        <c:auto val="1"/>
        <c:lblAlgn val="ctr"/>
        <c:lblOffset val="100"/>
        <c:noMultiLvlLbl val="0"/>
      </c:catAx>
      <c:valAx>
        <c:axId val="119679616"/>
        <c:scaling>
          <c:orientation val="minMax"/>
        </c:scaling>
        <c:delete val="0"/>
        <c:axPos val="l"/>
        <c:majorGridlines/>
        <c:numFmt formatCode="General" sourceLinked="1"/>
        <c:majorTickMark val="out"/>
        <c:minorTickMark val="none"/>
        <c:tickLblPos val="nextTo"/>
        <c:crossAx val="119678080"/>
        <c:crosses val="autoZero"/>
        <c:crossBetween val="between"/>
      </c:valAx>
    </c:plotArea>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May 2024</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2022-23'!$D$10:$I$10</c:f>
              <c:strCache>
                <c:ptCount val="6"/>
                <c:pt idx="0">
                  <c:v>Very good</c:v>
                </c:pt>
                <c:pt idx="1">
                  <c:v>good</c:v>
                </c:pt>
                <c:pt idx="2">
                  <c:v>Neither good nor poor</c:v>
                </c:pt>
                <c:pt idx="3">
                  <c:v>poor</c:v>
                </c:pt>
                <c:pt idx="4">
                  <c:v>Very poor</c:v>
                </c:pt>
                <c:pt idx="5">
                  <c:v>Don’t know</c:v>
                </c:pt>
              </c:strCache>
            </c:strRef>
          </c:cat>
          <c:val>
            <c:numRef>
              <c:f>'Data Input Sheet 2024-25'!$D$28:$I$28</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A64B-4788-823E-779539CBAB38}"/>
            </c:ext>
          </c:extLst>
        </c:ser>
        <c:dLbls>
          <c:showLegendKey val="0"/>
          <c:showVal val="0"/>
          <c:showCatName val="0"/>
          <c:showSerName val="0"/>
          <c:showPercent val="0"/>
          <c:showBubbleSize val="0"/>
        </c:dLbls>
        <c:gapWidth val="150"/>
        <c:axId val="119695616"/>
        <c:axId val="119709696"/>
      </c:barChart>
      <c:catAx>
        <c:axId val="119695616"/>
        <c:scaling>
          <c:orientation val="minMax"/>
        </c:scaling>
        <c:delete val="0"/>
        <c:axPos val="b"/>
        <c:numFmt formatCode="General" sourceLinked="0"/>
        <c:majorTickMark val="out"/>
        <c:minorTickMark val="none"/>
        <c:tickLblPos val="nextTo"/>
        <c:txPr>
          <a:bodyPr/>
          <a:lstStyle/>
          <a:p>
            <a:pPr>
              <a:defRPr sz="900"/>
            </a:pPr>
            <a:endParaRPr lang="en-US"/>
          </a:p>
        </c:txPr>
        <c:crossAx val="119709696"/>
        <c:crosses val="autoZero"/>
        <c:auto val="1"/>
        <c:lblAlgn val="ctr"/>
        <c:lblOffset val="100"/>
        <c:noMultiLvlLbl val="0"/>
      </c:catAx>
      <c:valAx>
        <c:axId val="119709696"/>
        <c:scaling>
          <c:orientation val="minMax"/>
        </c:scaling>
        <c:delete val="0"/>
        <c:axPos val="l"/>
        <c:majorGridlines/>
        <c:numFmt formatCode="General" sourceLinked="1"/>
        <c:majorTickMark val="out"/>
        <c:minorTickMark val="none"/>
        <c:tickLblPos val="nextTo"/>
        <c:crossAx val="119695616"/>
        <c:crosses val="autoZero"/>
        <c:crossBetween val="between"/>
      </c:valAx>
    </c:plotArea>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June 2024</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2022-23'!$D$10:$I$10</c:f>
              <c:strCache>
                <c:ptCount val="6"/>
                <c:pt idx="0">
                  <c:v>Very good</c:v>
                </c:pt>
                <c:pt idx="1">
                  <c:v>good</c:v>
                </c:pt>
                <c:pt idx="2">
                  <c:v>Neither good nor poor</c:v>
                </c:pt>
                <c:pt idx="3">
                  <c:v>poor</c:v>
                </c:pt>
                <c:pt idx="4">
                  <c:v>Very poor</c:v>
                </c:pt>
                <c:pt idx="5">
                  <c:v>Don’t know</c:v>
                </c:pt>
              </c:strCache>
            </c:strRef>
          </c:cat>
          <c:val>
            <c:numRef>
              <c:f>'Data Input Sheet 2024-25'!$D$39:$I$39</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15EA-4C32-B0D5-BE46FB5869EF}"/>
            </c:ext>
          </c:extLst>
        </c:ser>
        <c:dLbls>
          <c:showLegendKey val="0"/>
          <c:showVal val="0"/>
          <c:showCatName val="0"/>
          <c:showSerName val="0"/>
          <c:showPercent val="0"/>
          <c:showBubbleSize val="0"/>
        </c:dLbls>
        <c:gapWidth val="150"/>
        <c:axId val="119803264"/>
        <c:axId val="119805056"/>
      </c:barChart>
      <c:catAx>
        <c:axId val="119803264"/>
        <c:scaling>
          <c:orientation val="minMax"/>
        </c:scaling>
        <c:delete val="0"/>
        <c:axPos val="b"/>
        <c:numFmt formatCode="General" sourceLinked="0"/>
        <c:majorTickMark val="out"/>
        <c:minorTickMark val="none"/>
        <c:tickLblPos val="nextTo"/>
        <c:txPr>
          <a:bodyPr/>
          <a:lstStyle/>
          <a:p>
            <a:pPr>
              <a:defRPr sz="900"/>
            </a:pPr>
            <a:endParaRPr lang="en-US"/>
          </a:p>
        </c:txPr>
        <c:crossAx val="119805056"/>
        <c:crosses val="autoZero"/>
        <c:auto val="1"/>
        <c:lblAlgn val="ctr"/>
        <c:lblOffset val="100"/>
        <c:noMultiLvlLbl val="0"/>
      </c:catAx>
      <c:valAx>
        <c:axId val="119805056"/>
        <c:scaling>
          <c:orientation val="minMax"/>
        </c:scaling>
        <c:delete val="0"/>
        <c:axPos val="l"/>
        <c:majorGridlines/>
        <c:numFmt formatCode="General" sourceLinked="1"/>
        <c:majorTickMark val="out"/>
        <c:minorTickMark val="none"/>
        <c:tickLblPos val="nextTo"/>
        <c:crossAx val="119803264"/>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January 2023</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2022-23'!$D$10:$I$10</c:f>
              <c:strCache>
                <c:ptCount val="6"/>
                <c:pt idx="0">
                  <c:v>Very good</c:v>
                </c:pt>
                <c:pt idx="1">
                  <c:v>good</c:v>
                </c:pt>
                <c:pt idx="2">
                  <c:v>Neither good nor poor</c:v>
                </c:pt>
                <c:pt idx="3">
                  <c:v>poor</c:v>
                </c:pt>
                <c:pt idx="4">
                  <c:v>Very poor</c:v>
                </c:pt>
                <c:pt idx="5">
                  <c:v>Don’t know</c:v>
                </c:pt>
              </c:strCache>
            </c:strRef>
          </c:cat>
          <c:val>
            <c:numRef>
              <c:f>'Data Input Sheet 2022-23'!$D$28:$I$28</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10A1-4F58-B854-EAAC9DDB3EDA}"/>
            </c:ext>
          </c:extLst>
        </c:ser>
        <c:dLbls>
          <c:showLegendKey val="0"/>
          <c:showVal val="0"/>
          <c:showCatName val="0"/>
          <c:showSerName val="0"/>
          <c:showPercent val="0"/>
          <c:showBubbleSize val="0"/>
        </c:dLbls>
        <c:gapWidth val="150"/>
        <c:axId val="121083776"/>
        <c:axId val="121085312"/>
      </c:barChart>
      <c:catAx>
        <c:axId val="121083776"/>
        <c:scaling>
          <c:orientation val="minMax"/>
        </c:scaling>
        <c:delete val="0"/>
        <c:axPos val="b"/>
        <c:numFmt formatCode="General" sourceLinked="0"/>
        <c:majorTickMark val="out"/>
        <c:minorTickMark val="none"/>
        <c:tickLblPos val="nextTo"/>
        <c:txPr>
          <a:bodyPr/>
          <a:lstStyle/>
          <a:p>
            <a:pPr>
              <a:defRPr sz="900"/>
            </a:pPr>
            <a:endParaRPr lang="en-US"/>
          </a:p>
        </c:txPr>
        <c:crossAx val="121085312"/>
        <c:crosses val="autoZero"/>
        <c:auto val="1"/>
        <c:lblAlgn val="ctr"/>
        <c:lblOffset val="100"/>
        <c:noMultiLvlLbl val="0"/>
      </c:catAx>
      <c:valAx>
        <c:axId val="121085312"/>
        <c:scaling>
          <c:orientation val="minMax"/>
        </c:scaling>
        <c:delete val="0"/>
        <c:axPos val="l"/>
        <c:majorGridlines/>
        <c:numFmt formatCode="General" sourceLinked="1"/>
        <c:majorTickMark val="out"/>
        <c:minorTickMark val="none"/>
        <c:tickLblPos val="nextTo"/>
        <c:crossAx val="121083776"/>
        <c:crosses val="autoZero"/>
        <c:crossBetween val="between"/>
      </c:valAx>
    </c:plotArea>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July 2024</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2022-23'!$D$10:$I$10</c:f>
              <c:strCache>
                <c:ptCount val="6"/>
                <c:pt idx="0">
                  <c:v>Very good</c:v>
                </c:pt>
                <c:pt idx="1">
                  <c:v>good</c:v>
                </c:pt>
                <c:pt idx="2">
                  <c:v>Neither good nor poor</c:v>
                </c:pt>
                <c:pt idx="3">
                  <c:v>poor</c:v>
                </c:pt>
                <c:pt idx="4">
                  <c:v>Very poor</c:v>
                </c:pt>
                <c:pt idx="5">
                  <c:v>Don’t know</c:v>
                </c:pt>
              </c:strCache>
            </c:strRef>
          </c:cat>
          <c:val>
            <c:numRef>
              <c:f>'Data Input Sheet 2024-25'!$D$50:$I$50</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2DAE-413C-BF6A-C3C294A4AF34}"/>
            </c:ext>
          </c:extLst>
        </c:ser>
        <c:dLbls>
          <c:showLegendKey val="0"/>
          <c:showVal val="0"/>
          <c:showCatName val="0"/>
          <c:showSerName val="0"/>
          <c:showPercent val="0"/>
          <c:showBubbleSize val="0"/>
        </c:dLbls>
        <c:gapWidth val="150"/>
        <c:axId val="119837440"/>
        <c:axId val="119838976"/>
      </c:barChart>
      <c:catAx>
        <c:axId val="119837440"/>
        <c:scaling>
          <c:orientation val="minMax"/>
        </c:scaling>
        <c:delete val="0"/>
        <c:axPos val="b"/>
        <c:numFmt formatCode="General" sourceLinked="0"/>
        <c:majorTickMark val="out"/>
        <c:minorTickMark val="none"/>
        <c:tickLblPos val="nextTo"/>
        <c:txPr>
          <a:bodyPr/>
          <a:lstStyle/>
          <a:p>
            <a:pPr>
              <a:defRPr sz="900"/>
            </a:pPr>
            <a:endParaRPr lang="en-US"/>
          </a:p>
        </c:txPr>
        <c:crossAx val="119838976"/>
        <c:crosses val="autoZero"/>
        <c:auto val="1"/>
        <c:lblAlgn val="ctr"/>
        <c:lblOffset val="100"/>
        <c:noMultiLvlLbl val="0"/>
      </c:catAx>
      <c:valAx>
        <c:axId val="119838976"/>
        <c:scaling>
          <c:orientation val="minMax"/>
        </c:scaling>
        <c:delete val="0"/>
        <c:axPos val="l"/>
        <c:majorGridlines/>
        <c:numFmt formatCode="General" sourceLinked="1"/>
        <c:majorTickMark val="out"/>
        <c:minorTickMark val="none"/>
        <c:tickLblPos val="nextTo"/>
        <c:crossAx val="119837440"/>
        <c:crosses val="autoZero"/>
        <c:crossBetween val="between"/>
      </c:valAx>
    </c:plotArea>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August 2024</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2022-23'!$D$10:$I$10</c:f>
              <c:strCache>
                <c:ptCount val="6"/>
                <c:pt idx="0">
                  <c:v>Very good</c:v>
                </c:pt>
                <c:pt idx="1">
                  <c:v>good</c:v>
                </c:pt>
                <c:pt idx="2">
                  <c:v>Neither good nor poor</c:v>
                </c:pt>
                <c:pt idx="3">
                  <c:v>poor</c:v>
                </c:pt>
                <c:pt idx="4">
                  <c:v>Very poor</c:v>
                </c:pt>
                <c:pt idx="5">
                  <c:v>Don’t know</c:v>
                </c:pt>
              </c:strCache>
            </c:strRef>
          </c:cat>
          <c:val>
            <c:numRef>
              <c:f>'Data Input Sheet 2024-25'!$D$61:$I$61</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E4A9-4468-A9DB-B7E70DB7EFEE}"/>
            </c:ext>
          </c:extLst>
        </c:ser>
        <c:dLbls>
          <c:showLegendKey val="0"/>
          <c:showVal val="0"/>
          <c:showCatName val="0"/>
          <c:showSerName val="0"/>
          <c:showPercent val="0"/>
          <c:showBubbleSize val="0"/>
        </c:dLbls>
        <c:gapWidth val="150"/>
        <c:axId val="119858688"/>
        <c:axId val="119860224"/>
      </c:barChart>
      <c:catAx>
        <c:axId val="119858688"/>
        <c:scaling>
          <c:orientation val="minMax"/>
        </c:scaling>
        <c:delete val="0"/>
        <c:axPos val="b"/>
        <c:numFmt formatCode="General" sourceLinked="0"/>
        <c:majorTickMark val="out"/>
        <c:minorTickMark val="none"/>
        <c:tickLblPos val="nextTo"/>
        <c:txPr>
          <a:bodyPr/>
          <a:lstStyle/>
          <a:p>
            <a:pPr>
              <a:defRPr sz="900"/>
            </a:pPr>
            <a:endParaRPr lang="en-US"/>
          </a:p>
        </c:txPr>
        <c:crossAx val="119860224"/>
        <c:crosses val="autoZero"/>
        <c:auto val="1"/>
        <c:lblAlgn val="ctr"/>
        <c:lblOffset val="100"/>
        <c:noMultiLvlLbl val="0"/>
      </c:catAx>
      <c:valAx>
        <c:axId val="119860224"/>
        <c:scaling>
          <c:orientation val="minMax"/>
        </c:scaling>
        <c:delete val="0"/>
        <c:axPos val="l"/>
        <c:majorGridlines/>
        <c:numFmt formatCode="General" sourceLinked="1"/>
        <c:majorTickMark val="out"/>
        <c:minorTickMark val="none"/>
        <c:tickLblPos val="nextTo"/>
        <c:crossAx val="119858688"/>
        <c:crosses val="autoZero"/>
        <c:crossBetween val="between"/>
      </c:valAx>
    </c:plotArea>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September 2024</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2022-23'!$D$10:$I$10</c:f>
              <c:strCache>
                <c:ptCount val="6"/>
                <c:pt idx="0">
                  <c:v>Very good</c:v>
                </c:pt>
                <c:pt idx="1">
                  <c:v>good</c:v>
                </c:pt>
                <c:pt idx="2">
                  <c:v>Neither good nor poor</c:v>
                </c:pt>
                <c:pt idx="3">
                  <c:v>poor</c:v>
                </c:pt>
                <c:pt idx="4">
                  <c:v>Very poor</c:v>
                </c:pt>
                <c:pt idx="5">
                  <c:v>Don’t know</c:v>
                </c:pt>
              </c:strCache>
            </c:strRef>
          </c:cat>
          <c:val>
            <c:numRef>
              <c:f>'Data Input Sheet 2024-25'!$D$72:$I$72</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2BC6-4484-8D7C-EE74B63B679D}"/>
            </c:ext>
          </c:extLst>
        </c:ser>
        <c:dLbls>
          <c:showLegendKey val="0"/>
          <c:showVal val="0"/>
          <c:showCatName val="0"/>
          <c:showSerName val="0"/>
          <c:showPercent val="0"/>
          <c:showBubbleSize val="0"/>
        </c:dLbls>
        <c:gapWidth val="150"/>
        <c:axId val="128596224"/>
        <c:axId val="128618496"/>
      </c:barChart>
      <c:catAx>
        <c:axId val="128596224"/>
        <c:scaling>
          <c:orientation val="minMax"/>
        </c:scaling>
        <c:delete val="0"/>
        <c:axPos val="b"/>
        <c:numFmt formatCode="General" sourceLinked="0"/>
        <c:majorTickMark val="out"/>
        <c:minorTickMark val="none"/>
        <c:tickLblPos val="nextTo"/>
        <c:txPr>
          <a:bodyPr/>
          <a:lstStyle/>
          <a:p>
            <a:pPr>
              <a:defRPr sz="900"/>
            </a:pPr>
            <a:endParaRPr lang="en-US"/>
          </a:p>
        </c:txPr>
        <c:crossAx val="128618496"/>
        <c:crosses val="autoZero"/>
        <c:auto val="1"/>
        <c:lblAlgn val="ctr"/>
        <c:lblOffset val="100"/>
        <c:noMultiLvlLbl val="0"/>
      </c:catAx>
      <c:valAx>
        <c:axId val="128618496"/>
        <c:scaling>
          <c:orientation val="minMax"/>
        </c:scaling>
        <c:delete val="0"/>
        <c:axPos val="l"/>
        <c:majorGridlines/>
        <c:numFmt formatCode="General" sourceLinked="1"/>
        <c:majorTickMark val="out"/>
        <c:minorTickMark val="none"/>
        <c:tickLblPos val="nextTo"/>
        <c:crossAx val="128596224"/>
        <c:crosses val="autoZero"/>
        <c:crossBetween val="between"/>
      </c:valAx>
    </c:plotArea>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October 2024</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2022-23'!$D$10:$I$10</c:f>
              <c:strCache>
                <c:ptCount val="6"/>
                <c:pt idx="0">
                  <c:v>Very good</c:v>
                </c:pt>
                <c:pt idx="1">
                  <c:v>good</c:v>
                </c:pt>
                <c:pt idx="2">
                  <c:v>Neither good nor poor</c:v>
                </c:pt>
                <c:pt idx="3">
                  <c:v>poor</c:v>
                </c:pt>
                <c:pt idx="4">
                  <c:v>Very poor</c:v>
                </c:pt>
                <c:pt idx="5">
                  <c:v>Don’t know</c:v>
                </c:pt>
              </c:strCache>
            </c:strRef>
          </c:cat>
          <c:val>
            <c:numRef>
              <c:f>'Data Input Sheet 2024-25'!$D$83:$I$83</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F1FB-4588-AF84-5AD16956A930}"/>
            </c:ext>
          </c:extLst>
        </c:ser>
        <c:dLbls>
          <c:showLegendKey val="0"/>
          <c:showVal val="0"/>
          <c:showCatName val="0"/>
          <c:showSerName val="0"/>
          <c:showPercent val="0"/>
          <c:showBubbleSize val="0"/>
        </c:dLbls>
        <c:gapWidth val="150"/>
        <c:axId val="128626048"/>
        <c:axId val="128640128"/>
      </c:barChart>
      <c:catAx>
        <c:axId val="128626048"/>
        <c:scaling>
          <c:orientation val="minMax"/>
        </c:scaling>
        <c:delete val="0"/>
        <c:axPos val="b"/>
        <c:numFmt formatCode="General" sourceLinked="0"/>
        <c:majorTickMark val="out"/>
        <c:minorTickMark val="none"/>
        <c:tickLblPos val="nextTo"/>
        <c:txPr>
          <a:bodyPr/>
          <a:lstStyle/>
          <a:p>
            <a:pPr>
              <a:defRPr sz="900"/>
            </a:pPr>
            <a:endParaRPr lang="en-US"/>
          </a:p>
        </c:txPr>
        <c:crossAx val="128640128"/>
        <c:crosses val="autoZero"/>
        <c:auto val="1"/>
        <c:lblAlgn val="ctr"/>
        <c:lblOffset val="100"/>
        <c:noMultiLvlLbl val="0"/>
      </c:catAx>
      <c:valAx>
        <c:axId val="128640128"/>
        <c:scaling>
          <c:orientation val="minMax"/>
        </c:scaling>
        <c:delete val="0"/>
        <c:axPos val="l"/>
        <c:majorGridlines/>
        <c:numFmt formatCode="General" sourceLinked="1"/>
        <c:majorTickMark val="out"/>
        <c:minorTickMark val="none"/>
        <c:tickLblPos val="nextTo"/>
        <c:crossAx val="128626048"/>
        <c:crosses val="autoZero"/>
        <c:crossBetween val="between"/>
      </c:valAx>
    </c:plotArea>
    <c:plotVisOnly val="1"/>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November 2024</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2022-23'!$D$10:$I$10</c:f>
              <c:strCache>
                <c:ptCount val="6"/>
                <c:pt idx="0">
                  <c:v>Very good</c:v>
                </c:pt>
                <c:pt idx="1">
                  <c:v>good</c:v>
                </c:pt>
                <c:pt idx="2">
                  <c:v>Neither good nor poor</c:v>
                </c:pt>
                <c:pt idx="3">
                  <c:v>poor</c:v>
                </c:pt>
                <c:pt idx="4">
                  <c:v>Very poor</c:v>
                </c:pt>
                <c:pt idx="5">
                  <c:v>Don’t know</c:v>
                </c:pt>
              </c:strCache>
            </c:strRef>
          </c:cat>
          <c:val>
            <c:numRef>
              <c:f>'Data Input Sheet 2024-25'!$D$94:$I$94</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3F9C-41CA-B79A-CC3577F2F750}"/>
            </c:ext>
          </c:extLst>
        </c:ser>
        <c:dLbls>
          <c:showLegendKey val="0"/>
          <c:showVal val="0"/>
          <c:showCatName val="0"/>
          <c:showSerName val="0"/>
          <c:showPercent val="0"/>
          <c:showBubbleSize val="0"/>
        </c:dLbls>
        <c:gapWidth val="150"/>
        <c:axId val="128668416"/>
        <c:axId val="128669952"/>
      </c:barChart>
      <c:catAx>
        <c:axId val="128668416"/>
        <c:scaling>
          <c:orientation val="minMax"/>
        </c:scaling>
        <c:delete val="0"/>
        <c:axPos val="b"/>
        <c:numFmt formatCode="General" sourceLinked="0"/>
        <c:majorTickMark val="out"/>
        <c:minorTickMark val="none"/>
        <c:tickLblPos val="nextTo"/>
        <c:txPr>
          <a:bodyPr/>
          <a:lstStyle/>
          <a:p>
            <a:pPr>
              <a:defRPr sz="900"/>
            </a:pPr>
            <a:endParaRPr lang="en-US"/>
          </a:p>
        </c:txPr>
        <c:crossAx val="128669952"/>
        <c:crosses val="autoZero"/>
        <c:auto val="1"/>
        <c:lblAlgn val="ctr"/>
        <c:lblOffset val="100"/>
        <c:noMultiLvlLbl val="0"/>
      </c:catAx>
      <c:valAx>
        <c:axId val="128669952"/>
        <c:scaling>
          <c:orientation val="minMax"/>
        </c:scaling>
        <c:delete val="0"/>
        <c:axPos val="l"/>
        <c:majorGridlines/>
        <c:numFmt formatCode="General" sourceLinked="1"/>
        <c:majorTickMark val="out"/>
        <c:minorTickMark val="none"/>
        <c:tickLblPos val="nextTo"/>
        <c:crossAx val="128668416"/>
        <c:crosses val="autoZero"/>
        <c:crossBetween val="between"/>
      </c:valAx>
    </c:plotArea>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December 2024</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2022-23'!$D$10:$I$10</c:f>
              <c:strCache>
                <c:ptCount val="6"/>
                <c:pt idx="0">
                  <c:v>Very good</c:v>
                </c:pt>
                <c:pt idx="1">
                  <c:v>good</c:v>
                </c:pt>
                <c:pt idx="2">
                  <c:v>Neither good nor poor</c:v>
                </c:pt>
                <c:pt idx="3">
                  <c:v>poor</c:v>
                </c:pt>
                <c:pt idx="4">
                  <c:v>Very poor</c:v>
                </c:pt>
                <c:pt idx="5">
                  <c:v>Don’t know</c:v>
                </c:pt>
              </c:strCache>
            </c:strRef>
          </c:cat>
          <c:val>
            <c:numRef>
              <c:f>'Data Input Sheet 2024-25'!$D$105:$I$105</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F0EC-48FE-9188-F3251F38ADE1}"/>
            </c:ext>
          </c:extLst>
        </c:ser>
        <c:dLbls>
          <c:showLegendKey val="0"/>
          <c:showVal val="0"/>
          <c:showCatName val="0"/>
          <c:showSerName val="0"/>
          <c:showPercent val="0"/>
          <c:showBubbleSize val="0"/>
        </c:dLbls>
        <c:gapWidth val="150"/>
        <c:axId val="128694144"/>
        <c:axId val="128695680"/>
      </c:barChart>
      <c:catAx>
        <c:axId val="128694144"/>
        <c:scaling>
          <c:orientation val="minMax"/>
        </c:scaling>
        <c:delete val="0"/>
        <c:axPos val="b"/>
        <c:numFmt formatCode="General" sourceLinked="0"/>
        <c:majorTickMark val="out"/>
        <c:minorTickMark val="none"/>
        <c:tickLblPos val="nextTo"/>
        <c:txPr>
          <a:bodyPr/>
          <a:lstStyle/>
          <a:p>
            <a:pPr>
              <a:defRPr sz="900"/>
            </a:pPr>
            <a:endParaRPr lang="en-US"/>
          </a:p>
        </c:txPr>
        <c:crossAx val="128695680"/>
        <c:crosses val="autoZero"/>
        <c:auto val="1"/>
        <c:lblAlgn val="ctr"/>
        <c:lblOffset val="100"/>
        <c:noMultiLvlLbl val="0"/>
      </c:catAx>
      <c:valAx>
        <c:axId val="128695680"/>
        <c:scaling>
          <c:orientation val="minMax"/>
        </c:scaling>
        <c:delete val="0"/>
        <c:axPos val="l"/>
        <c:majorGridlines/>
        <c:numFmt formatCode="General" sourceLinked="1"/>
        <c:majorTickMark val="out"/>
        <c:minorTickMark val="none"/>
        <c:tickLblPos val="nextTo"/>
        <c:crossAx val="128694144"/>
        <c:crosses val="autoZero"/>
        <c:crossBetween val="between"/>
      </c:valAx>
    </c:plotArea>
    <c:plotVisOnly val="1"/>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January 2025</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2022-23'!$D$10:$I$10</c:f>
              <c:strCache>
                <c:ptCount val="6"/>
                <c:pt idx="0">
                  <c:v>Very good</c:v>
                </c:pt>
                <c:pt idx="1">
                  <c:v>good</c:v>
                </c:pt>
                <c:pt idx="2">
                  <c:v>Neither good nor poor</c:v>
                </c:pt>
                <c:pt idx="3">
                  <c:v>poor</c:v>
                </c:pt>
                <c:pt idx="4">
                  <c:v>Very poor</c:v>
                </c:pt>
                <c:pt idx="5">
                  <c:v>Don’t know</c:v>
                </c:pt>
              </c:strCache>
            </c:strRef>
          </c:cat>
          <c:val>
            <c:numRef>
              <c:f>'Data Input Sheet 2024-25'!$D$116:$I$116</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F202-4DFB-9177-CD650F5A8385}"/>
            </c:ext>
          </c:extLst>
        </c:ser>
        <c:dLbls>
          <c:showLegendKey val="0"/>
          <c:showVal val="0"/>
          <c:showCatName val="0"/>
          <c:showSerName val="0"/>
          <c:showPercent val="0"/>
          <c:showBubbleSize val="0"/>
        </c:dLbls>
        <c:gapWidth val="150"/>
        <c:axId val="128740352"/>
        <c:axId val="128742144"/>
      </c:barChart>
      <c:catAx>
        <c:axId val="128740352"/>
        <c:scaling>
          <c:orientation val="minMax"/>
        </c:scaling>
        <c:delete val="0"/>
        <c:axPos val="b"/>
        <c:numFmt formatCode="General" sourceLinked="0"/>
        <c:majorTickMark val="out"/>
        <c:minorTickMark val="none"/>
        <c:tickLblPos val="nextTo"/>
        <c:txPr>
          <a:bodyPr/>
          <a:lstStyle/>
          <a:p>
            <a:pPr>
              <a:defRPr sz="900"/>
            </a:pPr>
            <a:endParaRPr lang="en-US"/>
          </a:p>
        </c:txPr>
        <c:crossAx val="128742144"/>
        <c:crosses val="autoZero"/>
        <c:auto val="1"/>
        <c:lblAlgn val="ctr"/>
        <c:lblOffset val="100"/>
        <c:noMultiLvlLbl val="0"/>
      </c:catAx>
      <c:valAx>
        <c:axId val="128742144"/>
        <c:scaling>
          <c:orientation val="minMax"/>
        </c:scaling>
        <c:delete val="0"/>
        <c:axPos val="l"/>
        <c:majorGridlines/>
        <c:numFmt formatCode="General" sourceLinked="1"/>
        <c:majorTickMark val="out"/>
        <c:minorTickMark val="none"/>
        <c:tickLblPos val="nextTo"/>
        <c:crossAx val="128740352"/>
        <c:crosses val="autoZero"/>
        <c:crossBetween val="between"/>
      </c:valAx>
    </c:plotArea>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February 2025</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2022-23'!$D$10:$I$10</c:f>
              <c:strCache>
                <c:ptCount val="6"/>
                <c:pt idx="0">
                  <c:v>Very good</c:v>
                </c:pt>
                <c:pt idx="1">
                  <c:v>good</c:v>
                </c:pt>
                <c:pt idx="2">
                  <c:v>Neither good nor poor</c:v>
                </c:pt>
                <c:pt idx="3">
                  <c:v>poor</c:v>
                </c:pt>
                <c:pt idx="4">
                  <c:v>Very poor</c:v>
                </c:pt>
                <c:pt idx="5">
                  <c:v>Don’t know</c:v>
                </c:pt>
              </c:strCache>
            </c:strRef>
          </c:cat>
          <c:val>
            <c:numRef>
              <c:f>'Data Input Sheet 2024-25'!$D$127:$I$127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CB69-4D2F-9FFF-3C8D275504D5}"/>
            </c:ext>
          </c:extLst>
        </c:ser>
        <c:dLbls>
          <c:showLegendKey val="0"/>
          <c:showVal val="0"/>
          <c:showCatName val="0"/>
          <c:showSerName val="0"/>
          <c:showPercent val="0"/>
          <c:showBubbleSize val="0"/>
        </c:dLbls>
        <c:gapWidth val="150"/>
        <c:axId val="128762240"/>
        <c:axId val="128763776"/>
      </c:barChart>
      <c:catAx>
        <c:axId val="128762240"/>
        <c:scaling>
          <c:orientation val="minMax"/>
        </c:scaling>
        <c:delete val="0"/>
        <c:axPos val="b"/>
        <c:numFmt formatCode="General" sourceLinked="0"/>
        <c:majorTickMark val="out"/>
        <c:minorTickMark val="none"/>
        <c:tickLblPos val="nextTo"/>
        <c:txPr>
          <a:bodyPr/>
          <a:lstStyle/>
          <a:p>
            <a:pPr>
              <a:defRPr sz="900"/>
            </a:pPr>
            <a:endParaRPr lang="en-US"/>
          </a:p>
        </c:txPr>
        <c:crossAx val="128763776"/>
        <c:crosses val="autoZero"/>
        <c:auto val="1"/>
        <c:lblAlgn val="ctr"/>
        <c:lblOffset val="100"/>
        <c:noMultiLvlLbl val="0"/>
      </c:catAx>
      <c:valAx>
        <c:axId val="128763776"/>
        <c:scaling>
          <c:orientation val="minMax"/>
        </c:scaling>
        <c:delete val="0"/>
        <c:axPos val="l"/>
        <c:majorGridlines/>
        <c:numFmt formatCode="General" sourceLinked="1"/>
        <c:majorTickMark val="out"/>
        <c:minorTickMark val="none"/>
        <c:tickLblPos val="nextTo"/>
        <c:crossAx val="128762240"/>
        <c:crosses val="autoZero"/>
        <c:crossBetween val="between"/>
      </c:valAx>
    </c:plotArea>
    <c:plotVisOnly val="1"/>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March 2025</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2022-23'!$D$10:$I$10</c:f>
              <c:strCache>
                <c:ptCount val="6"/>
                <c:pt idx="0">
                  <c:v>Very good</c:v>
                </c:pt>
                <c:pt idx="1">
                  <c:v>good</c:v>
                </c:pt>
                <c:pt idx="2">
                  <c:v>Neither good nor poor</c:v>
                </c:pt>
                <c:pt idx="3">
                  <c:v>poor</c:v>
                </c:pt>
                <c:pt idx="4">
                  <c:v>Very poor</c:v>
                </c:pt>
                <c:pt idx="5">
                  <c:v>Don’t know</c:v>
                </c:pt>
              </c:strCache>
            </c:strRef>
          </c:cat>
          <c:val>
            <c:numRef>
              <c:f>'Data Input Sheet 2024-25'!$D$138:$I$138</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6E1F-4669-BDDB-DD66D26134ED}"/>
            </c:ext>
          </c:extLst>
        </c:ser>
        <c:dLbls>
          <c:showLegendKey val="0"/>
          <c:showVal val="0"/>
          <c:showCatName val="0"/>
          <c:showSerName val="0"/>
          <c:showPercent val="0"/>
          <c:showBubbleSize val="0"/>
        </c:dLbls>
        <c:gapWidth val="150"/>
        <c:axId val="128783872"/>
        <c:axId val="128785408"/>
      </c:barChart>
      <c:catAx>
        <c:axId val="128783872"/>
        <c:scaling>
          <c:orientation val="minMax"/>
        </c:scaling>
        <c:delete val="0"/>
        <c:axPos val="b"/>
        <c:numFmt formatCode="General" sourceLinked="0"/>
        <c:majorTickMark val="out"/>
        <c:minorTickMark val="none"/>
        <c:tickLblPos val="nextTo"/>
        <c:txPr>
          <a:bodyPr/>
          <a:lstStyle/>
          <a:p>
            <a:pPr>
              <a:defRPr sz="900"/>
            </a:pPr>
            <a:endParaRPr lang="en-US"/>
          </a:p>
        </c:txPr>
        <c:crossAx val="128785408"/>
        <c:crosses val="autoZero"/>
        <c:auto val="1"/>
        <c:lblAlgn val="ctr"/>
        <c:lblOffset val="100"/>
        <c:noMultiLvlLbl val="0"/>
      </c:catAx>
      <c:valAx>
        <c:axId val="128785408"/>
        <c:scaling>
          <c:orientation val="minMax"/>
        </c:scaling>
        <c:delete val="0"/>
        <c:axPos val="l"/>
        <c:majorGridlines/>
        <c:numFmt formatCode="General" sourceLinked="1"/>
        <c:majorTickMark val="out"/>
        <c:minorTickMark val="none"/>
        <c:tickLblPos val="nextTo"/>
        <c:crossAx val="128783872"/>
        <c:crosses val="autoZero"/>
        <c:crossBetween val="between"/>
      </c:valAx>
    </c:plotArea>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'Backend Sheet'!$C$4</c:f>
              <c:strCache>
                <c:ptCount val="1"/>
                <c:pt idx="0">
                  <c:v>2014/15</c:v>
                </c:pt>
              </c:strCache>
            </c:strRef>
          </c:tx>
          <c:spPr>
            <a:ln>
              <a:solidFill>
                <a:srgbClr val="183960"/>
              </a:solidFill>
            </a:ln>
          </c:spPr>
          <c:marker>
            <c:symbol val="none"/>
          </c:marker>
          <c:cat>
            <c:strRef>
              <c:f>'Backend Sheet'!$B$5:$B$16</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'Backend Sheet'!$C$5:$C$16</c:f>
              <c:numCache>
                <c:formatCode>0%</c:formatCode>
                <c:ptCount val="12"/>
                <c:pt idx="8">
                  <c:v>#N/A</c:v>
                </c:pt>
                <c:pt idx="9">
                  <c:v>#N/A</c:v>
                </c:pt>
                <c:pt idx="10">
                  <c:v>#N/A</c:v>
                </c:pt>
                <c:pt idx="11">
                  <c:v>#N/A</c:v>
                </c:pt>
              </c:numCache>
            </c:numRef>
          </c:val>
          <c:smooth val="0"/>
          <c:extLst>
            <c:ext xmlns:c16="http://schemas.microsoft.com/office/drawing/2014/chart" uri="{C3380CC4-5D6E-409C-BE32-E72D297353CC}">
              <c16:uniqueId val="{00000000-E7B8-4D40-AC63-A49D3AB1D621}"/>
            </c:ext>
          </c:extLst>
        </c:ser>
        <c:ser>
          <c:idx val="1"/>
          <c:order val="1"/>
          <c:tx>
            <c:strRef>
              <c:f>'Backend Sheet'!$D$4</c:f>
              <c:strCache>
                <c:ptCount val="1"/>
                <c:pt idx="0">
                  <c:v>2015/16</c:v>
                </c:pt>
              </c:strCache>
            </c:strRef>
          </c:tx>
          <c:spPr>
            <a:ln>
              <a:solidFill>
                <a:srgbClr val="3071C0"/>
              </a:solidFill>
            </a:ln>
          </c:spPr>
          <c:marker>
            <c:symbol val="none"/>
          </c:marker>
          <c:cat>
            <c:strRef>
              <c:f>'Backend Sheet'!$B$5:$B$16</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'Backend Sheet'!$D$5:$D$16</c:f>
              <c:numCache>
                <c:formatCode>0%</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smooth val="0"/>
          <c:extLst>
            <c:ext xmlns:c16="http://schemas.microsoft.com/office/drawing/2014/chart" uri="{C3380CC4-5D6E-409C-BE32-E72D297353CC}">
              <c16:uniqueId val="{00000001-E7B8-4D40-AC63-A49D3AB1D621}"/>
            </c:ext>
          </c:extLst>
        </c:ser>
        <c:ser>
          <c:idx val="2"/>
          <c:order val="2"/>
          <c:tx>
            <c:strRef>
              <c:f>'Backend Sheet'!$E$4</c:f>
              <c:strCache>
                <c:ptCount val="1"/>
                <c:pt idx="0">
                  <c:v>2016/17</c:v>
                </c:pt>
              </c:strCache>
            </c:strRef>
          </c:tx>
          <c:spPr>
            <a:ln>
              <a:solidFill>
                <a:srgbClr val="87B0E1"/>
              </a:solidFill>
            </a:ln>
          </c:spPr>
          <c:marker>
            <c:symbol val="none"/>
          </c:marker>
          <c:cat>
            <c:strRef>
              <c:f>'Backend Sheet'!$B$5:$B$16</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'Backend Sheet'!$E$5:$E$16</c:f>
              <c:numCache>
                <c:formatCode>0%</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smooth val="0"/>
          <c:extLst>
            <c:ext xmlns:c16="http://schemas.microsoft.com/office/drawing/2014/chart" uri="{C3380CC4-5D6E-409C-BE32-E72D297353CC}">
              <c16:uniqueId val="{00000002-E7B8-4D40-AC63-A49D3AB1D621}"/>
            </c:ext>
          </c:extLst>
        </c:ser>
        <c:dLbls>
          <c:showLegendKey val="0"/>
          <c:showVal val="0"/>
          <c:showCatName val="0"/>
          <c:showSerName val="0"/>
          <c:showPercent val="0"/>
          <c:showBubbleSize val="0"/>
        </c:dLbls>
        <c:smooth val="0"/>
        <c:axId val="128320256"/>
        <c:axId val="128321792"/>
      </c:lineChart>
      <c:catAx>
        <c:axId val="128320256"/>
        <c:scaling>
          <c:orientation val="minMax"/>
        </c:scaling>
        <c:delete val="0"/>
        <c:axPos val="b"/>
        <c:numFmt formatCode="General" sourceLinked="0"/>
        <c:majorTickMark val="out"/>
        <c:minorTickMark val="none"/>
        <c:tickLblPos val="nextTo"/>
        <c:crossAx val="128321792"/>
        <c:crosses val="autoZero"/>
        <c:auto val="1"/>
        <c:lblAlgn val="ctr"/>
        <c:lblOffset val="100"/>
        <c:noMultiLvlLbl val="0"/>
      </c:catAx>
      <c:valAx>
        <c:axId val="128321792"/>
        <c:scaling>
          <c:orientation val="minMax"/>
          <c:max val="1"/>
        </c:scaling>
        <c:delete val="0"/>
        <c:axPos val="l"/>
        <c:majorGridlines/>
        <c:numFmt formatCode="0%" sourceLinked="1"/>
        <c:majorTickMark val="out"/>
        <c:minorTickMark val="none"/>
        <c:tickLblPos val="nextTo"/>
        <c:crossAx val="12832025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February 2023</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2022-23'!$D$10:$I$10</c:f>
              <c:strCache>
                <c:ptCount val="6"/>
                <c:pt idx="0">
                  <c:v>Very good</c:v>
                </c:pt>
                <c:pt idx="1">
                  <c:v>good</c:v>
                </c:pt>
                <c:pt idx="2">
                  <c:v>Neither good nor poor</c:v>
                </c:pt>
                <c:pt idx="3">
                  <c:v>poor</c:v>
                </c:pt>
                <c:pt idx="4">
                  <c:v>Very poor</c:v>
                </c:pt>
                <c:pt idx="5">
                  <c:v>Don’t know</c:v>
                </c:pt>
              </c:strCache>
            </c:strRef>
          </c:cat>
          <c:val>
            <c:numRef>
              <c:f>'Data Input Sheet 2022-23'!$D$39:$I$39</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EDAD-45DA-B10B-C390E7E237F0}"/>
            </c:ext>
          </c:extLst>
        </c:ser>
        <c:dLbls>
          <c:showLegendKey val="0"/>
          <c:showVal val="0"/>
          <c:showCatName val="0"/>
          <c:showSerName val="0"/>
          <c:showPercent val="0"/>
          <c:showBubbleSize val="0"/>
        </c:dLbls>
        <c:gapWidth val="150"/>
        <c:axId val="121097216"/>
        <c:axId val="128000768"/>
      </c:barChart>
      <c:catAx>
        <c:axId val="121097216"/>
        <c:scaling>
          <c:orientation val="minMax"/>
        </c:scaling>
        <c:delete val="0"/>
        <c:axPos val="b"/>
        <c:numFmt formatCode="General" sourceLinked="0"/>
        <c:majorTickMark val="out"/>
        <c:minorTickMark val="none"/>
        <c:tickLblPos val="nextTo"/>
        <c:txPr>
          <a:bodyPr/>
          <a:lstStyle/>
          <a:p>
            <a:pPr>
              <a:defRPr sz="900"/>
            </a:pPr>
            <a:endParaRPr lang="en-US"/>
          </a:p>
        </c:txPr>
        <c:crossAx val="128000768"/>
        <c:crosses val="autoZero"/>
        <c:auto val="1"/>
        <c:lblAlgn val="ctr"/>
        <c:lblOffset val="100"/>
        <c:noMultiLvlLbl val="0"/>
      </c:catAx>
      <c:valAx>
        <c:axId val="128000768"/>
        <c:scaling>
          <c:orientation val="minMax"/>
        </c:scaling>
        <c:delete val="0"/>
        <c:axPos val="l"/>
        <c:majorGridlines/>
        <c:numFmt formatCode="General" sourceLinked="1"/>
        <c:majorTickMark val="out"/>
        <c:minorTickMark val="none"/>
        <c:tickLblPos val="nextTo"/>
        <c:crossAx val="121097216"/>
        <c:crosses val="autoZero"/>
        <c:crossBetween val="between"/>
      </c:valAx>
    </c:plotArea>
    <c:plotVisOnly val="1"/>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'Backend Sheet'!$C$20</c:f>
              <c:strCache>
                <c:ptCount val="1"/>
                <c:pt idx="0">
                  <c:v>2014/15</c:v>
                </c:pt>
              </c:strCache>
            </c:strRef>
          </c:tx>
          <c:spPr>
            <a:solidFill>
              <a:srgbClr val="183960"/>
            </a:solidFill>
          </c:spPr>
          <c:invertIfNegative val="0"/>
          <c:cat>
            <c:strRef>
              <c:f>'Backend Sheet'!$B$21:$B$32</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'Backend Sheet'!$C$21:$C$32</c:f>
              <c:numCache>
                <c:formatCode>General</c:formatCode>
                <c:ptCount val="12"/>
                <c:pt idx="8">
                  <c:v>#N/A</c:v>
                </c:pt>
                <c:pt idx="9">
                  <c:v>#N/A</c:v>
                </c:pt>
                <c:pt idx="10">
                  <c:v>#N/A</c:v>
                </c:pt>
                <c:pt idx="11">
                  <c:v>#N/A</c:v>
                </c:pt>
              </c:numCache>
            </c:numRef>
          </c:val>
          <c:extLst>
            <c:ext xmlns:c16="http://schemas.microsoft.com/office/drawing/2014/chart" uri="{C3380CC4-5D6E-409C-BE32-E72D297353CC}">
              <c16:uniqueId val="{00000000-A750-4264-8868-DE70341CBF30}"/>
            </c:ext>
          </c:extLst>
        </c:ser>
        <c:ser>
          <c:idx val="1"/>
          <c:order val="1"/>
          <c:tx>
            <c:strRef>
              <c:f>'Backend Sheet'!$D$20</c:f>
              <c:strCache>
                <c:ptCount val="1"/>
                <c:pt idx="0">
                  <c:v>2015/16</c:v>
                </c:pt>
              </c:strCache>
            </c:strRef>
          </c:tx>
          <c:spPr>
            <a:solidFill>
              <a:srgbClr val="3071C0"/>
            </a:solidFill>
          </c:spPr>
          <c:invertIfNegative val="0"/>
          <c:cat>
            <c:strRef>
              <c:f>'Backend Sheet'!$B$21:$B$32</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'Backend Sheet'!$D$21:$D$32</c:f>
              <c:numCache>
                <c:formatCode>General</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extLst>
            <c:ext xmlns:c16="http://schemas.microsoft.com/office/drawing/2014/chart" uri="{C3380CC4-5D6E-409C-BE32-E72D297353CC}">
              <c16:uniqueId val="{00000001-A750-4264-8868-DE70341CBF30}"/>
            </c:ext>
          </c:extLst>
        </c:ser>
        <c:ser>
          <c:idx val="2"/>
          <c:order val="2"/>
          <c:tx>
            <c:strRef>
              <c:f>'Backend Sheet'!$E$20</c:f>
              <c:strCache>
                <c:ptCount val="1"/>
                <c:pt idx="0">
                  <c:v>2016/17</c:v>
                </c:pt>
              </c:strCache>
            </c:strRef>
          </c:tx>
          <c:spPr>
            <a:solidFill>
              <a:srgbClr val="87B0E1"/>
            </a:solidFill>
          </c:spPr>
          <c:invertIfNegative val="0"/>
          <c:cat>
            <c:strRef>
              <c:f>'Backend Sheet'!$B$21:$B$32</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'Backend Sheet'!$E$21:$E$32</c:f>
              <c:numCache>
                <c:formatCode>General</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extLst>
            <c:ext xmlns:c16="http://schemas.microsoft.com/office/drawing/2014/chart" uri="{C3380CC4-5D6E-409C-BE32-E72D297353CC}">
              <c16:uniqueId val="{00000002-A750-4264-8868-DE70341CBF30}"/>
            </c:ext>
          </c:extLst>
        </c:ser>
        <c:dLbls>
          <c:showLegendKey val="0"/>
          <c:showVal val="0"/>
          <c:showCatName val="0"/>
          <c:showSerName val="0"/>
          <c:showPercent val="0"/>
          <c:showBubbleSize val="0"/>
        </c:dLbls>
        <c:gapWidth val="150"/>
        <c:axId val="128347520"/>
        <c:axId val="128349312"/>
      </c:barChart>
      <c:catAx>
        <c:axId val="128347520"/>
        <c:scaling>
          <c:orientation val="minMax"/>
        </c:scaling>
        <c:delete val="0"/>
        <c:axPos val="b"/>
        <c:numFmt formatCode="General" sourceLinked="0"/>
        <c:majorTickMark val="out"/>
        <c:minorTickMark val="none"/>
        <c:tickLblPos val="nextTo"/>
        <c:crossAx val="128349312"/>
        <c:crosses val="autoZero"/>
        <c:auto val="1"/>
        <c:lblAlgn val="ctr"/>
        <c:lblOffset val="100"/>
        <c:noMultiLvlLbl val="0"/>
      </c:catAx>
      <c:valAx>
        <c:axId val="128349312"/>
        <c:scaling>
          <c:orientation val="minMax"/>
        </c:scaling>
        <c:delete val="0"/>
        <c:axPos val="l"/>
        <c:majorGridlines/>
        <c:numFmt formatCode="General" sourceLinked="1"/>
        <c:majorTickMark val="out"/>
        <c:minorTickMark val="none"/>
        <c:tickLblPos val="nextTo"/>
        <c:crossAx val="128347520"/>
        <c:crosses val="autoZero"/>
        <c:crossBetween val="between"/>
        <c:minorUnit val="1"/>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March 2023</a:t>
            </a:r>
          </a:p>
          <a:p>
            <a:pPr algn="l">
              <a:defRPr sz="1100"/>
            </a:pPr>
            <a:endParaRPr lang="en-GB" sz="1100"/>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2022-23'!$D$10:$I$10</c:f>
              <c:strCache>
                <c:ptCount val="6"/>
                <c:pt idx="0">
                  <c:v>Very good</c:v>
                </c:pt>
                <c:pt idx="1">
                  <c:v>good</c:v>
                </c:pt>
                <c:pt idx="2">
                  <c:v>Neither good nor poor</c:v>
                </c:pt>
                <c:pt idx="3">
                  <c:v>poor</c:v>
                </c:pt>
                <c:pt idx="4">
                  <c:v>Very poor</c:v>
                </c:pt>
                <c:pt idx="5">
                  <c:v>Don’t know</c:v>
                </c:pt>
              </c:strCache>
            </c:strRef>
          </c:cat>
          <c:val>
            <c:numRef>
              <c:f>'Data Input Sheet 2022-23'!$D$50:$I$50</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E583-4997-8FB2-AAC44462758F}"/>
            </c:ext>
          </c:extLst>
        </c:ser>
        <c:dLbls>
          <c:showLegendKey val="0"/>
          <c:showVal val="0"/>
          <c:showCatName val="0"/>
          <c:showSerName val="0"/>
          <c:showPercent val="0"/>
          <c:showBubbleSize val="0"/>
        </c:dLbls>
        <c:gapWidth val="150"/>
        <c:axId val="128022400"/>
        <c:axId val="128023936"/>
      </c:barChart>
      <c:catAx>
        <c:axId val="128022400"/>
        <c:scaling>
          <c:orientation val="minMax"/>
        </c:scaling>
        <c:delete val="0"/>
        <c:axPos val="b"/>
        <c:numFmt formatCode="General" sourceLinked="0"/>
        <c:majorTickMark val="out"/>
        <c:minorTickMark val="none"/>
        <c:tickLblPos val="nextTo"/>
        <c:txPr>
          <a:bodyPr/>
          <a:lstStyle/>
          <a:p>
            <a:pPr>
              <a:defRPr sz="900"/>
            </a:pPr>
            <a:endParaRPr lang="en-US"/>
          </a:p>
        </c:txPr>
        <c:crossAx val="128023936"/>
        <c:crosses val="autoZero"/>
        <c:auto val="1"/>
        <c:lblAlgn val="ctr"/>
        <c:lblOffset val="100"/>
        <c:noMultiLvlLbl val="0"/>
      </c:catAx>
      <c:valAx>
        <c:axId val="128023936"/>
        <c:scaling>
          <c:orientation val="minMax"/>
        </c:scaling>
        <c:delete val="0"/>
        <c:axPos val="l"/>
        <c:majorGridlines/>
        <c:numFmt formatCode="General" sourceLinked="1"/>
        <c:majorTickMark val="out"/>
        <c:minorTickMark val="none"/>
        <c:tickLblPos val="nextTo"/>
        <c:crossAx val="128022400"/>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April 2023</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2022-23'!$D$10:$I$10</c:f>
              <c:strCache>
                <c:ptCount val="6"/>
                <c:pt idx="0">
                  <c:v>Very good</c:v>
                </c:pt>
                <c:pt idx="1">
                  <c:v>good</c:v>
                </c:pt>
                <c:pt idx="2">
                  <c:v>Neither good nor poor</c:v>
                </c:pt>
                <c:pt idx="3">
                  <c:v>poor</c:v>
                </c:pt>
                <c:pt idx="4">
                  <c:v>Very poor</c:v>
                </c:pt>
                <c:pt idx="5">
                  <c:v>Don’t know</c:v>
                </c:pt>
              </c:strCache>
            </c:strRef>
          </c:cat>
          <c:val>
            <c:numRef>
              <c:f>'Data Input Sheet 2023-24'!$D$17:$I$17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1EB1-486D-9E47-168D419C2AA1}"/>
            </c:ext>
          </c:extLst>
        </c:ser>
        <c:dLbls>
          <c:showLegendKey val="0"/>
          <c:showVal val="0"/>
          <c:showCatName val="0"/>
          <c:showSerName val="0"/>
          <c:showPercent val="0"/>
          <c:showBubbleSize val="0"/>
        </c:dLbls>
        <c:gapWidth val="150"/>
        <c:axId val="122457472"/>
        <c:axId val="122467456"/>
      </c:barChart>
      <c:catAx>
        <c:axId val="122457472"/>
        <c:scaling>
          <c:orientation val="minMax"/>
        </c:scaling>
        <c:delete val="0"/>
        <c:axPos val="b"/>
        <c:numFmt formatCode="General" sourceLinked="0"/>
        <c:majorTickMark val="out"/>
        <c:minorTickMark val="none"/>
        <c:tickLblPos val="nextTo"/>
        <c:txPr>
          <a:bodyPr/>
          <a:lstStyle/>
          <a:p>
            <a:pPr>
              <a:defRPr sz="900"/>
            </a:pPr>
            <a:endParaRPr lang="en-US"/>
          </a:p>
        </c:txPr>
        <c:crossAx val="122467456"/>
        <c:crosses val="autoZero"/>
        <c:auto val="1"/>
        <c:lblAlgn val="ctr"/>
        <c:lblOffset val="100"/>
        <c:noMultiLvlLbl val="0"/>
      </c:catAx>
      <c:valAx>
        <c:axId val="122467456"/>
        <c:scaling>
          <c:orientation val="minMax"/>
        </c:scaling>
        <c:delete val="0"/>
        <c:axPos val="l"/>
        <c:majorGridlines/>
        <c:numFmt formatCode="General" sourceLinked="1"/>
        <c:majorTickMark val="out"/>
        <c:minorTickMark val="none"/>
        <c:tickLblPos val="nextTo"/>
        <c:crossAx val="122457472"/>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May 2023</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2022-23'!$D$10:$I$10</c:f>
              <c:strCache>
                <c:ptCount val="6"/>
                <c:pt idx="0">
                  <c:v>Very good</c:v>
                </c:pt>
                <c:pt idx="1">
                  <c:v>good</c:v>
                </c:pt>
                <c:pt idx="2">
                  <c:v>Neither good nor poor</c:v>
                </c:pt>
                <c:pt idx="3">
                  <c:v>poor</c:v>
                </c:pt>
                <c:pt idx="4">
                  <c:v>Very poor</c:v>
                </c:pt>
                <c:pt idx="5">
                  <c:v>Don’t know</c:v>
                </c:pt>
              </c:strCache>
            </c:strRef>
          </c:cat>
          <c:val>
            <c:numRef>
              <c:f>'Data Input Sheet 2023-24'!$D$28:$I$28</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5347-4F35-98F6-5EEB516A50F3}"/>
            </c:ext>
          </c:extLst>
        </c:ser>
        <c:dLbls>
          <c:showLegendKey val="0"/>
          <c:showVal val="0"/>
          <c:showCatName val="0"/>
          <c:showSerName val="0"/>
          <c:showPercent val="0"/>
          <c:showBubbleSize val="0"/>
        </c:dLbls>
        <c:gapWidth val="150"/>
        <c:axId val="122496128"/>
        <c:axId val="122497664"/>
      </c:barChart>
      <c:catAx>
        <c:axId val="122496128"/>
        <c:scaling>
          <c:orientation val="minMax"/>
        </c:scaling>
        <c:delete val="0"/>
        <c:axPos val="b"/>
        <c:numFmt formatCode="General" sourceLinked="0"/>
        <c:majorTickMark val="out"/>
        <c:minorTickMark val="none"/>
        <c:tickLblPos val="nextTo"/>
        <c:txPr>
          <a:bodyPr/>
          <a:lstStyle/>
          <a:p>
            <a:pPr>
              <a:defRPr sz="900"/>
            </a:pPr>
            <a:endParaRPr lang="en-US"/>
          </a:p>
        </c:txPr>
        <c:crossAx val="122497664"/>
        <c:crosses val="autoZero"/>
        <c:auto val="1"/>
        <c:lblAlgn val="ctr"/>
        <c:lblOffset val="100"/>
        <c:noMultiLvlLbl val="0"/>
      </c:catAx>
      <c:valAx>
        <c:axId val="122497664"/>
        <c:scaling>
          <c:orientation val="minMax"/>
        </c:scaling>
        <c:delete val="0"/>
        <c:axPos val="l"/>
        <c:majorGridlines/>
        <c:numFmt formatCode="General" sourceLinked="1"/>
        <c:majorTickMark val="out"/>
        <c:minorTickMark val="none"/>
        <c:tickLblPos val="nextTo"/>
        <c:crossAx val="122496128"/>
        <c:crosses val="autoZero"/>
        <c:crossBetween val="between"/>
      </c:valAx>
    </c:plotArea>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June 2023</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2022-23'!$D$10:$I$10</c:f>
              <c:strCache>
                <c:ptCount val="6"/>
                <c:pt idx="0">
                  <c:v>Very good</c:v>
                </c:pt>
                <c:pt idx="1">
                  <c:v>good</c:v>
                </c:pt>
                <c:pt idx="2">
                  <c:v>Neither good nor poor</c:v>
                </c:pt>
                <c:pt idx="3">
                  <c:v>poor</c:v>
                </c:pt>
                <c:pt idx="4">
                  <c:v>Very poor</c:v>
                </c:pt>
                <c:pt idx="5">
                  <c:v>Don’t know</c:v>
                </c:pt>
              </c:strCache>
            </c:strRef>
          </c:cat>
          <c:val>
            <c:numRef>
              <c:f>'Data Input Sheet 2023-24'!$D$39:$I$39</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FBB6-42A4-87D9-B14F9FC210F6}"/>
            </c:ext>
          </c:extLst>
        </c:ser>
        <c:dLbls>
          <c:showLegendKey val="0"/>
          <c:showVal val="0"/>
          <c:showCatName val="0"/>
          <c:showSerName val="0"/>
          <c:showPercent val="0"/>
          <c:showBubbleSize val="0"/>
        </c:dLbls>
        <c:gapWidth val="150"/>
        <c:axId val="122517376"/>
        <c:axId val="122518912"/>
      </c:barChart>
      <c:catAx>
        <c:axId val="122517376"/>
        <c:scaling>
          <c:orientation val="minMax"/>
        </c:scaling>
        <c:delete val="0"/>
        <c:axPos val="b"/>
        <c:numFmt formatCode="General" sourceLinked="0"/>
        <c:majorTickMark val="out"/>
        <c:minorTickMark val="none"/>
        <c:tickLblPos val="nextTo"/>
        <c:txPr>
          <a:bodyPr/>
          <a:lstStyle/>
          <a:p>
            <a:pPr>
              <a:defRPr sz="900"/>
            </a:pPr>
            <a:endParaRPr lang="en-US"/>
          </a:p>
        </c:txPr>
        <c:crossAx val="122518912"/>
        <c:crosses val="autoZero"/>
        <c:auto val="1"/>
        <c:lblAlgn val="ctr"/>
        <c:lblOffset val="100"/>
        <c:noMultiLvlLbl val="0"/>
      </c:catAx>
      <c:valAx>
        <c:axId val="122518912"/>
        <c:scaling>
          <c:orientation val="minMax"/>
        </c:scaling>
        <c:delete val="0"/>
        <c:axPos val="l"/>
        <c:majorGridlines/>
        <c:numFmt formatCode="General" sourceLinked="1"/>
        <c:majorTickMark val="out"/>
        <c:minorTickMark val="none"/>
        <c:tickLblPos val="nextTo"/>
        <c:crossAx val="122517376"/>
        <c:crosses val="autoZero"/>
        <c:crossBetween val="between"/>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July 2023</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2022-23'!$D$10:$I$10</c:f>
              <c:strCache>
                <c:ptCount val="6"/>
                <c:pt idx="0">
                  <c:v>Very good</c:v>
                </c:pt>
                <c:pt idx="1">
                  <c:v>good</c:v>
                </c:pt>
                <c:pt idx="2">
                  <c:v>Neither good nor poor</c:v>
                </c:pt>
                <c:pt idx="3">
                  <c:v>poor</c:v>
                </c:pt>
                <c:pt idx="4">
                  <c:v>Very poor</c:v>
                </c:pt>
                <c:pt idx="5">
                  <c:v>Don’t know</c:v>
                </c:pt>
              </c:strCache>
            </c:strRef>
          </c:cat>
          <c:val>
            <c:numRef>
              <c:f>'Data Input Sheet 2023-24'!$D$50:$I$50</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804B-4DB1-A9BC-3F7AD8CA4234}"/>
            </c:ext>
          </c:extLst>
        </c:ser>
        <c:dLbls>
          <c:showLegendKey val="0"/>
          <c:showVal val="0"/>
          <c:showCatName val="0"/>
          <c:showSerName val="0"/>
          <c:showPercent val="0"/>
          <c:showBubbleSize val="0"/>
        </c:dLbls>
        <c:gapWidth val="150"/>
        <c:axId val="122526336"/>
        <c:axId val="122548608"/>
      </c:barChart>
      <c:catAx>
        <c:axId val="122526336"/>
        <c:scaling>
          <c:orientation val="minMax"/>
        </c:scaling>
        <c:delete val="0"/>
        <c:axPos val="b"/>
        <c:numFmt formatCode="General" sourceLinked="0"/>
        <c:majorTickMark val="out"/>
        <c:minorTickMark val="none"/>
        <c:tickLblPos val="nextTo"/>
        <c:txPr>
          <a:bodyPr/>
          <a:lstStyle/>
          <a:p>
            <a:pPr>
              <a:defRPr sz="900"/>
            </a:pPr>
            <a:endParaRPr lang="en-US"/>
          </a:p>
        </c:txPr>
        <c:crossAx val="122548608"/>
        <c:crosses val="autoZero"/>
        <c:auto val="1"/>
        <c:lblAlgn val="ctr"/>
        <c:lblOffset val="100"/>
        <c:noMultiLvlLbl val="0"/>
      </c:catAx>
      <c:valAx>
        <c:axId val="122548608"/>
        <c:scaling>
          <c:orientation val="minMax"/>
        </c:scaling>
        <c:delete val="0"/>
        <c:axPos val="l"/>
        <c:majorGridlines/>
        <c:numFmt formatCode="General" sourceLinked="1"/>
        <c:majorTickMark val="out"/>
        <c:minorTickMark val="none"/>
        <c:tickLblPos val="nextTo"/>
        <c:crossAx val="122526336"/>
        <c:crosses val="autoZero"/>
        <c:crossBetween val="between"/>
      </c:valAx>
    </c:plotArea>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a:pPr>
            <a:r>
              <a:rPr lang="en-GB" sz="1100"/>
              <a:t>August 2023</a:t>
            </a:r>
          </a:p>
        </c:rich>
      </c:tx>
      <c:layout>
        <c:manualLayout>
          <c:xMode val="edge"/>
          <c:yMode val="edge"/>
          <c:x val="7.6181296409680397E-4"/>
          <c:y val="0"/>
        </c:manualLayout>
      </c:layout>
      <c:overlay val="0"/>
    </c:title>
    <c:autoTitleDeleted val="0"/>
    <c:plotArea>
      <c:layout>
        <c:manualLayout>
          <c:layoutTarget val="inner"/>
          <c:xMode val="edge"/>
          <c:yMode val="edge"/>
          <c:x val="9.5687404287064154E-2"/>
          <c:y val="0.13258561103071353"/>
          <c:w val="0.87034346992796208"/>
          <c:h val="0.61450260007268009"/>
        </c:manualLayout>
      </c:layout>
      <c:barChart>
        <c:barDir val="col"/>
        <c:grouping val="clustered"/>
        <c:varyColors val="0"/>
        <c:ser>
          <c:idx val="0"/>
          <c:order val="0"/>
          <c:invertIfNegative val="0"/>
          <c:cat>
            <c:strRef>
              <c:f>'Data Input Sheet 2022-23'!$D$10:$I$10</c:f>
              <c:strCache>
                <c:ptCount val="6"/>
                <c:pt idx="0">
                  <c:v>Very good</c:v>
                </c:pt>
                <c:pt idx="1">
                  <c:v>good</c:v>
                </c:pt>
                <c:pt idx="2">
                  <c:v>Neither good nor poor</c:v>
                </c:pt>
                <c:pt idx="3">
                  <c:v>poor</c:v>
                </c:pt>
                <c:pt idx="4">
                  <c:v>Very poor</c:v>
                </c:pt>
                <c:pt idx="5">
                  <c:v>Don’t know</c:v>
                </c:pt>
              </c:strCache>
            </c:strRef>
          </c:cat>
          <c:val>
            <c:numRef>
              <c:f>'Data Input Sheet 2023-24'!$D$61:$I$61</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763B-4D09-B95F-FBF00E34603C}"/>
            </c:ext>
          </c:extLst>
        </c:ser>
        <c:dLbls>
          <c:showLegendKey val="0"/>
          <c:showVal val="0"/>
          <c:showCatName val="0"/>
          <c:showSerName val="0"/>
          <c:showPercent val="0"/>
          <c:showBubbleSize val="0"/>
        </c:dLbls>
        <c:gapWidth val="150"/>
        <c:axId val="122566912"/>
        <c:axId val="122580992"/>
      </c:barChart>
      <c:catAx>
        <c:axId val="122566912"/>
        <c:scaling>
          <c:orientation val="minMax"/>
        </c:scaling>
        <c:delete val="0"/>
        <c:axPos val="b"/>
        <c:numFmt formatCode="General" sourceLinked="0"/>
        <c:majorTickMark val="out"/>
        <c:minorTickMark val="none"/>
        <c:tickLblPos val="nextTo"/>
        <c:txPr>
          <a:bodyPr/>
          <a:lstStyle/>
          <a:p>
            <a:pPr>
              <a:defRPr sz="900"/>
            </a:pPr>
            <a:endParaRPr lang="en-US"/>
          </a:p>
        </c:txPr>
        <c:crossAx val="122580992"/>
        <c:crosses val="autoZero"/>
        <c:auto val="1"/>
        <c:lblAlgn val="ctr"/>
        <c:lblOffset val="100"/>
        <c:noMultiLvlLbl val="0"/>
      </c:catAx>
      <c:valAx>
        <c:axId val="122580992"/>
        <c:scaling>
          <c:orientation val="minMax"/>
        </c:scaling>
        <c:delete val="0"/>
        <c:axPos val="l"/>
        <c:majorGridlines/>
        <c:numFmt formatCode="General" sourceLinked="1"/>
        <c:majorTickMark val="out"/>
        <c:minorTickMark val="none"/>
        <c:tickLblPos val="nextTo"/>
        <c:crossAx val="122566912"/>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2.xml"/><Relationship Id="rId3" Type="http://schemas.openxmlformats.org/officeDocument/2006/relationships/chart" Target="../charts/chart7.xml"/><Relationship Id="rId7" Type="http://schemas.openxmlformats.org/officeDocument/2006/relationships/chart" Target="../charts/chart11.xml"/><Relationship Id="rId12" Type="http://schemas.openxmlformats.org/officeDocument/2006/relationships/chart" Target="../charts/chart16.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11" Type="http://schemas.openxmlformats.org/officeDocument/2006/relationships/chart" Target="../charts/chart15.xml"/><Relationship Id="rId5" Type="http://schemas.openxmlformats.org/officeDocument/2006/relationships/chart" Target="../charts/chart9.xml"/><Relationship Id="rId10" Type="http://schemas.openxmlformats.org/officeDocument/2006/relationships/chart" Target="../charts/chart14.xml"/><Relationship Id="rId4" Type="http://schemas.openxmlformats.org/officeDocument/2006/relationships/chart" Target="../charts/chart8.xml"/><Relationship Id="rId9"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8" Type="http://schemas.openxmlformats.org/officeDocument/2006/relationships/chart" Target="../charts/chart24.xml"/><Relationship Id="rId3" Type="http://schemas.openxmlformats.org/officeDocument/2006/relationships/chart" Target="../charts/chart19.xml"/><Relationship Id="rId7" Type="http://schemas.openxmlformats.org/officeDocument/2006/relationships/chart" Target="../charts/chart23.xml"/><Relationship Id="rId12" Type="http://schemas.openxmlformats.org/officeDocument/2006/relationships/chart" Target="../charts/chart28.xml"/><Relationship Id="rId2" Type="http://schemas.openxmlformats.org/officeDocument/2006/relationships/chart" Target="../charts/chart18.xml"/><Relationship Id="rId1" Type="http://schemas.openxmlformats.org/officeDocument/2006/relationships/chart" Target="../charts/chart17.xml"/><Relationship Id="rId6" Type="http://schemas.openxmlformats.org/officeDocument/2006/relationships/chart" Target="../charts/chart22.xml"/><Relationship Id="rId11" Type="http://schemas.openxmlformats.org/officeDocument/2006/relationships/chart" Target="../charts/chart27.xml"/><Relationship Id="rId5" Type="http://schemas.openxmlformats.org/officeDocument/2006/relationships/chart" Target="../charts/chart21.xml"/><Relationship Id="rId10" Type="http://schemas.openxmlformats.org/officeDocument/2006/relationships/chart" Target="../charts/chart26.xml"/><Relationship Id="rId4" Type="http://schemas.openxmlformats.org/officeDocument/2006/relationships/chart" Target="../charts/chart20.xml"/><Relationship Id="rId9" Type="http://schemas.openxmlformats.org/officeDocument/2006/relationships/chart" Target="../charts/chart2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drawing1.xml><?xml version="1.0" encoding="utf-8"?>
<xdr:wsDr xmlns:xdr="http://schemas.openxmlformats.org/drawingml/2006/spreadsheetDrawing" xmlns:a="http://schemas.openxmlformats.org/drawingml/2006/main">
  <xdr:twoCellAnchor>
    <xdr:from>
      <xdr:col>11</xdr:col>
      <xdr:colOff>0</xdr:colOff>
      <xdr:row>8</xdr:row>
      <xdr:rowOff>0</xdr:rowOff>
    </xdr:from>
    <xdr:to>
      <xdr:col>16</xdr:col>
      <xdr:colOff>670671</xdr:colOff>
      <xdr:row>17</xdr:row>
      <xdr:rowOff>0</xdr:rowOff>
    </xdr:to>
    <xdr:graphicFrame macro="">
      <xdr:nvGraphicFramePr>
        <xdr:cNvPr id="6" name="Chart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19</xdr:row>
      <xdr:rowOff>0</xdr:rowOff>
    </xdr:from>
    <xdr:to>
      <xdr:col>16</xdr:col>
      <xdr:colOff>670671</xdr:colOff>
      <xdr:row>28</xdr:row>
      <xdr:rowOff>0</xdr:rowOff>
    </xdr:to>
    <xdr:graphicFrame macro="">
      <xdr:nvGraphicFramePr>
        <xdr:cNvPr id="7" name="Chart 6">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30</xdr:row>
      <xdr:rowOff>0</xdr:rowOff>
    </xdr:from>
    <xdr:to>
      <xdr:col>16</xdr:col>
      <xdr:colOff>670671</xdr:colOff>
      <xdr:row>39</xdr:row>
      <xdr:rowOff>0</xdr:rowOff>
    </xdr:to>
    <xdr:graphicFrame macro="">
      <xdr:nvGraphicFramePr>
        <xdr:cNvPr id="8" name="Chart 7">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0</xdr:colOff>
      <xdr:row>41</xdr:row>
      <xdr:rowOff>0</xdr:rowOff>
    </xdr:from>
    <xdr:to>
      <xdr:col>16</xdr:col>
      <xdr:colOff>670671</xdr:colOff>
      <xdr:row>50</xdr:row>
      <xdr:rowOff>0</xdr:rowOff>
    </xdr:to>
    <xdr:graphicFrame macro="">
      <xdr:nvGraphicFramePr>
        <xdr:cNvPr id="9" name="Chart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8</xdr:row>
      <xdr:rowOff>0</xdr:rowOff>
    </xdr:from>
    <xdr:to>
      <xdr:col>16</xdr:col>
      <xdr:colOff>670671</xdr:colOff>
      <xdr:row>17</xdr:row>
      <xdr:rowOff>0</xdr:rowOff>
    </xdr:to>
    <xdr:graphicFrame macro="">
      <xdr:nvGraphicFramePr>
        <xdr:cNvPr id="34" name="Chart 33">
          <a:extLst>
            <a:ext uri="{FF2B5EF4-FFF2-40B4-BE49-F238E27FC236}">
              <a16:creationId xmlns:a16="http://schemas.microsoft.com/office/drawing/2014/main" id="{00000000-0008-0000-02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19</xdr:row>
      <xdr:rowOff>0</xdr:rowOff>
    </xdr:from>
    <xdr:to>
      <xdr:col>16</xdr:col>
      <xdr:colOff>670671</xdr:colOff>
      <xdr:row>28</xdr:row>
      <xdr:rowOff>1</xdr:rowOff>
    </xdr:to>
    <xdr:graphicFrame macro="">
      <xdr:nvGraphicFramePr>
        <xdr:cNvPr id="35" name="Chart 34">
          <a:extLst>
            <a:ext uri="{FF2B5EF4-FFF2-40B4-BE49-F238E27FC236}">
              <a16:creationId xmlns:a16="http://schemas.microsoft.com/office/drawing/2014/main" id="{00000000-0008-0000-02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30</xdr:row>
      <xdr:rowOff>0</xdr:rowOff>
    </xdr:from>
    <xdr:to>
      <xdr:col>16</xdr:col>
      <xdr:colOff>670671</xdr:colOff>
      <xdr:row>39</xdr:row>
      <xdr:rowOff>0</xdr:rowOff>
    </xdr:to>
    <xdr:graphicFrame macro="">
      <xdr:nvGraphicFramePr>
        <xdr:cNvPr id="36" name="Chart 35">
          <a:extLst>
            <a:ext uri="{FF2B5EF4-FFF2-40B4-BE49-F238E27FC236}">
              <a16:creationId xmlns:a16="http://schemas.microsoft.com/office/drawing/2014/main" id="{00000000-0008-0000-02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0</xdr:colOff>
      <xdr:row>41</xdr:row>
      <xdr:rowOff>0</xdr:rowOff>
    </xdr:from>
    <xdr:to>
      <xdr:col>16</xdr:col>
      <xdr:colOff>670671</xdr:colOff>
      <xdr:row>50</xdr:row>
      <xdr:rowOff>0</xdr:rowOff>
    </xdr:to>
    <xdr:graphicFrame macro="">
      <xdr:nvGraphicFramePr>
        <xdr:cNvPr id="37" name="Chart 36">
          <a:extLst>
            <a:ext uri="{FF2B5EF4-FFF2-40B4-BE49-F238E27FC236}">
              <a16:creationId xmlns:a16="http://schemas.microsoft.com/office/drawing/2014/main" id="{00000000-0008-0000-02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0</xdr:colOff>
      <xdr:row>52</xdr:row>
      <xdr:rowOff>0</xdr:rowOff>
    </xdr:from>
    <xdr:to>
      <xdr:col>16</xdr:col>
      <xdr:colOff>670671</xdr:colOff>
      <xdr:row>61</xdr:row>
      <xdr:rowOff>0</xdr:rowOff>
    </xdr:to>
    <xdr:graphicFrame macro="">
      <xdr:nvGraphicFramePr>
        <xdr:cNvPr id="38" name="Chart 37">
          <a:extLst>
            <a:ext uri="{FF2B5EF4-FFF2-40B4-BE49-F238E27FC236}">
              <a16:creationId xmlns:a16="http://schemas.microsoft.com/office/drawing/2014/main" id="{00000000-0008-0000-02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63</xdr:row>
      <xdr:rowOff>0</xdr:rowOff>
    </xdr:from>
    <xdr:to>
      <xdr:col>16</xdr:col>
      <xdr:colOff>670671</xdr:colOff>
      <xdr:row>72</xdr:row>
      <xdr:rowOff>0</xdr:rowOff>
    </xdr:to>
    <xdr:graphicFrame macro="">
      <xdr:nvGraphicFramePr>
        <xdr:cNvPr id="39" name="Chart 38">
          <a:extLst>
            <a:ext uri="{FF2B5EF4-FFF2-40B4-BE49-F238E27FC236}">
              <a16:creationId xmlns:a16="http://schemas.microsoft.com/office/drawing/2014/main" id="{00000000-0008-0000-02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0</xdr:colOff>
      <xdr:row>74</xdr:row>
      <xdr:rowOff>0</xdr:rowOff>
    </xdr:from>
    <xdr:to>
      <xdr:col>16</xdr:col>
      <xdr:colOff>670671</xdr:colOff>
      <xdr:row>83</xdr:row>
      <xdr:rowOff>1</xdr:rowOff>
    </xdr:to>
    <xdr:graphicFrame macro="">
      <xdr:nvGraphicFramePr>
        <xdr:cNvPr id="40" name="Chart 39">
          <a:extLst>
            <a:ext uri="{FF2B5EF4-FFF2-40B4-BE49-F238E27FC236}">
              <a16:creationId xmlns:a16="http://schemas.microsoft.com/office/drawing/2014/main" id="{00000000-0008-0000-02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0</xdr:colOff>
      <xdr:row>85</xdr:row>
      <xdr:rowOff>0</xdr:rowOff>
    </xdr:from>
    <xdr:to>
      <xdr:col>16</xdr:col>
      <xdr:colOff>670671</xdr:colOff>
      <xdr:row>94</xdr:row>
      <xdr:rowOff>0</xdr:rowOff>
    </xdr:to>
    <xdr:graphicFrame macro="">
      <xdr:nvGraphicFramePr>
        <xdr:cNvPr id="41" name="Chart 40">
          <a:extLst>
            <a:ext uri="{FF2B5EF4-FFF2-40B4-BE49-F238E27FC236}">
              <a16:creationId xmlns:a16="http://schemas.microsoft.com/office/drawing/2014/main" id="{00000000-0008-0000-02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0</xdr:colOff>
      <xdr:row>96</xdr:row>
      <xdr:rowOff>0</xdr:rowOff>
    </xdr:from>
    <xdr:to>
      <xdr:col>16</xdr:col>
      <xdr:colOff>670671</xdr:colOff>
      <xdr:row>105</xdr:row>
      <xdr:rowOff>0</xdr:rowOff>
    </xdr:to>
    <xdr:graphicFrame macro="">
      <xdr:nvGraphicFramePr>
        <xdr:cNvPr id="42" name="Chart 41">
          <a:extLst>
            <a:ext uri="{FF2B5EF4-FFF2-40B4-BE49-F238E27FC236}">
              <a16:creationId xmlns:a16="http://schemas.microsoft.com/office/drawing/2014/main" id="{00000000-0008-0000-02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0</xdr:colOff>
      <xdr:row>107</xdr:row>
      <xdr:rowOff>0</xdr:rowOff>
    </xdr:from>
    <xdr:to>
      <xdr:col>16</xdr:col>
      <xdr:colOff>670671</xdr:colOff>
      <xdr:row>116</xdr:row>
      <xdr:rowOff>0</xdr:rowOff>
    </xdr:to>
    <xdr:graphicFrame macro="">
      <xdr:nvGraphicFramePr>
        <xdr:cNvPr id="43" name="Chart 42">
          <a:extLst>
            <a:ext uri="{FF2B5EF4-FFF2-40B4-BE49-F238E27FC236}">
              <a16:creationId xmlns:a16="http://schemas.microsoft.com/office/drawing/2014/main" id="{00000000-0008-0000-02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0</xdr:colOff>
      <xdr:row>118</xdr:row>
      <xdr:rowOff>0</xdr:rowOff>
    </xdr:from>
    <xdr:to>
      <xdr:col>16</xdr:col>
      <xdr:colOff>670671</xdr:colOff>
      <xdr:row>127</xdr:row>
      <xdr:rowOff>0</xdr:rowOff>
    </xdr:to>
    <xdr:graphicFrame macro="">
      <xdr:nvGraphicFramePr>
        <xdr:cNvPr id="44" name="Chart 43">
          <a:extLst>
            <a:ext uri="{FF2B5EF4-FFF2-40B4-BE49-F238E27FC236}">
              <a16:creationId xmlns:a16="http://schemas.microsoft.com/office/drawing/2014/main" id="{00000000-0008-0000-02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11</xdr:col>
      <xdr:colOff>0</xdr:colOff>
      <xdr:row>129</xdr:row>
      <xdr:rowOff>0</xdr:rowOff>
    </xdr:from>
    <xdr:to>
      <xdr:col>16</xdr:col>
      <xdr:colOff>670671</xdr:colOff>
      <xdr:row>138</xdr:row>
      <xdr:rowOff>1</xdr:rowOff>
    </xdr:to>
    <xdr:graphicFrame macro="">
      <xdr:nvGraphicFramePr>
        <xdr:cNvPr id="45" name="Chart 44">
          <a:extLst>
            <a:ext uri="{FF2B5EF4-FFF2-40B4-BE49-F238E27FC236}">
              <a16:creationId xmlns:a16="http://schemas.microsoft.com/office/drawing/2014/main" id="{00000000-0008-0000-0200-00002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8</xdr:row>
      <xdr:rowOff>0</xdr:rowOff>
    </xdr:from>
    <xdr:to>
      <xdr:col>16</xdr:col>
      <xdr:colOff>670671</xdr:colOff>
      <xdr:row>17</xdr:row>
      <xdr:rowOff>0</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19</xdr:row>
      <xdr:rowOff>0</xdr:rowOff>
    </xdr:from>
    <xdr:to>
      <xdr:col>16</xdr:col>
      <xdr:colOff>670671</xdr:colOff>
      <xdr:row>28</xdr:row>
      <xdr:rowOff>1</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30</xdr:row>
      <xdr:rowOff>0</xdr:rowOff>
    </xdr:from>
    <xdr:to>
      <xdr:col>16</xdr:col>
      <xdr:colOff>670671</xdr:colOff>
      <xdr:row>39</xdr:row>
      <xdr:rowOff>0</xdr:rowOff>
    </xdr:to>
    <xdr:graphicFrame macro="">
      <xdr:nvGraphicFramePr>
        <xdr:cNvPr id="4" name="Chart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0</xdr:colOff>
      <xdr:row>41</xdr:row>
      <xdr:rowOff>0</xdr:rowOff>
    </xdr:from>
    <xdr:to>
      <xdr:col>16</xdr:col>
      <xdr:colOff>670671</xdr:colOff>
      <xdr:row>50</xdr:row>
      <xdr:rowOff>0</xdr:rowOff>
    </xdr:to>
    <xdr:graphicFrame macro="">
      <xdr:nvGraphicFramePr>
        <xdr:cNvPr id="5" name="Chart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0</xdr:colOff>
      <xdr:row>52</xdr:row>
      <xdr:rowOff>0</xdr:rowOff>
    </xdr:from>
    <xdr:to>
      <xdr:col>16</xdr:col>
      <xdr:colOff>670671</xdr:colOff>
      <xdr:row>61</xdr:row>
      <xdr:rowOff>0</xdr:rowOff>
    </xdr:to>
    <xdr:graphicFrame macro="">
      <xdr:nvGraphicFramePr>
        <xdr:cNvPr id="6" name="Chart 5">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63</xdr:row>
      <xdr:rowOff>0</xdr:rowOff>
    </xdr:from>
    <xdr:to>
      <xdr:col>16</xdr:col>
      <xdr:colOff>670671</xdr:colOff>
      <xdr:row>72</xdr:row>
      <xdr:rowOff>0</xdr:rowOff>
    </xdr:to>
    <xdr:graphicFrame macro="">
      <xdr:nvGraphicFramePr>
        <xdr:cNvPr id="7" name="Chart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0</xdr:colOff>
      <xdr:row>74</xdr:row>
      <xdr:rowOff>0</xdr:rowOff>
    </xdr:from>
    <xdr:to>
      <xdr:col>16</xdr:col>
      <xdr:colOff>670671</xdr:colOff>
      <xdr:row>83</xdr:row>
      <xdr:rowOff>1</xdr:rowOff>
    </xdr:to>
    <xdr:graphicFrame macro="">
      <xdr:nvGraphicFramePr>
        <xdr:cNvPr id="8" name="Chart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0</xdr:colOff>
      <xdr:row>85</xdr:row>
      <xdr:rowOff>0</xdr:rowOff>
    </xdr:from>
    <xdr:to>
      <xdr:col>16</xdr:col>
      <xdr:colOff>670671</xdr:colOff>
      <xdr:row>94</xdr:row>
      <xdr:rowOff>0</xdr:rowOff>
    </xdr:to>
    <xdr:graphicFrame macro="">
      <xdr:nvGraphicFramePr>
        <xdr:cNvPr id="9" name="Chart 8">
          <a:extLst>
            <a:ext uri="{FF2B5EF4-FFF2-40B4-BE49-F238E27FC236}">
              <a16:creationId xmlns:a16="http://schemas.microsoft.com/office/drawing/2014/main" id="{00000000-0008-0000-0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0</xdr:colOff>
      <xdr:row>96</xdr:row>
      <xdr:rowOff>0</xdr:rowOff>
    </xdr:from>
    <xdr:to>
      <xdr:col>16</xdr:col>
      <xdr:colOff>670671</xdr:colOff>
      <xdr:row>105</xdr:row>
      <xdr:rowOff>0</xdr:rowOff>
    </xdr:to>
    <xdr:graphicFrame macro="">
      <xdr:nvGraphicFramePr>
        <xdr:cNvPr id="10" name="Chart 9">
          <a:extLst>
            <a:ext uri="{FF2B5EF4-FFF2-40B4-BE49-F238E27FC236}">
              <a16:creationId xmlns:a16="http://schemas.microsoft.com/office/drawing/2014/main" id="{00000000-0008-0000-03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0</xdr:colOff>
      <xdr:row>107</xdr:row>
      <xdr:rowOff>0</xdr:rowOff>
    </xdr:from>
    <xdr:to>
      <xdr:col>16</xdr:col>
      <xdr:colOff>670671</xdr:colOff>
      <xdr:row>116</xdr:row>
      <xdr:rowOff>0</xdr:rowOff>
    </xdr:to>
    <xdr:graphicFrame macro="">
      <xdr:nvGraphicFramePr>
        <xdr:cNvPr id="11" name="Chart 10">
          <a:extLst>
            <a:ext uri="{FF2B5EF4-FFF2-40B4-BE49-F238E27FC236}">
              <a16:creationId xmlns:a16="http://schemas.microsoft.com/office/drawing/2014/main" id="{00000000-0008-0000-03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0</xdr:colOff>
      <xdr:row>118</xdr:row>
      <xdr:rowOff>0</xdr:rowOff>
    </xdr:from>
    <xdr:to>
      <xdr:col>16</xdr:col>
      <xdr:colOff>670671</xdr:colOff>
      <xdr:row>127</xdr:row>
      <xdr:rowOff>0</xdr:rowOff>
    </xdr:to>
    <xdr:graphicFrame macro="">
      <xdr:nvGraphicFramePr>
        <xdr:cNvPr id="12" name="Chart 11">
          <a:extLst>
            <a:ext uri="{FF2B5EF4-FFF2-40B4-BE49-F238E27FC236}">
              <a16:creationId xmlns:a16="http://schemas.microsoft.com/office/drawing/2014/main" id="{00000000-0008-0000-03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11</xdr:col>
      <xdr:colOff>0</xdr:colOff>
      <xdr:row>129</xdr:row>
      <xdr:rowOff>0</xdr:rowOff>
    </xdr:from>
    <xdr:to>
      <xdr:col>16</xdr:col>
      <xdr:colOff>670671</xdr:colOff>
      <xdr:row>138</xdr:row>
      <xdr:rowOff>1</xdr:rowOff>
    </xdr:to>
    <xdr:graphicFrame macro="">
      <xdr:nvGraphicFramePr>
        <xdr:cNvPr id="13" name="Chart 12">
          <a:extLst>
            <a:ext uri="{FF2B5EF4-FFF2-40B4-BE49-F238E27FC236}">
              <a16:creationId xmlns:a16="http://schemas.microsoft.com/office/drawing/2014/main" id="{00000000-0008-0000-03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1</xdr:colOff>
      <xdr:row>3</xdr:row>
      <xdr:rowOff>1</xdr:rowOff>
    </xdr:from>
    <xdr:to>
      <xdr:col>17</xdr:col>
      <xdr:colOff>1</xdr:colOff>
      <xdr:row>16</xdr:row>
      <xdr:rowOff>9526</xdr:rowOff>
    </xdr:to>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9525</xdr:colOff>
      <xdr:row>20</xdr:row>
      <xdr:rowOff>1</xdr:rowOff>
    </xdr:from>
    <xdr:to>
      <xdr:col>17</xdr:col>
      <xdr:colOff>9525</xdr:colOff>
      <xdr:row>33</xdr:row>
      <xdr:rowOff>9526</xdr:rowOff>
    </xdr:to>
    <xdr:graphicFrame macro="">
      <xdr:nvGraphicFramePr>
        <xdr:cNvPr id="4" name="Chart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4"/>
  <sheetViews>
    <sheetView showGridLines="0" tabSelected="1" zoomScaleNormal="100" workbookViewId="0">
      <selection activeCell="C12" sqref="C12"/>
    </sheetView>
  </sheetViews>
  <sheetFormatPr defaultColWidth="0" defaultRowHeight="15.75" zeroHeight="1" x14ac:dyDescent="0.25"/>
  <cols>
    <col min="1" max="1" width="1.5" customWidth="1"/>
    <col min="2" max="2" width="2.25" customWidth="1"/>
    <col min="3" max="19" width="9" customWidth="1"/>
    <col min="20" max="20" width="12.625" customWidth="1"/>
    <col min="21" max="21" width="1.25" customWidth="1"/>
    <col min="22" max="16384" width="9" hidden="1"/>
  </cols>
  <sheetData>
    <row r="1" spans="2:21" ht="8.25" customHeight="1" thickBot="1" x14ac:dyDescent="0.3">
      <c r="U1" t="s">
        <v>45</v>
      </c>
    </row>
    <row r="2" spans="2:21" ht="6.75" customHeight="1" x14ac:dyDescent="0.25">
      <c r="B2" s="43"/>
      <c r="C2" s="44"/>
      <c r="D2" s="44"/>
      <c r="E2" s="44"/>
      <c r="F2" s="44"/>
      <c r="G2" s="44"/>
      <c r="H2" s="44"/>
      <c r="I2" s="44"/>
      <c r="J2" s="44"/>
      <c r="K2" s="44"/>
      <c r="L2" s="44"/>
      <c r="M2" s="44"/>
      <c r="N2" s="44"/>
      <c r="O2" s="44"/>
      <c r="P2" s="44"/>
      <c r="Q2" s="44"/>
      <c r="R2" s="44"/>
      <c r="S2" s="44"/>
      <c r="T2" s="45"/>
    </row>
    <row r="3" spans="2:21" ht="23.25" x14ac:dyDescent="0.35">
      <c r="B3" s="46"/>
      <c r="C3" s="47" t="s">
        <v>51</v>
      </c>
      <c r="D3" s="48"/>
      <c r="E3" s="48"/>
      <c r="F3" s="48"/>
      <c r="G3" s="48"/>
      <c r="H3" s="48"/>
      <c r="I3" s="48"/>
      <c r="J3" s="48"/>
      <c r="K3" s="48"/>
      <c r="L3" s="48"/>
      <c r="M3" s="48"/>
      <c r="N3" s="48"/>
      <c r="O3" s="48"/>
      <c r="P3" s="48"/>
      <c r="Q3" s="48"/>
      <c r="R3" s="48"/>
      <c r="S3" s="48"/>
      <c r="T3" s="49"/>
    </row>
    <row r="4" spans="2:21" x14ac:dyDescent="0.25">
      <c r="B4" s="46"/>
      <c r="C4" s="48"/>
      <c r="D4" s="48"/>
      <c r="E4" s="48"/>
      <c r="F4" s="48"/>
      <c r="G4" s="48"/>
      <c r="H4" s="48"/>
      <c r="I4" s="48"/>
      <c r="J4" s="48"/>
      <c r="K4" s="48"/>
      <c r="L4" s="48"/>
      <c r="M4" s="48"/>
      <c r="N4" s="48"/>
      <c r="O4" s="48"/>
      <c r="P4" s="48"/>
      <c r="Q4" s="48"/>
      <c r="R4" s="48"/>
      <c r="S4" s="48"/>
      <c r="T4" s="49"/>
    </row>
    <row r="5" spans="2:21" x14ac:dyDescent="0.25">
      <c r="B5" s="46"/>
      <c r="C5" s="48"/>
      <c r="D5" s="48"/>
      <c r="E5" s="48"/>
      <c r="F5" s="48"/>
      <c r="G5" s="48"/>
      <c r="H5" s="48"/>
      <c r="I5" s="48"/>
      <c r="J5" s="48"/>
      <c r="K5" s="48"/>
      <c r="L5" s="48"/>
      <c r="M5" s="48"/>
      <c r="N5" s="48"/>
      <c r="O5" s="48"/>
      <c r="P5" s="48"/>
      <c r="Q5" s="48"/>
      <c r="R5" s="48"/>
      <c r="S5" s="48"/>
      <c r="T5" s="49"/>
    </row>
    <row r="6" spans="2:21" x14ac:dyDescent="0.25">
      <c r="B6" s="46"/>
      <c r="C6" s="50" t="s">
        <v>36</v>
      </c>
      <c r="D6" s="48"/>
      <c r="E6" s="48"/>
      <c r="F6" s="48"/>
      <c r="G6" s="48"/>
      <c r="H6" s="48"/>
      <c r="I6" s="48"/>
      <c r="J6" s="48"/>
      <c r="K6" s="48"/>
      <c r="L6" s="48"/>
      <c r="M6" s="48"/>
      <c r="N6" s="48"/>
      <c r="O6" s="48"/>
      <c r="P6" s="48"/>
      <c r="Q6" s="48"/>
      <c r="R6" s="48"/>
      <c r="S6" s="48"/>
      <c r="T6" s="49"/>
    </row>
    <row r="7" spans="2:21" ht="54.75" customHeight="1" x14ac:dyDescent="0.25">
      <c r="B7" s="46"/>
      <c r="C7" s="62" t="s">
        <v>52</v>
      </c>
      <c r="D7" s="62"/>
      <c r="E7" s="62"/>
      <c r="F7" s="62"/>
      <c r="G7" s="62"/>
      <c r="H7" s="62"/>
      <c r="I7" s="62"/>
      <c r="J7" s="62"/>
      <c r="K7" s="62"/>
      <c r="L7" s="62"/>
      <c r="M7" s="62"/>
      <c r="N7" s="62"/>
      <c r="O7" s="62"/>
      <c r="P7" s="62"/>
      <c r="Q7" s="62"/>
      <c r="R7" s="62"/>
      <c r="S7" s="62"/>
      <c r="T7" s="49"/>
    </row>
    <row r="8" spans="2:21" ht="51" customHeight="1" x14ac:dyDescent="0.25">
      <c r="B8" s="46"/>
      <c r="C8" s="62" t="s">
        <v>53</v>
      </c>
      <c r="D8" s="62"/>
      <c r="E8" s="62"/>
      <c r="F8" s="62"/>
      <c r="G8" s="62"/>
      <c r="H8" s="62"/>
      <c r="I8" s="62"/>
      <c r="J8" s="62"/>
      <c r="K8" s="62"/>
      <c r="L8" s="62"/>
      <c r="M8" s="62"/>
      <c r="N8" s="62"/>
      <c r="O8" s="62"/>
      <c r="P8" s="62"/>
      <c r="Q8" s="62"/>
      <c r="R8" s="62"/>
      <c r="S8" s="61"/>
      <c r="T8" s="49"/>
    </row>
    <row r="9" spans="2:21" x14ac:dyDescent="0.25">
      <c r="B9" s="46"/>
      <c r="C9" s="51"/>
      <c r="D9" s="48"/>
      <c r="E9" s="48"/>
      <c r="F9" s="48"/>
      <c r="G9" s="48"/>
      <c r="H9" s="48"/>
      <c r="I9" s="48"/>
      <c r="J9" s="48"/>
      <c r="K9" s="48"/>
      <c r="L9" s="48"/>
      <c r="M9" s="48"/>
      <c r="N9" s="48"/>
      <c r="O9" s="48"/>
      <c r="P9" s="48"/>
      <c r="Q9" s="48"/>
      <c r="R9" s="48"/>
      <c r="S9" s="48"/>
      <c r="T9" s="49"/>
    </row>
    <row r="10" spans="2:21" x14ac:dyDescent="0.25">
      <c r="B10" s="46"/>
      <c r="C10" s="50" t="s">
        <v>37</v>
      </c>
      <c r="D10" s="48"/>
      <c r="E10" s="48"/>
      <c r="F10" s="48"/>
      <c r="G10" s="48"/>
      <c r="H10" s="48"/>
      <c r="I10" s="48"/>
      <c r="J10" s="48"/>
      <c r="K10" s="48"/>
      <c r="L10" s="48"/>
      <c r="M10" s="48"/>
      <c r="N10" s="48"/>
      <c r="O10" s="48"/>
      <c r="P10" s="48"/>
      <c r="Q10" s="48"/>
      <c r="R10" s="48"/>
      <c r="S10" s="48"/>
      <c r="T10" s="49"/>
    </row>
    <row r="11" spans="2:21" x14ac:dyDescent="0.25">
      <c r="B11" s="46"/>
      <c r="C11" s="51" t="s">
        <v>70</v>
      </c>
      <c r="D11" s="48"/>
      <c r="E11" s="48"/>
      <c r="F11" s="48"/>
      <c r="G11" s="48"/>
      <c r="H11" s="48"/>
      <c r="I11" s="48"/>
      <c r="J11" s="48"/>
      <c r="K11" s="48"/>
      <c r="L11" s="48"/>
      <c r="M11" s="48"/>
      <c r="N11" s="48"/>
      <c r="O11" s="48"/>
      <c r="P11" s="48"/>
      <c r="Q11" s="48"/>
      <c r="R11" s="48"/>
      <c r="S11" s="48"/>
      <c r="T11" s="49"/>
    </row>
    <row r="12" spans="2:21" x14ac:dyDescent="0.25">
      <c r="B12" s="46"/>
      <c r="C12" s="52"/>
      <c r="D12" s="48"/>
      <c r="E12" s="48"/>
      <c r="F12" s="48"/>
      <c r="G12" s="48"/>
      <c r="H12" s="48"/>
      <c r="I12" s="48"/>
      <c r="J12" s="48"/>
      <c r="K12" s="48"/>
      <c r="L12" s="48"/>
      <c r="M12" s="48"/>
      <c r="N12" s="48"/>
      <c r="O12" s="48"/>
      <c r="P12" s="48"/>
      <c r="Q12" s="48"/>
      <c r="R12" s="48"/>
      <c r="S12" s="48"/>
      <c r="T12" s="49"/>
    </row>
    <row r="13" spans="2:21" x14ac:dyDescent="0.25">
      <c r="B13" s="46"/>
      <c r="C13" s="50" t="s">
        <v>38</v>
      </c>
      <c r="D13" s="48"/>
      <c r="E13" s="48"/>
      <c r="F13" s="48"/>
      <c r="G13" s="48"/>
      <c r="H13" s="48"/>
      <c r="I13" s="48"/>
      <c r="J13" s="48"/>
      <c r="K13" s="48"/>
      <c r="L13" s="48"/>
      <c r="M13" s="48"/>
      <c r="N13" s="48"/>
      <c r="O13" s="48"/>
      <c r="P13" s="48"/>
      <c r="Q13" s="48"/>
      <c r="R13" s="48"/>
      <c r="S13" s="48"/>
      <c r="T13" s="49"/>
    </row>
    <row r="14" spans="2:21" x14ac:dyDescent="0.25">
      <c r="B14" s="46"/>
      <c r="C14" s="51" t="s">
        <v>69</v>
      </c>
      <c r="D14" s="48"/>
      <c r="E14" s="48"/>
      <c r="F14" s="48"/>
      <c r="G14" s="48"/>
      <c r="H14" s="48"/>
      <c r="I14" s="48"/>
      <c r="J14" s="48"/>
      <c r="K14" s="48"/>
      <c r="L14" s="48"/>
      <c r="M14" s="48"/>
      <c r="N14" s="48"/>
      <c r="O14" s="48"/>
      <c r="P14" s="48"/>
      <c r="Q14" s="48"/>
      <c r="R14" s="48"/>
      <c r="S14" s="48"/>
      <c r="T14" s="49"/>
    </row>
    <row r="15" spans="2:21" x14ac:dyDescent="0.25">
      <c r="B15" s="46"/>
      <c r="C15" s="52"/>
      <c r="D15" s="48"/>
      <c r="E15" s="48"/>
      <c r="F15" s="48"/>
      <c r="G15" s="48"/>
      <c r="H15" s="48"/>
      <c r="I15" s="48"/>
      <c r="J15" s="48"/>
      <c r="K15" s="48"/>
      <c r="L15" s="48"/>
      <c r="M15" s="48"/>
      <c r="N15" s="48"/>
      <c r="O15" s="48"/>
      <c r="P15" s="48"/>
      <c r="Q15" s="48"/>
      <c r="R15" s="48"/>
      <c r="S15" s="48"/>
      <c r="T15" s="49"/>
    </row>
    <row r="16" spans="2:21" x14ac:dyDescent="0.25">
      <c r="B16" s="46"/>
      <c r="C16" s="50" t="s">
        <v>9</v>
      </c>
      <c r="D16" s="48"/>
      <c r="E16" s="48"/>
      <c r="F16" s="48"/>
      <c r="G16" s="48"/>
      <c r="H16" s="48"/>
      <c r="I16" s="48"/>
      <c r="J16" s="48"/>
      <c r="K16" s="48"/>
      <c r="L16" s="48"/>
      <c r="M16" s="48"/>
      <c r="N16" s="48"/>
      <c r="O16" s="48"/>
      <c r="P16" s="48"/>
      <c r="Q16" s="48"/>
      <c r="R16" s="48"/>
      <c r="S16" s="48"/>
      <c r="T16" s="49"/>
    </row>
    <row r="17" spans="2:20" x14ac:dyDescent="0.25">
      <c r="B17" s="46"/>
      <c r="C17" s="51" t="s">
        <v>40</v>
      </c>
      <c r="D17" s="48"/>
      <c r="E17" s="48"/>
      <c r="F17" s="48"/>
      <c r="G17" s="48"/>
      <c r="H17" s="48"/>
      <c r="I17" s="48"/>
      <c r="J17" s="48"/>
      <c r="K17" s="48"/>
      <c r="L17" s="48"/>
      <c r="M17" s="48"/>
      <c r="N17" s="48"/>
      <c r="O17" s="48"/>
      <c r="P17" s="48"/>
      <c r="Q17" s="48"/>
      <c r="R17" s="48"/>
      <c r="S17" s="48"/>
      <c r="T17" s="49"/>
    </row>
    <row r="18" spans="2:20" x14ac:dyDescent="0.25">
      <c r="B18" s="46"/>
      <c r="C18" s="51" t="s">
        <v>41</v>
      </c>
      <c r="D18" s="48"/>
      <c r="E18" s="48"/>
      <c r="F18" s="48"/>
      <c r="G18" s="48"/>
      <c r="H18" s="48"/>
      <c r="I18" s="48"/>
      <c r="J18" s="48"/>
      <c r="K18" s="48"/>
      <c r="L18" s="48"/>
      <c r="M18" s="48"/>
      <c r="N18" s="48"/>
      <c r="O18" s="48"/>
      <c r="P18" s="48"/>
      <c r="Q18" s="48"/>
      <c r="R18" s="48"/>
      <c r="S18" s="48"/>
      <c r="T18" s="49"/>
    </row>
    <row r="19" spans="2:20" x14ac:dyDescent="0.25">
      <c r="B19" s="46"/>
      <c r="C19" s="53"/>
      <c r="D19" s="48"/>
      <c r="E19" s="48"/>
      <c r="F19" s="48"/>
      <c r="G19" s="48"/>
      <c r="H19" s="48"/>
      <c r="I19" s="48"/>
      <c r="J19" s="48"/>
      <c r="K19" s="48"/>
      <c r="L19" s="48"/>
      <c r="M19" s="48"/>
      <c r="N19" s="48"/>
      <c r="O19" s="48"/>
      <c r="P19" s="48"/>
      <c r="Q19" s="48"/>
      <c r="R19" s="48"/>
      <c r="S19" s="48"/>
      <c r="T19" s="49"/>
    </row>
    <row r="20" spans="2:20" x14ac:dyDescent="0.25">
      <c r="B20" s="46"/>
      <c r="C20" s="48"/>
      <c r="D20" s="48"/>
      <c r="E20" s="48"/>
      <c r="F20" s="48"/>
      <c r="G20" s="48"/>
      <c r="H20" s="48"/>
      <c r="I20" s="48"/>
      <c r="J20" s="48"/>
      <c r="K20" s="48"/>
      <c r="L20" s="48"/>
      <c r="M20" s="48"/>
      <c r="N20" s="48"/>
      <c r="O20" s="48"/>
      <c r="P20" s="48"/>
      <c r="Q20" s="48"/>
      <c r="R20" s="48"/>
      <c r="S20" s="48"/>
      <c r="T20" s="49"/>
    </row>
    <row r="21" spans="2:20" x14ac:dyDescent="0.25">
      <c r="B21" s="46"/>
      <c r="C21" s="54" t="s">
        <v>39</v>
      </c>
      <c r="D21" s="48"/>
      <c r="E21" s="48"/>
      <c r="F21" s="48"/>
      <c r="G21" s="48"/>
      <c r="H21" s="48"/>
      <c r="I21" s="48"/>
      <c r="J21" s="48"/>
      <c r="K21" s="48"/>
      <c r="L21" s="48"/>
      <c r="M21" s="48"/>
      <c r="N21" s="48"/>
      <c r="O21" s="48"/>
      <c r="P21" s="48"/>
      <c r="Q21" s="48"/>
      <c r="R21" s="48"/>
      <c r="S21" s="48"/>
      <c r="T21" s="49"/>
    </row>
    <row r="22" spans="2:20" x14ac:dyDescent="0.25">
      <c r="B22" s="46"/>
      <c r="C22" s="55" t="s">
        <v>54</v>
      </c>
      <c r="D22" s="48"/>
      <c r="E22" s="48"/>
      <c r="F22" s="48"/>
      <c r="G22" s="48"/>
      <c r="H22" s="48"/>
      <c r="I22" s="48"/>
      <c r="J22" s="48"/>
      <c r="K22" s="48"/>
      <c r="L22" s="48"/>
      <c r="M22" s="48"/>
      <c r="N22" s="48"/>
      <c r="O22" s="48"/>
      <c r="P22" s="48"/>
      <c r="Q22" s="48"/>
      <c r="R22" s="48"/>
      <c r="S22" s="48"/>
      <c r="T22" s="49"/>
    </row>
    <row r="23" spans="2:20" ht="16.5" thickBot="1" x14ac:dyDescent="0.3">
      <c r="B23" s="56"/>
      <c r="C23" s="57"/>
      <c r="D23" s="57"/>
      <c r="E23" s="57"/>
      <c r="F23" s="57"/>
      <c r="G23" s="57"/>
      <c r="H23" s="57"/>
      <c r="I23" s="57"/>
      <c r="J23" s="57"/>
      <c r="K23" s="57"/>
      <c r="L23" s="57"/>
      <c r="M23" s="57"/>
      <c r="N23" s="57"/>
      <c r="O23" s="57"/>
      <c r="P23" s="57"/>
      <c r="Q23" s="57"/>
      <c r="R23" s="57"/>
      <c r="S23" s="57"/>
      <c r="T23" s="58"/>
    </row>
    <row r="24" spans="2:20" ht="5.25" customHeight="1" x14ac:dyDescent="0.25"/>
  </sheetData>
  <mergeCells count="2">
    <mergeCell ref="C7:S7"/>
    <mergeCell ref="C8:R8"/>
  </mergeCells>
  <pageMargins left="0.7" right="0.7" top="0.75" bottom="0.75" header="0.3" footer="0.3"/>
  <pageSetup paperSize="9" scale="4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K50"/>
  <sheetViews>
    <sheetView showGridLines="0" topLeftCell="A17" zoomScale="80" zoomScaleNormal="80" workbookViewId="0">
      <selection activeCell="E3" sqref="E3"/>
    </sheetView>
  </sheetViews>
  <sheetFormatPr defaultRowHeight="15.75" x14ac:dyDescent="0.25"/>
  <cols>
    <col min="1" max="1" width="4.25" style="1" customWidth="1"/>
    <col min="2" max="2" width="10.125" style="1" customWidth="1"/>
    <col min="3" max="3" width="24.25" style="1" customWidth="1"/>
    <col min="4" max="10" width="15.625" style="1" customWidth="1"/>
    <col min="11" max="11" width="4.625" style="1" customWidth="1"/>
    <col min="12" max="16384" width="9" style="1"/>
  </cols>
  <sheetData>
    <row r="2" spans="2:10" ht="23.25" x14ac:dyDescent="0.35">
      <c r="B2" s="13" t="s">
        <v>59</v>
      </c>
    </row>
    <row r="4" spans="2:10" x14ac:dyDescent="0.25">
      <c r="B4" s="42">
        <v>1</v>
      </c>
      <c r="C4" s="1" t="s">
        <v>42</v>
      </c>
    </row>
    <row r="5" spans="2:10" x14ac:dyDescent="0.25">
      <c r="B5" s="42">
        <v>0</v>
      </c>
      <c r="C5" s="1" t="s">
        <v>43</v>
      </c>
    </row>
    <row r="6" spans="2:10" x14ac:dyDescent="0.25">
      <c r="B6" s="42">
        <v>-1</v>
      </c>
      <c r="C6" s="1" t="s">
        <v>44</v>
      </c>
    </row>
    <row r="9" spans="2:10" x14ac:dyDescent="0.25">
      <c r="D9" s="66" t="s">
        <v>63</v>
      </c>
      <c r="E9" s="66"/>
      <c r="F9" s="5" t="str">
        <f>IFERROR(SUM(D17:E17)/J17,"")</f>
        <v/>
      </c>
      <c r="G9" s="66" t="s">
        <v>64</v>
      </c>
      <c r="H9" s="66"/>
      <c r="I9" s="5" t="str">
        <f>IFERROR(SUM(G17:H17)/J17,"")</f>
        <v/>
      </c>
    </row>
    <row r="10" spans="2:10" ht="31.5" x14ac:dyDescent="0.25">
      <c r="C10" s="2"/>
      <c r="D10" s="7" t="s">
        <v>60</v>
      </c>
      <c r="E10" s="7" t="s">
        <v>61</v>
      </c>
      <c r="F10" s="7" t="s">
        <v>62</v>
      </c>
      <c r="G10" s="7" t="s">
        <v>56</v>
      </c>
      <c r="H10" s="7" t="s">
        <v>57</v>
      </c>
      <c r="I10" s="7" t="s">
        <v>7</v>
      </c>
      <c r="J10" s="7" t="s">
        <v>10</v>
      </c>
    </row>
    <row r="11" spans="2:10" x14ac:dyDescent="0.25">
      <c r="B11" s="63">
        <v>44896</v>
      </c>
      <c r="C11" s="11" t="s">
        <v>0</v>
      </c>
      <c r="D11" s="27"/>
      <c r="E11" s="27"/>
      <c r="F11" s="27"/>
      <c r="G11" s="27"/>
      <c r="H11" s="27"/>
      <c r="I11" s="27"/>
      <c r="J11" s="10">
        <f t="shared" ref="J11:J17" si="0">SUM(D11:I11)</f>
        <v>0</v>
      </c>
    </row>
    <row r="12" spans="2:10" x14ac:dyDescent="0.25">
      <c r="B12" s="64"/>
      <c r="C12" s="11" t="s">
        <v>1</v>
      </c>
      <c r="D12" s="27"/>
      <c r="E12" s="27"/>
      <c r="F12" s="27"/>
      <c r="G12" s="27"/>
      <c r="H12" s="27"/>
      <c r="I12" s="27"/>
      <c r="J12" s="10">
        <f t="shared" si="0"/>
        <v>0</v>
      </c>
    </row>
    <row r="13" spans="2:10" x14ac:dyDescent="0.25">
      <c r="B13" s="64"/>
      <c r="C13" s="11" t="s">
        <v>2</v>
      </c>
      <c r="D13" s="27"/>
      <c r="E13" s="27"/>
      <c r="F13" s="27"/>
      <c r="G13" s="27"/>
      <c r="H13" s="27"/>
      <c r="I13" s="27"/>
      <c r="J13" s="10">
        <f t="shared" si="0"/>
        <v>0</v>
      </c>
    </row>
    <row r="14" spans="2:10" x14ac:dyDescent="0.25">
      <c r="B14" s="64"/>
      <c r="C14" s="11" t="s">
        <v>3</v>
      </c>
      <c r="D14" s="27"/>
      <c r="E14" s="27"/>
      <c r="F14" s="27"/>
      <c r="G14" s="27"/>
      <c r="H14" s="27"/>
      <c r="I14" s="27"/>
      <c r="J14" s="10">
        <f t="shared" si="0"/>
        <v>0</v>
      </c>
    </row>
    <row r="15" spans="2:10" x14ac:dyDescent="0.25">
      <c r="B15" s="64"/>
      <c r="C15" s="11" t="s">
        <v>4</v>
      </c>
      <c r="D15" s="27"/>
      <c r="E15" s="27"/>
      <c r="F15" s="27"/>
      <c r="G15" s="27"/>
      <c r="H15" s="27"/>
      <c r="I15" s="27"/>
      <c r="J15" s="10">
        <f t="shared" si="0"/>
        <v>0</v>
      </c>
    </row>
    <row r="16" spans="2:10" x14ac:dyDescent="0.25">
      <c r="B16" s="64"/>
      <c r="C16" s="11" t="s">
        <v>5</v>
      </c>
      <c r="D16" s="27"/>
      <c r="E16" s="27"/>
      <c r="F16" s="27"/>
      <c r="G16" s="27"/>
      <c r="H16" s="27"/>
      <c r="I16" s="27"/>
      <c r="J16" s="10">
        <f t="shared" si="0"/>
        <v>0</v>
      </c>
    </row>
    <row r="17" spans="2:11" x14ac:dyDescent="0.25">
      <c r="B17" s="65"/>
      <c r="C17" s="8" t="s">
        <v>6</v>
      </c>
      <c r="D17" s="9">
        <f t="shared" ref="D17:I17" si="1">SUM(D11:D16)</f>
        <v>0</v>
      </c>
      <c r="E17" s="9">
        <f t="shared" si="1"/>
        <v>0</v>
      </c>
      <c r="F17" s="9">
        <f t="shared" si="1"/>
        <v>0</v>
      </c>
      <c r="G17" s="9">
        <f t="shared" si="1"/>
        <v>0</v>
      </c>
      <c r="H17" s="9">
        <f t="shared" si="1"/>
        <v>0</v>
      </c>
      <c r="I17" s="9">
        <f t="shared" si="1"/>
        <v>0</v>
      </c>
      <c r="J17" s="9">
        <f t="shared" si="0"/>
        <v>0</v>
      </c>
    </row>
    <row r="18" spans="2:11" x14ac:dyDescent="0.25">
      <c r="B18" s="3"/>
      <c r="C18" s="2"/>
      <c r="D18" s="4"/>
      <c r="E18" s="4"/>
      <c r="F18" s="4"/>
      <c r="G18" s="4"/>
      <c r="H18" s="4"/>
      <c r="I18" s="4"/>
      <c r="J18" s="4"/>
    </row>
    <row r="19" spans="2:11" x14ac:dyDescent="0.25">
      <c r="B19" s="3"/>
      <c r="C19" s="2"/>
      <c r="D19" s="4"/>
      <c r="E19" s="4"/>
      <c r="F19" s="4"/>
      <c r="G19" s="4"/>
      <c r="H19" s="4"/>
      <c r="I19" s="4"/>
      <c r="J19" s="4"/>
    </row>
    <row r="20" spans="2:11" x14ac:dyDescent="0.25">
      <c r="B20" s="3"/>
      <c r="C20" s="2"/>
      <c r="D20" s="66" t="s">
        <v>63</v>
      </c>
      <c r="E20" s="66"/>
      <c r="F20" s="5" t="str">
        <f>IFERROR(SUM(D28:E28)/J28,"")</f>
        <v/>
      </c>
      <c r="G20" s="66" t="s">
        <v>64</v>
      </c>
      <c r="H20" s="66"/>
      <c r="I20" s="5" t="str">
        <f>IFERROR(SUM(G28:H28)/J28,"")</f>
        <v/>
      </c>
      <c r="J20" s="6"/>
      <c r="K20" s="2"/>
    </row>
    <row r="21" spans="2:11" ht="31.5" x14ac:dyDescent="0.25">
      <c r="C21" s="2"/>
      <c r="D21" s="7" t="s">
        <v>60</v>
      </c>
      <c r="E21" s="7" t="s">
        <v>61</v>
      </c>
      <c r="F21" s="7" t="s">
        <v>62</v>
      </c>
      <c r="G21" s="7" t="s">
        <v>56</v>
      </c>
      <c r="H21" s="7" t="s">
        <v>57</v>
      </c>
      <c r="I21" s="7" t="s">
        <v>7</v>
      </c>
      <c r="J21" s="7" t="s">
        <v>10</v>
      </c>
    </row>
    <row r="22" spans="2:11" x14ac:dyDescent="0.25">
      <c r="B22" s="63">
        <v>44927</v>
      </c>
      <c r="C22" s="11" t="s">
        <v>0</v>
      </c>
      <c r="D22" s="27"/>
      <c r="E22" s="27"/>
      <c r="F22" s="27"/>
      <c r="G22" s="27"/>
      <c r="H22" s="27"/>
      <c r="I22" s="27"/>
      <c r="J22" s="10">
        <f t="shared" ref="J22:J28" si="2">SUM(D22:I22)</f>
        <v>0</v>
      </c>
    </row>
    <row r="23" spans="2:11" x14ac:dyDescent="0.25">
      <c r="B23" s="64"/>
      <c r="C23" s="11" t="s">
        <v>1</v>
      </c>
      <c r="D23" s="27"/>
      <c r="E23" s="27"/>
      <c r="F23" s="27"/>
      <c r="G23" s="27"/>
      <c r="H23" s="27"/>
      <c r="I23" s="27"/>
      <c r="J23" s="10">
        <f t="shared" si="2"/>
        <v>0</v>
      </c>
    </row>
    <row r="24" spans="2:11" x14ac:dyDescent="0.25">
      <c r="B24" s="64"/>
      <c r="C24" s="11" t="s">
        <v>2</v>
      </c>
      <c r="D24" s="27"/>
      <c r="E24" s="27"/>
      <c r="F24" s="27"/>
      <c r="G24" s="27"/>
      <c r="H24" s="27"/>
      <c r="I24" s="27"/>
      <c r="J24" s="10">
        <f t="shared" si="2"/>
        <v>0</v>
      </c>
    </row>
    <row r="25" spans="2:11" x14ac:dyDescent="0.25">
      <c r="B25" s="64"/>
      <c r="C25" s="11" t="s">
        <v>3</v>
      </c>
      <c r="D25" s="27"/>
      <c r="E25" s="27"/>
      <c r="F25" s="27"/>
      <c r="G25" s="27"/>
      <c r="H25" s="27"/>
      <c r="I25" s="27"/>
      <c r="J25" s="10">
        <f t="shared" si="2"/>
        <v>0</v>
      </c>
    </row>
    <row r="26" spans="2:11" x14ac:dyDescent="0.25">
      <c r="B26" s="64"/>
      <c r="C26" s="11" t="s">
        <v>4</v>
      </c>
      <c r="D26" s="27"/>
      <c r="E26" s="27"/>
      <c r="F26" s="27"/>
      <c r="G26" s="27"/>
      <c r="H26" s="27"/>
      <c r="I26" s="27"/>
      <c r="J26" s="10">
        <f t="shared" si="2"/>
        <v>0</v>
      </c>
    </row>
    <row r="27" spans="2:11" x14ac:dyDescent="0.25">
      <c r="B27" s="64"/>
      <c r="C27" s="11" t="s">
        <v>5</v>
      </c>
      <c r="D27" s="27"/>
      <c r="E27" s="27"/>
      <c r="F27" s="27"/>
      <c r="G27" s="27"/>
      <c r="H27" s="27"/>
      <c r="I27" s="27"/>
      <c r="J27" s="10">
        <f t="shared" si="2"/>
        <v>0</v>
      </c>
    </row>
    <row r="28" spans="2:11" x14ac:dyDescent="0.25">
      <c r="B28" s="65"/>
      <c r="C28" s="8" t="s">
        <v>6</v>
      </c>
      <c r="D28" s="9">
        <f t="shared" ref="D28:I28" si="3">SUM(D22:D27)</f>
        <v>0</v>
      </c>
      <c r="E28" s="9">
        <f t="shared" si="3"/>
        <v>0</v>
      </c>
      <c r="F28" s="9">
        <f t="shared" si="3"/>
        <v>0</v>
      </c>
      <c r="G28" s="9">
        <f t="shared" si="3"/>
        <v>0</v>
      </c>
      <c r="H28" s="9">
        <f t="shared" si="3"/>
        <v>0</v>
      </c>
      <c r="I28" s="9">
        <f t="shared" si="3"/>
        <v>0</v>
      </c>
      <c r="J28" s="9">
        <f t="shared" si="2"/>
        <v>0</v>
      </c>
    </row>
    <row r="29" spans="2:11" x14ac:dyDescent="0.25">
      <c r="B29" s="3"/>
      <c r="C29" s="2"/>
      <c r="D29" s="4"/>
      <c r="E29" s="4"/>
      <c r="F29" s="4"/>
      <c r="G29" s="4"/>
      <c r="H29" s="4"/>
      <c r="I29" s="4"/>
      <c r="J29" s="4"/>
    </row>
    <row r="30" spans="2:11" x14ac:dyDescent="0.25">
      <c r="B30" s="3"/>
      <c r="C30" s="2"/>
      <c r="D30" s="4"/>
      <c r="E30" s="4"/>
      <c r="F30" s="4"/>
      <c r="G30" s="4"/>
      <c r="H30" s="4"/>
      <c r="I30" s="4"/>
      <c r="J30" s="4"/>
    </row>
    <row r="31" spans="2:11" x14ac:dyDescent="0.25">
      <c r="D31" s="66" t="s">
        <v>63</v>
      </c>
      <c r="E31" s="66"/>
      <c r="F31" s="5" t="str">
        <f>IFERROR(SUM(D39:E39)/J39,"")</f>
        <v/>
      </c>
      <c r="G31" s="66" t="s">
        <v>64</v>
      </c>
      <c r="H31" s="66"/>
      <c r="I31" s="5" t="str">
        <f>IFERROR(SUM(G39:H39)/J39,"")</f>
        <v/>
      </c>
      <c r="J31" s="12"/>
    </row>
    <row r="32" spans="2:11" ht="31.5" x14ac:dyDescent="0.25">
      <c r="C32" s="2"/>
      <c r="D32" s="7" t="s">
        <v>60</v>
      </c>
      <c r="E32" s="7" t="s">
        <v>61</v>
      </c>
      <c r="F32" s="7" t="s">
        <v>62</v>
      </c>
      <c r="G32" s="7" t="s">
        <v>56</v>
      </c>
      <c r="H32" s="7" t="s">
        <v>57</v>
      </c>
      <c r="I32" s="7" t="s">
        <v>7</v>
      </c>
      <c r="J32" s="7" t="s">
        <v>10</v>
      </c>
    </row>
    <row r="33" spans="2:10" x14ac:dyDescent="0.25">
      <c r="B33" s="63">
        <v>44958</v>
      </c>
      <c r="C33" s="11" t="s">
        <v>0</v>
      </c>
      <c r="D33" s="27"/>
      <c r="E33" s="27"/>
      <c r="F33" s="27"/>
      <c r="G33" s="27"/>
      <c r="H33" s="27"/>
      <c r="I33" s="27"/>
      <c r="J33" s="10">
        <f t="shared" ref="J33:J39" si="4">SUM(D33:I33)</f>
        <v>0</v>
      </c>
    </row>
    <row r="34" spans="2:10" x14ac:dyDescent="0.25">
      <c r="B34" s="64"/>
      <c r="C34" s="11" t="s">
        <v>1</v>
      </c>
      <c r="D34" s="27"/>
      <c r="E34" s="27"/>
      <c r="F34" s="27"/>
      <c r="G34" s="27"/>
      <c r="H34" s="27"/>
      <c r="I34" s="27"/>
      <c r="J34" s="10">
        <f t="shared" si="4"/>
        <v>0</v>
      </c>
    </row>
    <row r="35" spans="2:10" x14ac:dyDescent="0.25">
      <c r="B35" s="64"/>
      <c r="C35" s="11" t="s">
        <v>2</v>
      </c>
      <c r="D35" s="27"/>
      <c r="E35" s="27"/>
      <c r="F35" s="27"/>
      <c r="G35" s="27"/>
      <c r="H35" s="27"/>
      <c r="I35" s="27"/>
      <c r="J35" s="10">
        <f t="shared" si="4"/>
        <v>0</v>
      </c>
    </row>
    <row r="36" spans="2:10" x14ac:dyDescent="0.25">
      <c r="B36" s="64"/>
      <c r="C36" s="11" t="s">
        <v>3</v>
      </c>
      <c r="D36" s="27"/>
      <c r="E36" s="27"/>
      <c r="F36" s="27"/>
      <c r="G36" s="27"/>
      <c r="H36" s="27"/>
      <c r="I36" s="27"/>
      <c r="J36" s="10">
        <f t="shared" si="4"/>
        <v>0</v>
      </c>
    </row>
    <row r="37" spans="2:10" x14ac:dyDescent="0.25">
      <c r="B37" s="64"/>
      <c r="C37" s="11" t="s">
        <v>4</v>
      </c>
      <c r="D37" s="27"/>
      <c r="E37" s="27"/>
      <c r="F37" s="27"/>
      <c r="G37" s="27"/>
      <c r="H37" s="27"/>
      <c r="I37" s="27"/>
      <c r="J37" s="10">
        <f t="shared" si="4"/>
        <v>0</v>
      </c>
    </row>
    <row r="38" spans="2:10" x14ac:dyDescent="0.25">
      <c r="B38" s="64"/>
      <c r="C38" s="11" t="s">
        <v>5</v>
      </c>
      <c r="D38" s="27"/>
      <c r="E38" s="27"/>
      <c r="F38" s="27"/>
      <c r="G38" s="27"/>
      <c r="H38" s="27"/>
      <c r="I38" s="27"/>
      <c r="J38" s="10">
        <f t="shared" si="4"/>
        <v>0</v>
      </c>
    </row>
    <row r="39" spans="2:10" x14ac:dyDescent="0.25">
      <c r="B39" s="65"/>
      <c r="C39" s="8" t="s">
        <v>6</v>
      </c>
      <c r="D39" s="9">
        <f t="shared" ref="D39:I39" si="5">SUM(D33:D38)</f>
        <v>0</v>
      </c>
      <c r="E39" s="9">
        <f t="shared" si="5"/>
        <v>0</v>
      </c>
      <c r="F39" s="9">
        <f t="shared" si="5"/>
        <v>0</v>
      </c>
      <c r="G39" s="9">
        <f t="shared" si="5"/>
        <v>0</v>
      </c>
      <c r="H39" s="9">
        <f t="shared" si="5"/>
        <v>0</v>
      </c>
      <c r="I39" s="9">
        <f t="shared" si="5"/>
        <v>0</v>
      </c>
      <c r="J39" s="9">
        <f t="shared" si="4"/>
        <v>0</v>
      </c>
    </row>
    <row r="41" spans="2:10" ht="18" customHeight="1" x14ac:dyDescent="0.25"/>
    <row r="42" spans="2:10" x14ac:dyDescent="0.25">
      <c r="D42" s="69" t="s">
        <v>63</v>
      </c>
      <c r="E42" s="68"/>
      <c r="F42" s="5" t="str">
        <f>IFERROR(SUM(D50:E50)/J50,"")</f>
        <v/>
      </c>
      <c r="G42" s="67" t="s">
        <v>64</v>
      </c>
      <c r="H42" s="68"/>
      <c r="I42" s="5" t="str">
        <f>IFERROR(SUM(G50:H50)/J50,"")</f>
        <v/>
      </c>
      <c r="J42" s="12"/>
    </row>
    <row r="43" spans="2:10" ht="31.5" x14ac:dyDescent="0.25">
      <c r="C43" s="2"/>
      <c r="D43" s="7" t="s">
        <v>60</v>
      </c>
      <c r="E43" s="7" t="s">
        <v>61</v>
      </c>
      <c r="F43" s="7" t="s">
        <v>62</v>
      </c>
      <c r="G43" s="7" t="s">
        <v>56</v>
      </c>
      <c r="H43" s="7" t="s">
        <v>57</v>
      </c>
      <c r="I43" s="7" t="s">
        <v>7</v>
      </c>
      <c r="J43" s="7" t="s">
        <v>10</v>
      </c>
    </row>
    <row r="44" spans="2:10" x14ac:dyDescent="0.25">
      <c r="B44" s="63">
        <v>44986</v>
      </c>
      <c r="C44" s="11" t="s">
        <v>0</v>
      </c>
      <c r="D44" s="27"/>
      <c r="E44" s="27"/>
      <c r="F44" s="27"/>
      <c r="G44" s="27"/>
      <c r="H44" s="27"/>
      <c r="I44" s="27"/>
      <c r="J44" s="10">
        <f t="shared" ref="J44:J50" si="6">SUM(D44:I44)</f>
        <v>0</v>
      </c>
    </row>
    <row r="45" spans="2:10" x14ac:dyDescent="0.25">
      <c r="B45" s="64"/>
      <c r="C45" s="11" t="s">
        <v>1</v>
      </c>
      <c r="D45" s="27"/>
      <c r="E45" s="27"/>
      <c r="F45" s="27"/>
      <c r="G45" s="27"/>
      <c r="H45" s="27"/>
      <c r="I45" s="27"/>
      <c r="J45" s="10">
        <f t="shared" si="6"/>
        <v>0</v>
      </c>
    </row>
    <row r="46" spans="2:10" x14ac:dyDescent="0.25">
      <c r="B46" s="64"/>
      <c r="C46" s="11" t="s">
        <v>2</v>
      </c>
      <c r="D46" s="27"/>
      <c r="E46" s="27"/>
      <c r="F46" s="27"/>
      <c r="G46" s="27"/>
      <c r="H46" s="27"/>
      <c r="I46" s="27"/>
      <c r="J46" s="10">
        <f t="shared" si="6"/>
        <v>0</v>
      </c>
    </row>
    <row r="47" spans="2:10" x14ac:dyDescent="0.25">
      <c r="B47" s="64"/>
      <c r="C47" s="11" t="s">
        <v>3</v>
      </c>
      <c r="D47" s="27"/>
      <c r="E47" s="27"/>
      <c r="F47" s="27"/>
      <c r="G47" s="27"/>
      <c r="H47" s="27"/>
      <c r="I47" s="27"/>
      <c r="J47" s="10">
        <f t="shared" si="6"/>
        <v>0</v>
      </c>
    </row>
    <row r="48" spans="2:10" x14ac:dyDescent="0.25">
      <c r="B48" s="64"/>
      <c r="C48" s="11" t="s">
        <v>4</v>
      </c>
      <c r="D48" s="27"/>
      <c r="E48" s="27"/>
      <c r="F48" s="27"/>
      <c r="G48" s="27"/>
      <c r="H48" s="27"/>
      <c r="I48" s="27"/>
      <c r="J48" s="10">
        <f t="shared" si="6"/>
        <v>0</v>
      </c>
    </row>
    <row r="49" spans="2:10" x14ac:dyDescent="0.25">
      <c r="B49" s="64"/>
      <c r="C49" s="11" t="s">
        <v>5</v>
      </c>
      <c r="D49" s="27"/>
      <c r="E49" s="27"/>
      <c r="F49" s="27"/>
      <c r="G49" s="27"/>
      <c r="H49" s="27"/>
      <c r="I49" s="27"/>
      <c r="J49" s="10">
        <f t="shared" si="6"/>
        <v>0</v>
      </c>
    </row>
    <row r="50" spans="2:10" x14ac:dyDescent="0.25">
      <c r="B50" s="65"/>
      <c r="C50" s="8" t="s">
        <v>6</v>
      </c>
      <c r="D50" s="9">
        <f t="shared" ref="D50:I50" si="7">SUM(D44:D49)</f>
        <v>0</v>
      </c>
      <c r="E50" s="9">
        <f t="shared" si="7"/>
        <v>0</v>
      </c>
      <c r="F50" s="9">
        <f t="shared" si="7"/>
        <v>0</v>
      </c>
      <c r="G50" s="9">
        <f t="shared" si="7"/>
        <v>0</v>
      </c>
      <c r="H50" s="9">
        <f t="shared" si="7"/>
        <v>0</v>
      </c>
      <c r="I50" s="9">
        <f t="shared" si="7"/>
        <v>0</v>
      </c>
      <c r="J50" s="9">
        <f t="shared" si="6"/>
        <v>0</v>
      </c>
    </row>
  </sheetData>
  <mergeCells count="12">
    <mergeCell ref="B44:B50"/>
    <mergeCell ref="G9:H9"/>
    <mergeCell ref="D20:E20"/>
    <mergeCell ref="G20:H20"/>
    <mergeCell ref="D31:E31"/>
    <mergeCell ref="G31:H31"/>
    <mergeCell ref="G42:H42"/>
    <mergeCell ref="B11:B17"/>
    <mergeCell ref="B22:B28"/>
    <mergeCell ref="D9:E9"/>
    <mergeCell ref="D42:E42"/>
    <mergeCell ref="B33:B39"/>
  </mergeCells>
  <conditionalFormatting sqref="F20">
    <cfRule type="iconSet" priority="4">
      <iconSet iconSet="3Arrows">
        <cfvo type="percent" val="0"/>
        <cfvo type="formula" val="$F$9"/>
        <cfvo type="formula" val="$F$9" gte="0"/>
      </iconSet>
    </cfRule>
  </conditionalFormatting>
  <conditionalFormatting sqref="F31">
    <cfRule type="iconSet" priority="3">
      <iconSet iconSet="3Arrows">
        <cfvo type="percent" val="0"/>
        <cfvo type="formula" val="$F$20"/>
        <cfvo type="formula" val="$F$20" gte="0"/>
      </iconSet>
    </cfRule>
  </conditionalFormatting>
  <conditionalFormatting sqref="F42">
    <cfRule type="iconSet" priority="2">
      <iconSet iconSet="3Arrows">
        <cfvo type="percent" val="0"/>
        <cfvo type="formula" val="$F$31"/>
        <cfvo type="formula" val="$F$31" gte="0"/>
      </iconSet>
    </cfRule>
  </conditionalFormatting>
  <conditionalFormatting sqref="B4:B6">
    <cfRule type="iconSet" priority="1">
      <iconSet iconSet="3Arrows" showValue="0">
        <cfvo type="percent" val="0"/>
        <cfvo type="percent" val="33"/>
        <cfvo type="percent" val="67"/>
      </iconSet>
    </cfRule>
  </conditionalFormatting>
  <dataValidations count="1">
    <dataValidation type="whole" errorStyle="warning" allowBlank="1" showInputMessage="1" showErrorMessage="1" errorTitle="Error" error="Please enter a whole numerical value" sqref="D11:I16 D22:I27 D33:I38 D44:I49" xr:uid="{00000000-0002-0000-0100-000000000000}">
      <formula1>0</formula1>
      <formula2>999999</formula2>
    </dataValidation>
  </dataValidations>
  <pageMargins left="0.7" right="0.7" top="0.75" bottom="0.75" header="0.3" footer="0.3"/>
  <pageSetup paperSize="8" scale="86"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J138"/>
  <sheetViews>
    <sheetView showGridLines="0" topLeftCell="A86" zoomScale="80" zoomScaleNormal="80" workbookViewId="0">
      <selection activeCell="D112" sqref="D112:G112"/>
    </sheetView>
  </sheetViews>
  <sheetFormatPr defaultRowHeight="15.75" x14ac:dyDescent="0.25"/>
  <cols>
    <col min="1" max="1" width="4.25" style="1" customWidth="1"/>
    <col min="2" max="2" width="10.125" style="1" customWidth="1"/>
    <col min="3" max="3" width="24.25" style="1" customWidth="1"/>
    <col min="4" max="10" width="15.625" style="1" customWidth="1"/>
    <col min="11" max="11" width="4.625" style="1" customWidth="1"/>
    <col min="12" max="16384" width="9" style="1"/>
  </cols>
  <sheetData>
    <row r="2" spans="2:10" ht="23.25" x14ac:dyDescent="0.35">
      <c r="B2" s="13" t="s">
        <v>55</v>
      </c>
    </row>
    <row r="4" spans="2:10" x14ac:dyDescent="0.25">
      <c r="B4" s="42">
        <v>1</v>
      </c>
      <c r="C4" s="1" t="s">
        <v>42</v>
      </c>
    </row>
    <row r="5" spans="2:10" x14ac:dyDescent="0.25">
      <c r="B5" s="42">
        <v>0</v>
      </c>
      <c r="C5" s="1" t="s">
        <v>43</v>
      </c>
    </row>
    <row r="6" spans="2:10" x14ac:dyDescent="0.25">
      <c r="B6" s="42">
        <v>-1</v>
      </c>
      <c r="C6" s="1" t="s">
        <v>44</v>
      </c>
    </row>
    <row r="9" spans="2:10" x14ac:dyDescent="0.25">
      <c r="D9" s="69" t="s">
        <v>63</v>
      </c>
      <c r="E9" s="68"/>
      <c r="F9" s="5" t="str">
        <f>IFERROR(SUM(D17:E17)/J17,"")</f>
        <v/>
      </c>
      <c r="G9" s="67" t="s">
        <v>64</v>
      </c>
      <c r="H9" s="68"/>
      <c r="I9" s="5" t="str">
        <f>IFERROR(SUM(G17:H17)/J17,"")</f>
        <v/>
      </c>
    </row>
    <row r="10" spans="2:10" ht="31.5" x14ac:dyDescent="0.25">
      <c r="C10" s="2"/>
      <c r="D10" s="7" t="s">
        <v>60</v>
      </c>
      <c r="E10" s="7" t="s">
        <v>61</v>
      </c>
      <c r="F10" s="7" t="s">
        <v>62</v>
      </c>
      <c r="G10" s="7" t="s">
        <v>56</v>
      </c>
      <c r="H10" s="7" t="s">
        <v>57</v>
      </c>
      <c r="I10" s="7" t="s">
        <v>7</v>
      </c>
      <c r="J10" s="7" t="s">
        <v>10</v>
      </c>
    </row>
    <row r="11" spans="2:10" x14ac:dyDescent="0.25">
      <c r="B11" s="63">
        <v>45017</v>
      </c>
      <c r="C11" s="11" t="s">
        <v>0</v>
      </c>
      <c r="D11" s="27"/>
      <c r="E11" s="27"/>
      <c r="F11" s="27"/>
      <c r="G11" s="27"/>
      <c r="H11" s="27"/>
      <c r="I11" s="27"/>
      <c r="J11" s="10">
        <f t="shared" ref="J11:J17" si="0">SUM(D11:I11)</f>
        <v>0</v>
      </c>
    </row>
    <row r="12" spans="2:10" x14ac:dyDescent="0.25">
      <c r="B12" s="64"/>
      <c r="C12" s="11" t="s">
        <v>1</v>
      </c>
      <c r="D12" s="27"/>
      <c r="E12" s="27"/>
      <c r="F12" s="27"/>
      <c r="G12" s="27"/>
      <c r="H12" s="27"/>
      <c r="I12" s="27"/>
      <c r="J12" s="10">
        <f t="shared" si="0"/>
        <v>0</v>
      </c>
    </row>
    <row r="13" spans="2:10" x14ac:dyDescent="0.25">
      <c r="B13" s="64"/>
      <c r="C13" s="11" t="s">
        <v>2</v>
      </c>
      <c r="D13" s="27"/>
      <c r="E13" s="27"/>
      <c r="F13" s="27"/>
      <c r="G13" s="27"/>
      <c r="H13" s="27"/>
      <c r="I13" s="27"/>
      <c r="J13" s="10">
        <f t="shared" si="0"/>
        <v>0</v>
      </c>
    </row>
    <row r="14" spans="2:10" x14ac:dyDescent="0.25">
      <c r="B14" s="64"/>
      <c r="C14" s="11" t="s">
        <v>3</v>
      </c>
      <c r="D14" s="27"/>
      <c r="E14" s="27"/>
      <c r="F14" s="27"/>
      <c r="G14" s="27"/>
      <c r="H14" s="27"/>
      <c r="I14" s="27"/>
      <c r="J14" s="10">
        <f t="shared" si="0"/>
        <v>0</v>
      </c>
    </row>
    <row r="15" spans="2:10" x14ac:dyDescent="0.25">
      <c r="B15" s="64"/>
      <c r="C15" s="11" t="s">
        <v>4</v>
      </c>
      <c r="D15" s="27"/>
      <c r="E15" s="27"/>
      <c r="F15" s="27"/>
      <c r="G15" s="27"/>
      <c r="H15" s="27"/>
      <c r="I15" s="27"/>
      <c r="J15" s="10">
        <f t="shared" si="0"/>
        <v>0</v>
      </c>
    </row>
    <row r="16" spans="2:10" x14ac:dyDescent="0.25">
      <c r="B16" s="64"/>
      <c r="C16" s="11" t="s">
        <v>5</v>
      </c>
      <c r="D16" s="27"/>
      <c r="E16" s="27"/>
      <c r="F16" s="27"/>
      <c r="G16" s="27"/>
      <c r="H16" s="27"/>
      <c r="I16" s="27"/>
      <c r="J16" s="10">
        <f t="shared" si="0"/>
        <v>0</v>
      </c>
    </row>
    <row r="17" spans="2:10" x14ac:dyDescent="0.25">
      <c r="B17" s="65"/>
      <c r="C17" s="8" t="s">
        <v>6</v>
      </c>
      <c r="D17" s="9">
        <f t="shared" ref="D17:I17" si="1">SUM(D11:D16)</f>
        <v>0</v>
      </c>
      <c r="E17" s="9">
        <f t="shared" si="1"/>
        <v>0</v>
      </c>
      <c r="F17" s="9">
        <f t="shared" si="1"/>
        <v>0</v>
      </c>
      <c r="G17" s="9">
        <f t="shared" si="1"/>
        <v>0</v>
      </c>
      <c r="H17" s="9">
        <f t="shared" si="1"/>
        <v>0</v>
      </c>
      <c r="I17" s="9">
        <f t="shared" si="1"/>
        <v>0</v>
      </c>
      <c r="J17" s="9">
        <f t="shared" si="0"/>
        <v>0</v>
      </c>
    </row>
    <row r="20" spans="2:10" x14ac:dyDescent="0.25">
      <c r="D20" s="69" t="s">
        <v>63</v>
      </c>
      <c r="E20" s="68"/>
      <c r="F20" s="5" t="str">
        <f>IFERROR(SUM(D28:E28)/J28,"")</f>
        <v/>
      </c>
      <c r="G20" s="67" t="s">
        <v>64</v>
      </c>
      <c r="H20" s="68"/>
      <c r="I20" s="5" t="str">
        <f>IFERROR(SUM(G28:H28)/J28,"")</f>
        <v/>
      </c>
      <c r="J20" s="12"/>
    </row>
    <row r="21" spans="2:10" ht="31.5" x14ac:dyDescent="0.25">
      <c r="C21" s="2"/>
      <c r="D21" s="7" t="s">
        <v>60</v>
      </c>
      <c r="E21" s="7" t="s">
        <v>61</v>
      </c>
      <c r="F21" s="7" t="s">
        <v>62</v>
      </c>
      <c r="G21" s="7" t="s">
        <v>56</v>
      </c>
      <c r="H21" s="7" t="s">
        <v>57</v>
      </c>
      <c r="I21" s="7" t="s">
        <v>7</v>
      </c>
      <c r="J21" s="7" t="s">
        <v>10</v>
      </c>
    </row>
    <row r="22" spans="2:10" x14ac:dyDescent="0.25">
      <c r="B22" s="63">
        <v>45047</v>
      </c>
      <c r="C22" s="11" t="s">
        <v>0</v>
      </c>
      <c r="D22" s="27"/>
      <c r="E22" s="27"/>
      <c r="F22" s="27"/>
      <c r="G22" s="27"/>
      <c r="H22" s="27"/>
      <c r="I22" s="27"/>
      <c r="J22" s="10">
        <f t="shared" ref="J22:J28" si="2">SUM(D22:I22)</f>
        <v>0</v>
      </c>
    </row>
    <row r="23" spans="2:10" x14ac:dyDescent="0.25">
      <c r="B23" s="64"/>
      <c r="C23" s="11" t="s">
        <v>1</v>
      </c>
      <c r="D23" s="27"/>
      <c r="E23" s="27"/>
      <c r="F23" s="27"/>
      <c r="G23" s="27"/>
      <c r="H23" s="27"/>
      <c r="I23" s="27"/>
      <c r="J23" s="10">
        <f t="shared" si="2"/>
        <v>0</v>
      </c>
    </row>
    <row r="24" spans="2:10" x14ac:dyDescent="0.25">
      <c r="B24" s="64"/>
      <c r="C24" s="11" t="s">
        <v>2</v>
      </c>
      <c r="D24" s="27"/>
      <c r="E24" s="27"/>
      <c r="F24" s="27"/>
      <c r="G24" s="27"/>
      <c r="H24" s="27"/>
      <c r="I24" s="27"/>
      <c r="J24" s="10">
        <f t="shared" si="2"/>
        <v>0</v>
      </c>
    </row>
    <row r="25" spans="2:10" x14ac:dyDescent="0.25">
      <c r="B25" s="64"/>
      <c r="C25" s="11" t="s">
        <v>3</v>
      </c>
      <c r="D25" s="27"/>
      <c r="E25" s="27"/>
      <c r="F25" s="27"/>
      <c r="G25" s="27"/>
      <c r="H25" s="27"/>
      <c r="I25" s="27"/>
      <c r="J25" s="10">
        <f t="shared" si="2"/>
        <v>0</v>
      </c>
    </row>
    <row r="26" spans="2:10" x14ac:dyDescent="0.25">
      <c r="B26" s="64"/>
      <c r="C26" s="11" t="s">
        <v>4</v>
      </c>
      <c r="D26" s="27"/>
      <c r="E26" s="27"/>
      <c r="F26" s="27"/>
      <c r="G26" s="27"/>
      <c r="H26" s="27"/>
      <c r="I26" s="27"/>
      <c r="J26" s="10">
        <f t="shared" si="2"/>
        <v>0</v>
      </c>
    </row>
    <row r="27" spans="2:10" x14ac:dyDescent="0.25">
      <c r="B27" s="64"/>
      <c r="C27" s="11" t="s">
        <v>5</v>
      </c>
      <c r="D27" s="27"/>
      <c r="E27" s="27"/>
      <c r="F27" s="27"/>
      <c r="G27" s="27"/>
      <c r="H27" s="27"/>
      <c r="I27" s="27"/>
      <c r="J27" s="10">
        <f t="shared" si="2"/>
        <v>0</v>
      </c>
    </row>
    <row r="28" spans="2:10" x14ac:dyDescent="0.25">
      <c r="B28" s="65"/>
      <c r="C28" s="8" t="s">
        <v>6</v>
      </c>
      <c r="D28" s="9">
        <f t="shared" ref="D28:I28" si="3">SUM(D22:D27)</f>
        <v>0</v>
      </c>
      <c r="E28" s="9">
        <f t="shared" si="3"/>
        <v>0</v>
      </c>
      <c r="F28" s="9">
        <f t="shared" si="3"/>
        <v>0</v>
      </c>
      <c r="G28" s="9">
        <f t="shared" si="3"/>
        <v>0</v>
      </c>
      <c r="H28" s="9">
        <f t="shared" si="3"/>
        <v>0</v>
      </c>
      <c r="I28" s="9">
        <f t="shared" si="3"/>
        <v>0</v>
      </c>
      <c r="J28" s="9">
        <f t="shared" si="2"/>
        <v>0</v>
      </c>
    </row>
    <row r="31" spans="2:10" x14ac:dyDescent="0.25">
      <c r="D31" s="69" t="s">
        <v>63</v>
      </c>
      <c r="E31" s="68"/>
      <c r="F31" s="5" t="str">
        <f>IFERROR(SUM(D39:E39)/J39,"")</f>
        <v/>
      </c>
      <c r="G31" s="67" t="s">
        <v>64</v>
      </c>
      <c r="H31" s="68"/>
      <c r="I31" s="5" t="str">
        <f>IFERROR(SUM(G39:H39)/J39,"")</f>
        <v/>
      </c>
      <c r="J31" s="12"/>
    </row>
    <row r="32" spans="2:10" ht="31.5" x14ac:dyDescent="0.25">
      <c r="C32" s="2"/>
      <c r="D32" s="7" t="s">
        <v>60</v>
      </c>
      <c r="E32" s="7" t="s">
        <v>61</v>
      </c>
      <c r="F32" s="7" t="s">
        <v>62</v>
      </c>
      <c r="G32" s="7" t="s">
        <v>56</v>
      </c>
      <c r="H32" s="7" t="s">
        <v>57</v>
      </c>
      <c r="I32" s="7" t="s">
        <v>7</v>
      </c>
      <c r="J32" s="7" t="s">
        <v>10</v>
      </c>
    </row>
    <row r="33" spans="2:10" x14ac:dyDescent="0.25">
      <c r="B33" s="63">
        <v>45078</v>
      </c>
      <c r="C33" s="11" t="s">
        <v>0</v>
      </c>
      <c r="D33" s="27"/>
      <c r="E33" s="27"/>
      <c r="F33" s="27"/>
      <c r="G33" s="27"/>
      <c r="H33" s="27"/>
      <c r="I33" s="27"/>
      <c r="J33" s="10">
        <f t="shared" ref="J33:J39" si="4">SUM(D33:I33)</f>
        <v>0</v>
      </c>
    </row>
    <row r="34" spans="2:10" x14ac:dyDescent="0.25">
      <c r="B34" s="64"/>
      <c r="C34" s="11" t="s">
        <v>1</v>
      </c>
      <c r="D34" s="27"/>
      <c r="E34" s="27"/>
      <c r="F34" s="27"/>
      <c r="G34" s="27"/>
      <c r="H34" s="27"/>
      <c r="I34" s="27"/>
      <c r="J34" s="10">
        <f t="shared" si="4"/>
        <v>0</v>
      </c>
    </row>
    <row r="35" spans="2:10" x14ac:dyDescent="0.25">
      <c r="B35" s="64"/>
      <c r="C35" s="11" t="s">
        <v>2</v>
      </c>
      <c r="D35" s="27"/>
      <c r="E35" s="27"/>
      <c r="F35" s="27"/>
      <c r="G35" s="27"/>
      <c r="H35" s="27"/>
      <c r="I35" s="27"/>
      <c r="J35" s="10">
        <f t="shared" si="4"/>
        <v>0</v>
      </c>
    </row>
    <row r="36" spans="2:10" x14ac:dyDescent="0.25">
      <c r="B36" s="64"/>
      <c r="C36" s="11" t="s">
        <v>3</v>
      </c>
      <c r="D36" s="27"/>
      <c r="E36" s="27"/>
      <c r="F36" s="27"/>
      <c r="G36" s="27"/>
      <c r="H36" s="27"/>
      <c r="I36" s="27"/>
      <c r="J36" s="10">
        <f t="shared" si="4"/>
        <v>0</v>
      </c>
    </row>
    <row r="37" spans="2:10" x14ac:dyDescent="0.25">
      <c r="B37" s="64"/>
      <c r="C37" s="11" t="s">
        <v>4</v>
      </c>
      <c r="D37" s="27"/>
      <c r="E37" s="27"/>
      <c r="F37" s="27"/>
      <c r="G37" s="27"/>
      <c r="H37" s="27"/>
      <c r="I37" s="27"/>
      <c r="J37" s="10">
        <f t="shared" si="4"/>
        <v>0</v>
      </c>
    </row>
    <row r="38" spans="2:10" x14ac:dyDescent="0.25">
      <c r="B38" s="64"/>
      <c r="C38" s="11" t="s">
        <v>5</v>
      </c>
      <c r="D38" s="27"/>
      <c r="E38" s="27"/>
      <c r="F38" s="27"/>
      <c r="G38" s="27"/>
      <c r="H38" s="27"/>
      <c r="I38" s="27"/>
      <c r="J38" s="10">
        <f t="shared" si="4"/>
        <v>0</v>
      </c>
    </row>
    <row r="39" spans="2:10" x14ac:dyDescent="0.25">
      <c r="B39" s="65"/>
      <c r="C39" s="8" t="s">
        <v>6</v>
      </c>
      <c r="D39" s="9">
        <f t="shared" ref="D39:I39" si="5">SUM(D33:D38)</f>
        <v>0</v>
      </c>
      <c r="E39" s="9">
        <f t="shared" si="5"/>
        <v>0</v>
      </c>
      <c r="F39" s="9">
        <f t="shared" si="5"/>
        <v>0</v>
      </c>
      <c r="G39" s="9">
        <f t="shared" si="5"/>
        <v>0</v>
      </c>
      <c r="H39" s="9">
        <f t="shared" si="5"/>
        <v>0</v>
      </c>
      <c r="I39" s="9">
        <f t="shared" si="5"/>
        <v>0</v>
      </c>
      <c r="J39" s="9">
        <f t="shared" si="4"/>
        <v>0</v>
      </c>
    </row>
    <row r="42" spans="2:10" x14ac:dyDescent="0.25">
      <c r="D42" s="69" t="s">
        <v>63</v>
      </c>
      <c r="E42" s="68"/>
      <c r="F42" s="5" t="str">
        <f>IFERROR(SUM(D50:E50)/J50,"")</f>
        <v/>
      </c>
      <c r="G42" s="67" t="s">
        <v>64</v>
      </c>
      <c r="H42" s="68"/>
      <c r="I42" s="5" t="str">
        <f>IFERROR(SUM(G50:H50)/J50,"")</f>
        <v/>
      </c>
      <c r="J42" s="12"/>
    </row>
    <row r="43" spans="2:10" ht="31.5" x14ac:dyDescent="0.25">
      <c r="C43" s="2"/>
      <c r="D43" s="7" t="s">
        <v>60</v>
      </c>
      <c r="E43" s="7" t="s">
        <v>61</v>
      </c>
      <c r="F43" s="7" t="s">
        <v>62</v>
      </c>
      <c r="G43" s="7" t="s">
        <v>56</v>
      </c>
      <c r="H43" s="7" t="s">
        <v>57</v>
      </c>
      <c r="I43" s="7" t="s">
        <v>7</v>
      </c>
      <c r="J43" s="7" t="s">
        <v>10</v>
      </c>
    </row>
    <row r="44" spans="2:10" x14ac:dyDescent="0.25">
      <c r="B44" s="63">
        <v>45108</v>
      </c>
      <c r="C44" s="11" t="s">
        <v>0</v>
      </c>
      <c r="D44" s="27"/>
      <c r="E44" s="27"/>
      <c r="F44" s="27"/>
      <c r="G44" s="27"/>
      <c r="H44" s="27"/>
      <c r="I44" s="27"/>
      <c r="J44" s="10">
        <f t="shared" ref="J44:J50" si="6">SUM(D44:I44)</f>
        <v>0</v>
      </c>
    </row>
    <row r="45" spans="2:10" x14ac:dyDescent="0.25">
      <c r="B45" s="64"/>
      <c r="C45" s="11" t="s">
        <v>1</v>
      </c>
      <c r="D45" s="27"/>
      <c r="E45" s="27"/>
      <c r="F45" s="27"/>
      <c r="G45" s="27"/>
      <c r="H45" s="27"/>
      <c r="I45" s="27"/>
      <c r="J45" s="10">
        <f t="shared" si="6"/>
        <v>0</v>
      </c>
    </row>
    <row r="46" spans="2:10" x14ac:dyDescent="0.25">
      <c r="B46" s="64"/>
      <c r="C46" s="11" t="s">
        <v>2</v>
      </c>
      <c r="D46" s="27"/>
      <c r="E46" s="27"/>
      <c r="F46" s="27"/>
      <c r="G46" s="27"/>
      <c r="H46" s="27"/>
      <c r="I46" s="27"/>
      <c r="J46" s="10">
        <f t="shared" si="6"/>
        <v>0</v>
      </c>
    </row>
    <row r="47" spans="2:10" x14ac:dyDescent="0.25">
      <c r="B47" s="64"/>
      <c r="C47" s="11" t="s">
        <v>3</v>
      </c>
      <c r="D47" s="27"/>
      <c r="E47" s="27"/>
      <c r="F47" s="27"/>
      <c r="G47" s="27"/>
      <c r="H47" s="27"/>
      <c r="I47" s="27"/>
      <c r="J47" s="10">
        <f t="shared" si="6"/>
        <v>0</v>
      </c>
    </row>
    <row r="48" spans="2:10" x14ac:dyDescent="0.25">
      <c r="B48" s="64"/>
      <c r="C48" s="11" t="s">
        <v>4</v>
      </c>
      <c r="D48" s="27"/>
      <c r="E48" s="27"/>
      <c r="F48" s="27"/>
      <c r="G48" s="27"/>
      <c r="H48" s="27"/>
      <c r="I48" s="27"/>
      <c r="J48" s="10">
        <f t="shared" si="6"/>
        <v>0</v>
      </c>
    </row>
    <row r="49" spans="2:10" x14ac:dyDescent="0.25">
      <c r="B49" s="64"/>
      <c r="C49" s="11" t="s">
        <v>5</v>
      </c>
      <c r="D49" s="27"/>
      <c r="E49" s="27"/>
      <c r="F49" s="27"/>
      <c r="G49" s="27"/>
      <c r="H49" s="27"/>
      <c r="I49" s="27"/>
      <c r="J49" s="10">
        <f t="shared" si="6"/>
        <v>0</v>
      </c>
    </row>
    <row r="50" spans="2:10" x14ac:dyDescent="0.25">
      <c r="B50" s="65"/>
      <c r="C50" s="8" t="s">
        <v>6</v>
      </c>
      <c r="D50" s="9">
        <f t="shared" ref="D50:I50" si="7">SUM(D44:D49)</f>
        <v>0</v>
      </c>
      <c r="E50" s="9">
        <f t="shared" si="7"/>
        <v>0</v>
      </c>
      <c r="F50" s="9">
        <f t="shared" si="7"/>
        <v>0</v>
      </c>
      <c r="G50" s="9">
        <f t="shared" si="7"/>
        <v>0</v>
      </c>
      <c r="H50" s="9">
        <f t="shared" si="7"/>
        <v>0</v>
      </c>
      <c r="I50" s="9">
        <f t="shared" si="7"/>
        <v>0</v>
      </c>
      <c r="J50" s="9">
        <f t="shared" si="6"/>
        <v>0</v>
      </c>
    </row>
    <row r="53" spans="2:10" x14ac:dyDescent="0.25">
      <c r="D53" s="69" t="s">
        <v>63</v>
      </c>
      <c r="E53" s="68"/>
      <c r="F53" s="5" t="str">
        <f>IFERROR(SUM(D61:E61)/J61,"")</f>
        <v/>
      </c>
      <c r="G53" s="67" t="s">
        <v>64</v>
      </c>
      <c r="H53" s="68"/>
      <c r="I53" s="5" t="str">
        <f>IFERROR(SUM(G61:H61)/J61,"")</f>
        <v/>
      </c>
      <c r="J53" s="12"/>
    </row>
    <row r="54" spans="2:10" ht="31.5" x14ac:dyDescent="0.25">
      <c r="C54" s="2"/>
      <c r="D54" s="7" t="s">
        <v>60</v>
      </c>
      <c r="E54" s="7" t="s">
        <v>61</v>
      </c>
      <c r="F54" s="7" t="s">
        <v>62</v>
      </c>
      <c r="G54" s="7" t="s">
        <v>56</v>
      </c>
      <c r="H54" s="7" t="s">
        <v>57</v>
      </c>
      <c r="I54" s="7" t="s">
        <v>7</v>
      </c>
      <c r="J54" s="7" t="s">
        <v>10</v>
      </c>
    </row>
    <row r="55" spans="2:10" x14ac:dyDescent="0.25">
      <c r="B55" s="63">
        <v>45139</v>
      </c>
      <c r="C55" s="11" t="s">
        <v>0</v>
      </c>
      <c r="D55" s="27"/>
      <c r="E55" s="27"/>
      <c r="F55" s="27"/>
      <c r="G55" s="27"/>
      <c r="H55" s="27"/>
      <c r="I55" s="27"/>
      <c r="J55" s="10">
        <f t="shared" ref="J55:J61" si="8">SUM(D55:I55)</f>
        <v>0</v>
      </c>
    </row>
    <row r="56" spans="2:10" x14ac:dyDescent="0.25">
      <c r="B56" s="64"/>
      <c r="C56" s="11" t="s">
        <v>1</v>
      </c>
      <c r="D56" s="27"/>
      <c r="E56" s="27"/>
      <c r="F56" s="27"/>
      <c r="G56" s="27"/>
      <c r="H56" s="27"/>
      <c r="I56" s="27"/>
      <c r="J56" s="10">
        <f t="shared" si="8"/>
        <v>0</v>
      </c>
    </row>
    <row r="57" spans="2:10" x14ac:dyDescent="0.25">
      <c r="B57" s="64"/>
      <c r="C57" s="11" t="s">
        <v>2</v>
      </c>
      <c r="D57" s="27"/>
      <c r="E57" s="27"/>
      <c r="F57" s="27"/>
      <c r="G57" s="27"/>
      <c r="H57" s="27"/>
      <c r="I57" s="27"/>
      <c r="J57" s="10">
        <f t="shared" si="8"/>
        <v>0</v>
      </c>
    </row>
    <row r="58" spans="2:10" x14ac:dyDescent="0.25">
      <c r="B58" s="64"/>
      <c r="C58" s="11" t="s">
        <v>3</v>
      </c>
      <c r="D58" s="27"/>
      <c r="E58" s="27"/>
      <c r="F58" s="27"/>
      <c r="G58" s="27"/>
      <c r="H58" s="27"/>
      <c r="I58" s="27"/>
      <c r="J58" s="10">
        <f t="shared" si="8"/>
        <v>0</v>
      </c>
    </row>
    <row r="59" spans="2:10" x14ac:dyDescent="0.25">
      <c r="B59" s="64"/>
      <c r="C59" s="11" t="s">
        <v>4</v>
      </c>
      <c r="D59" s="27"/>
      <c r="E59" s="27"/>
      <c r="F59" s="27"/>
      <c r="G59" s="27"/>
      <c r="H59" s="27"/>
      <c r="I59" s="27"/>
      <c r="J59" s="10">
        <f t="shared" si="8"/>
        <v>0</v>
      </c>
    </row>
    <row r="60" spans="2:10" x14ac:dyDescent="0.25">
      <c r="B60" s="64"/>
      <c r="C60" s="11" t="s">
        <v>5</v>
      </c>
      <c r="D60" s="27"/>
      <c r="E60" s="27"/>
      <c r="F60" s="27"/>
      <c r="G60" s="27"/>
      <c r="H60" s="27"/>
      <c r="I60" s="27"/>
      <c r="J60" s="10">
        <f t="shared" si="8"/>
        <v>0</v>
      </c>
    </row>
    <row r="61" spans="2:10" x14ac:dyDescent="0.25">
      <c r="B61" s="65"/>
      <c r="C61" s="8" t="s">
        <v>6</v>
      </c>
      <c r="D61" s="9">
        <f t="shared" ref="D61:I61" si="9">SUM(D55:D60)</f>
        <v>0</v>
      </c>
      <c r="E61" s="9">
        <f t="shared" si="9"/>
        <v>0</v>
      </c>
      <c r="F61" s="9">
        <f t="shared" si="9"/>
        <v>0</v>
      </c>
      <c r="G61" s="9">
        <f t="shared" si="9"/>
        <v>0</v>
      </c>
      <c r="H61" s="9">
        <f t="shared" si="9"/>
        <v>0</v>
      </c>
      <c r="I61" s="9">
        <f t="shared" si="9"/>
        <v>0</v>
      </c>
      <c r="J61" s="9">
        <f t="shared" si="8"/>
        <v>0</v>
      </c>
    </row>
    <row r="64" spans="2:10" x14ac:dyDescent="0.25">
      <c r="D64" s="69" t="s">
        <v>63</v>
      </c>
      <c r="E64" s="68"/>
      <c r="F64" s="5" t="str">
        <f>IFERROR(SUM(D72:E72)/J72,"")</f>
        <v/>
      </c>
      <c r="G64" s="67" t="s">
        <v>64</v>
      </c>
      <c r="H64" s="68"/>
      <c r="I64" s="5" t="str">
        <f>IFERROR(SUM(G72:H72)/J72,"")</f>
        <v/>
      </c>
      <c r="J64" s="12"/>
    </row>
    <row r="65" spans="2:10" ht="31.5" x14ac:dyDescent="0.25">
      <c r="C65" s="2"/>
      <c r="D65" s="7" t="s">
        <v>60</v>
      </c>
      <c r="E65" s="7" t="s">
        <v>61</v>
      </c>
      <c r="F65" s="7" t="s">
        <v>62</v>
      </c>
      <c r="G65" s="7" t="s">
        <v>56</v>
      </c>
      <c r="H65" s="7" t="s">
        <v>57</v>
      </c>
      <c r="I65" s="7" t="s">
        <v>7</v>
      </c>
      <c r="J65" s="7" t="s">
        <v>10</v>
      </c>
    </row>
    <row r="66" spans="2:10" x14ac:dyDescent="0.25">
      <c r="B66" s="63">
        <v>45170</v>
      </c>
      <c r="C66" s="11" t="s">
        <v>0</v>
      </c>
      <c r="D66" s="27"/>
      <c r="E66" s="27"/>
      <c r="F66" s="27"/>
      <c r="G66" s="27"/>
      <c r="H66" s="27"/>
      <c r="I66" s="27"/>
      <c r="J66" s="10">
        <f t="shared" ref="J66:J72" si="10">SUM(D66:I66)</f>
        <v>0</v>
      </c>
    </row>
    <row r="67" spans="2:10" x14ac:dyDescent="0.25">
      <c r="B67" s="64"/>
      <c r="C67" s="11" t="s">
        <v>1</v>
      </c>
      <c r="D67" s="27"/>
      <c r="E67" s="27"/>
      <c r="F67" s="27"/>
      <c r="G67" s="27"/>
      <c r="H67" s="27"/>
      <c r="I67" s="27"/>
      <c r="J67" s="10">
        <f t="shared" si="10"/>
        <v>0</v>
      </c>
    </row>
    <row r="68" spans="2:10" x14ac:dyDescent="0.25">
      <c r="B68" s="64"/>
      <c r="C68" s="11" t="s">
        <v>2</v>
      </c>
      <c r="D68" s="27"/>
      <c r="E68" s="27"/>
      <c r="F68" s="27"/>
      <c r="G68" s="27"/>
      <c r="H68" s="27"/>
      <c r="I68" s="27"/>
      <c r="J68" s="10">
        <f t="shared" si="10"/>
        <v>0</v>
      </c>
    </row>
    <row r="69" spans="2:10" x14ac:dyDescent="0.25">
      <c r="B69" s="64"/>
      <c r="C69" s="11" t="s">
        <v>3</v>
      </c>
      <c r="D69" s="27"/>
      <c r="E69" s="27"/>
      <c r="F69" s="27"/>
      <c r="G69" s="27"/>
      <c r="H69" s="27"/>
      <c r="I69" s="27"/>
      <c r="J69" s="10">
        <f t="shared" si="10"/>
        <v>0</v>
      </c>
    </row>
    <row r="70" spans="2:10" x14ac:dyDescent="0.25">
      <c r="B70" s="64"/>
      <c r="C70" s="11" t="s">
        <v>4</v>
      </c>
      <c r="D70" s="27"/>
      <c r="E70" s="27"/>
      <c r="F70" s="27"/>
      <c r="G70" s="27"/>
      <c r="H70" s="27"/>
      <c r="I70" s="27"/>
      <c r="J70" s="10">
        <f t="shared" si="10"/>
        <v>0</v>
      </c>
    </row>
    <row r="71" spans="2:10" x14ac:dyDescent="0.25">
      <c r="B71" s="64"/>
      <c r="C71" s="11" t="s">
        <v>5</v>
      </c>
      <c r="D71" s="27"/>
      <c r="E71" s="27"/>
      <c r="F71" s="27"/>
      <c r="G71" s="27"/>
      <c r="H71" s="27"/>
      <c r="I71" s="27"/>
      <c r="J71" s="10">
        <f t="shared" si="10"/>
        <v>0</v>
      </c>
    </row>
    <row r="72" spans="2:10" x14ac:dyDescent="0.25">
      <c r="B72" s="65"/>
      <c r="C72" s="8" t="s">
        <v>6</v>
      </c>
      <c r="D72" s="9">
        <f t="shared" ref="D72:I72" si="11">SUM(D66:D71)</f>
        <v>0</v>
      </c>
      <c r="E72" s="9">
        <f t="shared" si="11"/>
        <v>0</v>
      </c>
      <c r="F72" s="9">
        <f t="shared" si="11"/>
        <v>0</v>
      </c>
      <c r="G72" s="9">
        <f t="shared" si="11"/>
        <v>0</v>
      </c>
      <c r="H72" s="9">
        <f t="shared" si="11"/>
        <v>0</v>
      </c>
      <c r="I72" s="9">
        <f t="shared" si="11"/>
        <v>0</v>
      </c>
      <c r="J72" s="9">
        <f t="shared" si="10"/>
        <v>0</v>
      </c>
    </row>
    <row r="75" spans="2:10" x14ac:dyDescent="0.25">
      <c r="D75" s="69" t="s">
        <v>63</v>
      </c>
      <c r="E75" s="68"/>
      <c r="F75" s="5" t="str">
        <f>IFERROR(SUM(D83:E83)/J83,"")</f>
        <v/>
      </c>
      <c r="G75" s="67" t="s">
        <v>64</v>
      </c>
      <c r="H75" s="68"/>
      <c r="I75" s="5" t="str">
        <f>IFERROR(SUM(G83:H83)/J83,"")</f>
        <v/>
      </c>
      <c r="J75" s="12"/>
    </row>
    <row r="76" spans="2:10" ht="31.5" x14ac:dyDescent="0.25">
      <c r="C76" s="2"/>
      <c r="D76" s="7" t="s">
        <v>60</v>
      </c>
      <c r="E76" s="7" t="s">
        <v>61</v>
      </c>
      <c r="F76" s="7" t="s">
        <v>62</v>
      </c>
      <c r="G76" s="7" t="s">
        <v>56</v>
      </c>
      <c r="H76" s="7" t="s">
        <v>57</v>
      </c>
      <c r="I76" s="7" t="s">
        <v>7</v>
      </c>
      <c r="J76" s="7" t="s">
        <v>10</v>
      </c>
    </row>
    <row r="77" spans="2:10" x14ac:dyDescent="0.25">
      <c r="B77" s="63">
        <v>45200</v>
      </c>
      <c r="C77" s="11" t="s">
        <v>0</v>
      </c>
      <c r="D77" s="27"/>
      <c r="E77" s="27"/>
      <c r="F77" s="27"/>
      <c r="G77" s="27"/>
      <c r="H77" s="27"/>
      <c r="I77" s="27"/>
      <c r="J77" s="10">
        <f t="shared" ref="J77:J83" si="12">SUM(D77:I77)</f>
        <v>0</v>
      </c>
    </row>
    <row r="78" spans="2:10" x14ac:dyDescent="0.25">
      <c r="B78" s="64"/>
      <c r="C78" s="11" t="s">
        <v>1</v>
      </c>
      <c r="D78" s="27"/>
      <c r="E78" s="27"/>
      <c r="F78" s="27"/>
      <c r="G78" s="27"/>
      <c r="H78" s="27"/>
      <c r="I78" s="27"/>
      <c r="J78" s="10">
        <f t="shared" si="12"/>
        <v>0</v>
      </c>
    </row>
    <row r="79" spans="2:10" x14ac:dyDescent="0.25">
      <c r="B79" s="64"/>
      <c r="C79" s="11" t="s">
        <v>2</v>
      </c>
      <c r="D79" s="27"/>
      <c r="E79" s="27"/>
      <c r="F79" s="27"/>
      <c r="G79" s="27"/>
      <c r="H79" s="27"/>
      <c r="I79" s="27"/>
      <c r="J79" s="10">
        <f t="shared" si="12"/>
        <v>0</v>
      </c>
    </row>
    <row r="80" spans="2:10" x14ac:dyDescent="0.25">
      <c r="B80" s="64"/>
      <c r="C80" s="11" t="s">
        <v>3</v>
      </c>
      <c r="D80" s="27"/>
      <c r="E80" s="27"/>
      <c r="F80" s="27"/>
      <c r="G80" s="27"/>
      <c r="H80" s="27"/>
      <c r="I80" s="27"/>
      <c r="J80" s="10">
        <f t="shared" si="12"/>
        <v>0</v>
      </c>
    </row>
    <row r="81" spans="2:10" x14ac:dyDescent="0.25">
      <c r="B81" s="64"/>
      <c r="C81" s="11" t="s">
        <v>4</v>
      </c>
      <c r="D81" s="27"/>
      <c r="E81" s="27"/>
      <c r="F81" s="27"/>
      <c r="G81" s="27"/>
      <c r="H81" s="27"/>
      <c r="I81" s="27"/>
      <c r="J81" s="10">
        <f t="shared" si="12"/>
        <v>0</v>
      </c>
    </row>
    <row r="82" spans="2:10" x14ac:dyDescent="0.25">
      <c r="B82" s="64"/>
      <c r="C82" s="11" t="s">
        <v>5</v>
      </c>
      <c r="D82" s="27"/>
      <c r="E82" s="27"/>
      <c r="F82" s="27"/>
      <c r="G82" s="27"/>
      <c r="H82" s="27"/>
      <c r="I82" s="27"/>
      <c r="J82" s="10">
        <f t="shared" si="12"/>
        <v>0</v>
      </c>
    </row>
    <row r="83" spans="2:10" x14ac:dyDescent="0.25">
      <c r="B83" s="65"/>
      <c r="C83" s="8" t="s">
        <v>6</v>
      </c>
      <c r="D83" s="9">
        <f t="shared" ref="D83:I83" si="13">SUM(D77:D82)</f>
        <v>0</v>
      </c>
      <c r="E83" s="9">
        <f t="shared" si="13"/>
        <v>0</v>
      </c>
      <c r="F83" s="9">
        <f t="shared" si="13"/>
        <v>0</v>
      </c>
      <c r="G83" s="9">
        <f t="shared" si="13"/>
        <v>0</v>
      </c>
      <c r="H83" s="9">
        <f t="shared" si="13"/>
        <v>0</v>
      </c>
      <c r="I83" s="9">
        <f t="shared" si="13"/>
        <v>0</v>
      </c>
      <c r="J83" s="9">
        <f t="shared" si="12"/>
        <v>0</v>
      </c>
    </row>
    <row r="86" spans="2:10" x14ac:dyDescent="0.25">
      <c r="D86" s="69" t="s">
        <v>63</v>
      </c>
      <c r="E86" s="68"/>
      <c r="F86" s="5" t="str">
        <f>IFERROR(SUM(D94:E94)/J94,"")</f>
        <v/>
      </c>
      <c r="G86" s="67" t="s">
        <v>64</v>
      </c>
      <c r="H86" s="68"/>
      <c r="I86" s="5" t="str">
        <f>IFERROR(SUM(G94:H94)/J94,"")</f>
        <v/>
      </c>
      <c r="J86" s="12"/>
    </row>
    <row r="87" spans="2:10" ht="31.5" x14ac:dyDescent="0.25">
      <c r="C87" s="2"/>
      <c r="D87" s="7" t="s">
        <v>60</v>
      </c>
      <c r="E87" s="7" t="s">
        <v>61</v>
      </c>
      <c r="F87" s="7" t="s">
        <v>62</v>
      </c>
      <c r="G87" s="7" t="s">
        <v>56</v>
      </c>
      <c r="H87" s="7" t="s">
        <v>57</v>
      </c>
      <c r="I87" s="7" t="s">
        <v>7</v>
      </c>
      <c r="J87" s="7" t="s">
        <v>10</v>
      </c>
    </row>
    <row r="88" spans="2:10" x14ac:dyDescent="0.25">
      <c r="B88" s="63">
        <v>45231</v>
      </c>
      <c r="C88" s="11" t="s">
        <v>0</v>
      </c>
      <c r="D88" s="27"/>
      <c r="E88" s="27"/>
      <c r="F88" s="27"/>
      <c r="G88" s="27"/>
      <c r="H88" s="27"/>
      <c r="I88" s="27"/>
      <c r="J88" s="10">
        <f t="shared" ref="J88:J94" si="14">SUM(D88:I88)</f>
        <v>0</v>
      </c>
    </row>
    <row r="89" spans="2:10" x14ac:dyDescent="0.25">
      <c r="B89" s="64"/>
      <c r="C89" s="11" t="s">
        <v>1</v>
      </c>
      <c r="D89" s="27"/>
      <c r="E89" s="27"/>
      <c r="F89" s="27"/>
      <c r="G89" s="27"/>
      <c r="H89" s="27"/>
      <c r="I89" s="27"/>
      <c r="J89" s="10">
        <f t="shared" si="14"/>
        <v>0</v>
      </c>
    </row>
    <row r="90" spans="2:10" x14ac:dyDescent="0.25">
      <c r="B90" s="64"/>
      <c r="C90" s="11" t="s">
        <v>2</v>
      </c>
      <c r="D90" s="27"/>
      <c r="E90" s="27"/>
      <c r="F90" s="27"/>
      <c r="G90" s="27"/>
      <c r="H90" s="27"/>
      <c r="I90" s="27"/>
      <c r="J90" s="10">
        <f t="shared" si="14"/>
        <v>0</v>
      </c>
    </row>
    <row r="91" spans="2:10" x14ac:dyDescent="0.25">
      <c r="B91" s="64"/>
      <c r="C91" s="11" t="s">
        <v>3</v>
      </c>
      <c r="D91" s="27"/>
      <c r="E91" s="27"/>
      <c r="F91" s="27"/>
      <c r="G91" s="27"/>
      <c r="H91" s="27"/>
      <c r="I91" s="27"/>
      <c r="J91" s="10">
        <f t="shared" si="14"/>
        <v>0</v>
      </c>
    </row>
    <row r="92" spans="2:10" x14ac:dyDescent="0.25">
      <c r="B92" s="64"/>
      <c r="C92" s="11" t="s">
        <v>4</v>
      </c>
      <c r="D92" s="27"/>
      <c r="E92" s="27"/>
      <c r="F92" s="27"/>
      <c r="G92" s="27"/>
      <c r="H92" s="27"/>
      <c r="I92" s="27"/>
      <c r="J92" s="10">
        <f t="shared" si="14"/>
        <v>0</v>
      </c>
    </row>
    <row r="93" spans="2:10" x14ac:dyDescent="0.25">
      <c r="B93" s="64"/>
      <c r="C93" s="11" t="s">
        <v>5</v>
      </c>
      <c r="D93" s="27"/>
      <c r="E93" s="27"/>
      <c r="F93" s="27"/>
      <c r="G93" s="27"/>
      <c r="H93" s="27"/>
      <c r="I93" s="27"/>
      <c r="J93" s="10">
        <f t="shared" si="14"/>
        <v>0</v>
      </c>
    </row>
    <row r="94" spans="2:10" x14ac:dyDescent="0.25">
      <c r="B94" s="65"/>
      <c r="C94" s="8" t="s">
        <v>6</v>
      </c>
      <c r="D94" s="9">
        <f t="shared" ref="D94:I94" si="15">SUM(D88:D93)</f>
        <v>0</v>
      </c>
      <c r="E94" s="9">
        <f t="shared" si="15"/>
        <v>0</v>
      </c>
      <c r="F94" s="9">
        <f t="shared" si="15"/>
        <v>0</v>
      </c>
      <c r="G94" s="9">
        <f t="shared" si="15"/>
        <v>0</v>
      </c>
      <c r="H94" s="9">
        <f t="shared" si="15"/>
        <v>0</v>
      </c>
      <c r="I94" s="9">
        <f t="shared" si="15"/>
        <v>0</v>
      </c>
      <c r="J94" s="9">
        <f t="shared" si="14"/>
        <v>0</v>
      </c>
    </row>
    <row r="97" spans="2:10" x14ac:dyDescent="0.25">
      <c r="D97" s="69" t="s">
        <v>63</v>
      </c>
      <c r="E97" s="68"/>
      <c r="F97" s="5" t="str">
        <f>IFERROR(SUM(D105:E105)/J105,"")</f>
        <v/>
      </c>
      <c r="G97" s="67" t="s">
        <v>64</v>
      </c>
      <c r="H97" s="68"/>
      <c r="I97" s="5" t="str">
        <f>IFERROR(SUM(G105:H105)/J105,"")</f>
        <v/>
      </c>
      <c r="J97" s="12"/>
    </row>
    <row r="98" spans="2:10" ht="31.5" x14ac:dyDescent="0.25">
      <c r="C98" s="2"/>
      <c r="D98" s="7" t="s">
        <v>60</v>
      </c>
      <c r="E98" s="7" t="s">
        <v>61</v>
      </c>
      <c r="F98" s="7" t="s">
        <v>62</v>
      </c>
      <c r="G98" s="7" t="s">
        <v>56</v>
      </c>
      <c r="H98" s="7" t="s">
        <v>57</v>
      </c>
      <c r="I98" s="7" t="s">
        <v>7</v>
      </c>
      <c r="J98" s="7" t="s">
        <v>10</v>
      </c>
    </row>
    <row r="99" spans="2:10" x14ac:dyDescent="0.25">
      <c r="B99" s="63">
        <v>45261</v>
      </c>
      <c r="C99" s="11" t="s">
        <v>0</v>
      </c>
      <c r="D99" s="27"/>
      <c r="E99" s="27"/>
      <c r="F99" s="27"/>
      <c r="G99" s="27"/>
      <c r="H99" s="27"/>
      <c r="I99" s="27"/>
      <c r="J99" s="10">
        <f t="shared" ref="J99:J105" si="16">SUM(D99:I99)</f>
        <v>0</v>
      </c>
    </row>
    <row r="100" spans="2:10" x14ac:dyDescent="0.25">
      <c r="B100" s="64"/>
      <c r="C100" s="11" t="s">
        <v>1</v>
      </c>
      <c r="D100" s="27"/>
      <c r="E100" s="27"/>
      <c r="F100" s="27"/>
      <c r="G100" s="27"/>
      <c r="H100" s="27"/>
      <c r="I100" s="27"/>
      <c r="J100" s="10">
        <f t="shared" si="16"/>
        <v>0</v>
      </c>
    </row>
    <row r="101" spans="2:10" x14ac:dyDescent="0.25">
      <c r="B101" s="64"/>
      <c r="C101" s="11" t="s">
        <v>2</v>
      </c>
      <c r="D101" s="27"/>
      <c r="E101" s="27"/>
      <c r="F101" s="27"/>
      <c r="G101" s="27"/>
      <c r="H101" s="27"/>
      <c r="I101" s="27"/>
      <c r="J101" s="10">
        <f t="shared" si="16"/>
        <v>0</v>
      </c>
    </row>
    <row r="102" spans="2:10" x14ac:dyDescent="0.25">
      <c r="B102" s="64"/>
      <c r="C102" s="11" t="s">
        <v>3</v>
      </c>
      <c r="D102" s="27"/>
      <c r="E102" s="27"/>
      <c r="F102" s="27"/>
      <c r="G102" s="27"/>
      <c r="H102" s="27"/>
      <c r="I102" s="27"/>
      <c r="J102" s="10">
        <f t="shared" si="16"/>
        <v>0</v>
      </c>
    </row>
    <row r="103" spans="2:10" x14ac:dyDescent="0.25">
      <c r="B103" s="64"/>
      <c r="C103" s="11" t="s">
        <v>4</v>
      </c>
      <c r="D103" s="27"/>
      <c r="E103" s="27"/>
      <c r="F103" s="27"/>
      <c r="G103" s="27"/>
      <c r="H103" s="27"/>
      <c r="I103" s="27"/>
      <c r="J103" s="10">
        <f t="shared" si="16"/>
        <v>0</v>
      </c>
    </row>
    <row r="104" spans="2:10" x14ac:dyDescent="0.25">
      <c r="B104" s="64"/>
      <c r="C104" s="11" t="s">
        <v>5</v>
      </c>
      <c r="D104" s="27"/>
      <c r="E104" s="27"/>
      <c r="F104" s="27"/>
      <c r="G104" s="27"/>
      <c r="H104" s="27"/>
      <c r="I104" s="27"/>
      <c r="J104" s="10">
        <f t="shared" si="16"/>
        <v>0</v>
      </c>
    </row>
    <row r="105" spans="2:10" x14ac:dyDescent="0.25">
      <c r="B105" s="65"/>
      <c r="C105" s="8" t="s">
        <v>6</v>
      </c>
      <c r="D105" s="9">
        <f t="shared" ref="D105:I105" si="17">SUM(D99:D104)</f>
        <v>0</v>
      </c>
      <c r="E105" s="9">
        <f t="shared" si="17"/>
        <v>0</v>
      </c>
      <c r="F105" s="9">
        <f t="shared" si="17"/>
        <v>0</v>
      </c>
      <c r="G105" s="9">
        <f t="shared" si="17"/>
        <v>0</v>
      </c>
      <c r="H105" s="9">
        <f t="shared" si="17"/>
        <v>0</v>
      </c>
      <c r="I105" s="9">
        <f t="shared" si="17"/>
        <v>0</v>
      </c>
      <c r="J105" s="9">
        <f t="shared" si="16"/>
        <v>0</v>
      </c>
    </row>
    <row r="108" spans="2:10" x14ac:dyDescent="0.25">
      <c r="D108" s="69" t="s">
        <v>63</v>
      </c>
      <c r="E108" s="68"/>
      <c r="F108" s="5" t="str">
        <f>IFERROR(SUM(D116:E116)/J116,"")</f>
        <v/>
      </c>
      <c r="G108" s="67" t="s">
        <v>64</v>
      </c>
      <c r="H108" s="68"/>
      <c r="I108" s="5" t="str">
        <f>IFERROR(SUM(G116:H116)/J116,"")</f>
        <v/>
      </c>
      <c r="J108" s="12"/>
    </row>
    <row r="109" spans="2:10" ht="31.5" x14ac:dyDescent="0.25">
      <c r="C109" s="2"/>
      <c r="D109" s="7" t="s">
        <v>60</v>
      </c>
      <c r="E109" s="7" t="s">
        <v>61</v>
      </c>
      <c r="F109" s="7" t="s">
        <v>62</v>
      </c>
      <c r="G109" s="7" t="s">
        <v>56</v>
      </c>
      <c r="H109" s="7" t="s">
        <v>57</v>
      </c>
      <c r="I109" s="7" t="s">
        <v>7</v>
      </c>
      <c r="J109" s="7" t="s">
        <v>10</v>
      </c>
    </row>
    <row r="110" spans="2:10" x14ac:dyDescent="0.25">
      <c r="B110" s="63">
        <v>45292</v>
      </c>
      <c r="C110" s="11" t="s">
        <v>0</v>
      </c>
      <c r="D110" s="27"/>
      <c r="E110" s="27"/>
      <c r="F110" s="27"/>
      <c r="G110" s="27"/>
      <c r="H110" s="27"/>
      <c r="I110" s="27"/>
      <c r="J110" s="10">
        <f t="shared" ref="J110:J116" si="18">SUM(D110:I110)</f>
        <v>0</v>
      </c>
    </row>
    <row r="111" spans="2:10" x14ac:dyDescent="0.25">
      <c r="B111" s="64"/>
      <c r="C111" s="11" t="s">
        <v>1</v>
      </c>
      <c r="D111" s="27"/>
      <c r="E111" s="27"/>
      <c r="F111" s="27"/>
      <c r="G111" s="27"/>
      <c r="H111" s="27"/>
      <c r="I111" s="27"/>
      <c r="J111" s="10">
        <f t="shared" si="18"/>
        <v>0</v>
      </c>
    </row>
    <row r="112" spans="2:10" x14ac:dyDescent="0.25">
      <c r="B112" s="64"/>
      <c r="C112" s="11" t="s">
        <v>2</v>
      </c>
      <c r="D112" s="27"/>
      <c r="E112" s="27"/>
      <c r="F112" s="27"/>
      <c r="G112" s="27"/>
      <c r="H112" s="27"/>
      <c r="I112" s="27"/>
      <c r="J112" s="10">
        <f t="shared" si="18"/>
        <v>0</v>
      </c>
    </row>
    <row r="113" spans="2:10" x14ac:dyDescent="0.25">
      <c r="B113" s="64"/>
      <c r="C113" s="11" t="s">
        <v>3</v>
      </c>
      <c r="D113" s="27"/>
      <c r="E113" s="27"/>
      <c r="F113" s="27"/>
      <c r="G113" s="27"/>
      <c r="H113" s="27"/>
      <c r="I113" s="27"/>
      <c r="J113" s="10">
        <f t="shared" si="18"/>
        <v>0</v>
      </c>
    </row>
    <row r="114" spans="2:10" x14ac:dyDescent="0.25">
      <c r="B114" s="64"/>
      <c r="C114" s="11" t="s">
        <v>4</v>
      </c>
      <c r="D114" s="27"/>
      <c r="E114" s="27"/>
      <c r="F114" s="27"/>
      <c r="G114" s="27"/>
      <c r="H114" s="27"/>
      <c r="I114" s="27"/>
      <c r="J114" s="10">
        <f t="shared" si="18"/>
        <v>0</v>
      </c>
    </row>
    <row r="115" spans="2:10" x14ac:dyDescent="0.25">
      <c r="B115" s="64"/>
      <c r="C115" s="11" t="s">
        <v>5</v>
      </c>
      <c r="D115" s="27"/>
      <c r="E115" s="27"/>
      <c r="F115" s="27"/>
      <c r="G115" s="27"/>
      <c r="H115" s="27"/>
      <c r="I115" s="27"/>
      <c r="J115" s="10">
        <f t="shared" si="18"/>
        <v>0</v>
      </c>
    </row>
    <row r="116" spans="2:10" x14ac:dyDescent="0.25">
      <c r="B116" s="65"/>
      <c r="C116" s="8" t="s">
        <v>6</v>
      </c>
      <c r="D116" s="9">
        <f t="shared" ref="D116:I116" si="19">SUM(D110:D115)</f>
        <v>0</v>
      </c>
      <c r="E116" s="9">
        <f t="shared" si="19"/>
        <v>0</v>
      </c>
      <c r="F116" s="9">
        <f t="shared" si="19"/>
        <v>0</v>
      </c>
      <c r="G116" s="9">
        <f t="shared" si="19"/>
        <v>0</v>
      </c>
      <c r="H116" s="9">
        <f t="shared" si="19"/>
        <v>0</v>
      </c>
      <c r="I116" s="9">
        <f t="shared" si="19"/>
        <v>0</v>
      </c>
      <c r="J116" s="9">
        <f t="shared" si="18"/>
        <v>0</v>
      </c>
    </row>
    <row r="119" spans="2:10" x14ac:dyDescent="0.25">
      <c r="D119" s="69" t="s">
        <v>63</v>
      </c>
      <c r="E119" s="68"/>
      <c r="F119" s="5" t="str">
        <f>IFERROR(SUM(D127:E127)/J127,"")</f>
        <v/>
      </c>
      <c r="G119" s="67" t="s">
        <v>64</v>
      </c>
      <c r="H119" s="68"/>
      <c r="I119" s="5" t="str">
        <f>IFERROR(SUM(G127:H127)/J127,"")</f>
        <v/>
      </c>
      <c r="J119" s="12"/>
    </row>
    <row r="120" spans="2:10" ht="31.5" x14ac:dyDescent="0.25">
      <c r="C120" s="2"/>
      <c r="D120" s="7" t="s">
        <v>60</v>
      </c>
      <c r="E120" s="7" t="s">
        <v>61</v>
      </c>
      <c r="F120" s="7" t="s">
        <v>62</v>
      </c>
      <c r="G120" s="7" t="s">
        <v>56</v>
      </c>
      <c r="H120" s="7" t="s">
        <v>57</v>
      </c>
      <c r="I120" s="7" t="s">
        <v>7</v>
      </c>
      <c r="J120" s="7" t="s">
        <v>10</v>
      </c>
    </row>
    <row r="121" spans="2:10" x14ac:dyDescent="0.25">
      <c r="B121" s="63">
        <v>45323</v>
      </c>
      <c r="C121" s="11" t="s">
        <v>0</v>
      </c>
      <c r="D121" s="27"/>
      <c r="E121" s="27"/>
      <c r="F121" s="27"/>
      <c r="G121" s="27"/>
      <c r="H121" s="27"/>
      <c r="I121" s="27"/>
      <c r="J121" s="10">
        <f t="shared" ref="J121:J127" si="20">SUM(D121:I121)</f>
        <v>0</v>
      </c>
    </row>
    <row r="122" spans="2:10" x14ac:dyDescent="0.25">
      <c r="B122" s="64"/>
      <c r="C122" s="11" t="s">
        <v>1</v>
      </c>
      <c r="D122" s="27"/>
      <c r="E122" s="27"/>
      <c r="F122" s="27"/>
      <c r="G122" s="27"/>
      <c r="H122" s="27"/>
      <c r="I122" s="27"/>
      <c r="J122" s="10">
        <f t="shared" si="20"/>
        <v>0</v>
      </c>
    </row>
    <row r="123" spans="2:10" x14ac:dyDescent="0.25">
      <c r="B123" s="64"/>
      <c r="C123" s="11" t="s">
        <v>2</v>
      </c>
      <c r="D123" s="27"/>
      <c r="E123" s="27"/>
      <c r="F123" s="27"/>
      <c r="G123" s="27"/>
      <c r="H123" s="27"/>
      <c r="I123" s="27"/>
      <c r="J123" s="10">
        <f t="shared" si="20"/>
        <v>0</v>
      </c>
    </row>
    <row r="124" spans="2:10" x14ac:dyDescent="0.25">
      <c r="B124" s="64"/>
      <c r="C124" s="11" t="s">
        <v>3</v>
      </c>
      <c r="D124" s="27"/>
      <c r="E124" s="27"/>
      <c r="F124" s="27"/>
      <c r="G124" s="27"/>
      <c r="H124" s="27"/>
      <c r="I124" s="27"/>
      <c r="J124" s="10">
        <f t="shared" si="20"/>
        <v>0</v>
      </c>
    </row>
    <row r="125" spans="2:10" x14ac:dyDescent="0.25">
      <c r="B125" s="64"/>
      <c r="C125" s="11" t="s">
        <v>4</v>
      </c>
      <c r="D125" s="27"/>
      <c r="E125" s="27"/>
      <c r="F125" s="27"/>
      <c r="G125" s="27"/>
      <c r="H125" s="27"/>
      <c r="I125" s="27"/>
      <c r="J125" s="10">
        <f t="shared" si="20"/>
        <v>0</v>
      </c>
    </row>
    <row r="126" spans="2:10" x14ac:dyDescent="0.25">
      <c r="B126" s="64"/>
      <c r="C126" s="11" t="s">
        <v>5</v>
      </c>
      <c r="D126" s="27"/>
      <c r="E126" s="27"/>
      <c r="F126" s="27"/>
      <c r="G126" s="27"/>
      <c r="H126" s="27"/>
      <c r="I126" s="27"/>
      <c r="J126" s="10">
        <f t="shared" si="20"/>
        <v>0</v>
      </c>
    </row>
    <row r="127" spans="2:10" x14ac:dyDescent="0.25">
      <c r="B127" s="65"/>
      <c r="C127" s="8" t="s">
        <v>6</v>
      </c>
      <c r="D127" s="9">
        <f t="shared" ref="D127:I127" si="21">SUM(D121:D126)</f>
        <v>0</v>
      </c>
      <c r="E127" s="9">
        <f t="shared" si="21"/>
        <v>0</v>
      </c>
      <c r="F127" s="9">
        <f t="shared" si="21"/>
        <v>0</v>
      </c>
      <c r="G127" s="9">
        <f t="shared" si="21"/>
        <v>0</v>
      </c>
      <c r="H127" s="9">
        <f t="shared" si="21"/>
        <v>0</v>
      </c>
      <c r="I127" s="9">
        <f t="shared" si="21"/>
        <v>0</v>
      </c>
      <c r="J127" s="9">
        <f t="shared" si="20"/>
        <v>0</v>
      </c>
    </row>
    <row r="130" spans="2:10" x14ac:dyDescent="0.25">
      <c r="D130" s="69" t="s">
        <v>63</v>
      </c>
      <c r="E130" s="68"/>
      <c r="F130" s="5" t="str">
        <f>IFERROR(SUM(D138:E138)/J138,"")</f>
        <v/>
      </c>
      <c r="G130" s="67" t="s">
        <v>64</v>
      </c>
      <c r="H130" s="68"/>
      <c r="I130" s="5" t="str">
        <f>IFERROR(SUM(G138:H138)/J138,"")</f>
        <v/>
      </c>
      <c r="J130" s="12"/>
    </row>
    <row r="131" spans="2:10" ht="31.5" x14ac:dyDescent="0.25">
      <c r="C131" s="2"/>
      <c r="D131" s="7" t="s">
        <v>60</v>
      </c>
      <c r="E131" s="7" t="s">
        <v>61</v>
      </c>
      <c r="F131" s="7" t="s">
        <v>62</v>
      </c>
      <c r="G131" s="7" t="s">
        <v>56</v>
      </c>
      <c r="H131" s="7" t="s">
        <v>57</v>
      </c>
      <c r="I131" s="7" t="s">
        <v>7</v>
      </c>
      <c r="J131" s="7" t="s">
        <v>10</v>
      </c>
    </row>
    <row r="132" spans="2:10" x14ac:dyDescent="0.25">
      <c r="B132" s="63">
        <v>45352</v>
      </c>
      <c r="C132" s="11" t="s">
        <v>0</v>
      </c>
      <c r="D132" s="27"/>
      <c r="E132" s="27"/>
      <c r="F132" s="27"/>
      <c r="G132" s="27"/>
      <c r="H132" s="27"/>
      <c r="I132" s="27"/>
      <c r="J132" s="10">
        <f t="shared" ref="J132:J138" si="22">SUM(D132:I132)</f>
        <v>0</v>
      </c>
    </row>
    <row r="133" spans="2:10" x14ac:dyDescent="0.25">
      <c r="B133" s="64"/>
      <c r="C133" s="11" t="s">
        <v>1</v>
      </c>
      <c r="D133" s="27"/>
      <c r="E133" s="27"/>
      <c r="F133" s="27"/>
      <c r="G133" s="27"/>
      <c r="H133" s="27"/>
      <c r="I133" s="27"/>
      <c r="J133" s="10">
        <f t="shared" si="22"/>
        <v>0</v>
      </c>
    </row>
    <row r="134" spans="2:10" x14ac:dyDescent="0.25">
      <c r="B134" s="64"/>
      <c r="C134" s="11" t="s">
        <v>2</v>
      </c>
      <c r="D134" s="27"/>
      <c r="E134" s="27"/>
      <c r="F134" s="27"/>
      <c r="G134" s="27"/>
      <c r="H134" s="27"/>
      <c r="I134" s="27"/>
      <c r="J134" s="10">
        <f t="shared" si="22"/>
        <v>0</v>
      </c>
    </row>
    <row r="135" spans="2:10" x14ac:dyDescent="0.25">
      <c r="B135" s="64"/>
      <c r="C135" s="11" t="s">
        <v>3</v>
      </c>
      <c r="D135" s="27"/>
      <c r="E135" s="27"/>
      <c r="F135" s="27"/>
      <c r="G135" s="27"/>
      <c r="H135" s="27"/>
      <c r="I135" s="27"/>
      <c r="J135" s="10">
        <f t="shared" si="22"/>
        <v>0</v>
      </c>
    </row>
    <row r="136" spans="2:10" x14ac:dyDescent="0.25">
      <c r="B136" s="64"/>
      <c r="C136" s="11" t="s">
        <v>4</v>
      </c>
      <c r="D136" s="27"/>
      <c r="E136" s="27"/>
      <c r="F136" s="27"/>
      <c r="G136" s="27"/>
      <c r="H136" s="27"/>
      <c r="I136" s="27"/>
      <c r="J136" s="10">
        <f t="shared" si="22"/>
        <v>0</v>
      </c>
    </row>
    <row r="137" spans="2:10" x14ac:dyDescent="0.25">
      <c r="B137" s="64"/>
      <c r="C137" s="11" t="s">
        <v>5</v>
      </c>
      <c r="D137" s="27"/>
      <c r="E137" s="27"/>
      <c r="F137" s="27"/>
      <c r="G137" s="27"/>
      <c r="H137" s="27"/>
      <c r="I137" s="27"/>
      <c r="J137" s="10">
        <f t="shared" si="22"/>
        <v>0</v>
      </c>
    </row>
    <row r="138" spans="2:10" x14ac:dyDescent="0.25">
      <c r="B138" s="65"/>
      <c r="C138" s="8" t="s">
        <v>6</v>
      </c>
      <c r="D138" s="9">
        <f t="shared" ref="D138:I138" si="23">SUM(D132:D137)</f>
        <v>0</v>
      </c>
      <c r="E138" s="9">
        <f t="shared" si="23"/>
        <v>0</v>
      </c>
      <c r="F138" s="9">
        <f t="shared" si="23"/>
        <v>0</v>
      </c>
      <c r="G138" s="9">
        <f t="shared" si="23"/>
        <v>0</v>
      </c>
      <c r="H138" s="9">
        <f t="shared" si="23"/>
        <v>0</v>
      </c>
      <c r="I138" s="9">
        <f t="shared" si="23"/>
        <v>0</v>
      </c>
      <c r="J138" s="9">
        <f t="shared" si="22"/>
        <v>0</v>
      </c>
    </row>
  </sheetData>
  <mergeCells count="36">
    <mergeCell ref="G9:H9"/>
    <mergeCell ref="D9:E9"/>
    <mergeCell ref="B132:B138"/>
    <mergeCell ref="B55:B61"/>
    <mergeCell ref="B77:B83"/>
    <mergeCell ref="B88:B94"/>
    <mergeCell ref="B99:B105"/>
    <mergeCell ref="B110:B116"/>
    <mergeCell ref="B11:B17"/>
    <mergeCell ref="B22:B28"/>
    <mergeCell ref="B33:B39"/>
    <mergeCell ref="D75:E75"/>
    <mergeCell ref="G20:H20"/>
    <mergeCell ref="D20:E20"/>
    <mergeCell ref="G64:H64"/>
    <mergeCell ref="B121:B127"/>
    <mergeCell ref="B44:B50"/>
    <mergeCell ref="B66:B72"/>
    <mergeCell ref="D31:E31"/>
    <mergeCell ref="D64:E64"/>
    <mergeCell ref="G31:H31"/>
    <mergeCell ref="D42:E42"/>
    <mergeCell ref="G42:H42"/>
    <mergeCell ref="D53:E53"/>
    <mergeCell ref="G53:H53"/>
    <mergeCell ref="G119:H119"/>
    <mergeCell ref="G75:H75"/>
    <mergeCell ref="D86:E86"/>
    <mergeCell ref="G86:H86"/>
    <mergeCell ref="D130:E130"/>
    <mergeCell ref="G130:H130"/>
    <mergeCell ref="D97:E97"/>
    <mergeCell ref="G97:H97"/>
    <mergeCell ref="D108:E108"/>
    <mergeCell ref="G108:H108"/>
    <mergeCell ref="D119:E119"/>
  </mergeCells>
  <conditionalFormatting sqref="F20">
    <cfRule type="iconSet" priority="12">
      <iconSet iconSet="3Arrows">
        <cfvo type="percent" val="0"/>
        <cfvo type="formula" val="$F$9"/>
        <cfvo type="formula" val="$F$9" gte="0"/>
      </iconSet>
    </cfRule>
  </conditionalFormatting>
  <conditionalFormatting sqref="F31">
    <cfRule type="iconSet" priority="11">
      <iconSet iconSet="3Arrows">
        <cfvo type="percent" val="0"/>
        <cfvo type="formula" val="$F$20"/>
        <cfvo type="formula" val="$F$20" gte="0"/>
      </iconSet>
    </cfRule>
  </conditionalFormatting>
  <conditionalFormatting sqref="F42">
    <cfRule type="iconSet" priority="10">
      <iconSet iconSet="3Arrows">
        <cfvo type="percent" val="0"/>
        <cfvo type="formula" val="$F$31"/>
        <cfvo type="formula" val="$F$31" gte="0"/>
      </iconSet>
    </cfRule>
  </conditionalFormatting>
  <conditionalFormatting sqref="F53">
    <cfRule type="iconSet" priority="9">
      <iconSet iconSet="3Arrows">
        <cfvo type="percent" val="0"/>
        <cfvo type="formula" val="$F$42"/>
        <cfvo type="formula" val="$F$42" gte="0"/>
      </iconSet>
    </cfRule>
  </conditionalFormatting>
  <conditionalFormatting sqref="F64">
    <cfRule type="iconSet" priority="8">
      <iconSet iconSet="3Arrows">
        <cfvo type="percent" val="0"/>
        <cfvo type="formula" val="$F$53"/>
        <cfvo type="formula" val="$F$53" gte="0"/>
      </iconSet>
    </cfRule>
  </conditionalFormatting>
  <conditionalFormatting sqref="F75">
    <cfRule type="iconSet" priority="7">
      <iconSet iconSet="3Arrows">
        <cfvo type="percent" val="0"/>
        <cfvo type="formula" val="$F$64"/>
        <cfvo type="formula" val="$F$64" gte="0"/>
      </iconSet>
    </cfRule>
  </conditionalFormatting>
  <conditionalFormatting sqref="F86">
    <cfRule type="iconSet" priority="6">
      <iconSet iconSet="3Arrows">
        <cfvo type="percent" val="0"/>
        <cfvo type="formula" val="$F$75"/>
        <cfvo type="formula" val="$F$75" gte="0"/>
      </iconSet>
    </cfRule>
  </conditionalFormatting>
  <conditionalFormatting sqref="F97">
    <cfRule type="iconSet" priority="5">
      <iconSet iconSet="3Arrows">
        <cfvo type="percent" val="0"/>
        <cfvo type="formula" val="$F$86"/>
        <cfvo type="formula" val="$F$86" gte="0"/>
      </iconSet>
    </cfRule>
  </conditionalFormatting>
  <conditionalFormatting sqref="F108">
    <cfRule type="iconSet" priority="4">
      <iconSet iconSet="3Arrows">
        <cfvo type="percent" val="0"/>
        <cfvo type="formula" val="$F$97"/>
        <cfvo type="formula" val="$F$97" gte="0"/>
      </iconSet>
    </cfRule>
  </conditionalFormatting>
  <conditionalFormatting sqref="F119">
    <cfRule type="iconSet" priority="3">
      <iconSet iconSet="3Arrows">
        <cfvo type="percent" val="0"/>
        <cfvo type="formula" val="$F$108"/>
        <cfvo type="formula" val="$F$108" gte="0"/>
      </iconSet>
    </cfRule>
  </conditionalFormatting>
  <conditionalFormatting sqref="F130">
    <cfRule type="iconSet" priority="2">
      <iconSet iconSet="3Arrows">
        <cfvo type="percent" val="0"/>
        <cfvo type="formula" val="$F$119"/>
        <cfvo type="formula" val="$F$119" gte="0"/>
      </iconSet>
    </cfRule>
  </conditionalFormatting>
  <conditionalFormatting sqref="B4:B6">
    <cfRule type="iconSet" priority="1">
      <iconSet iconSet="3Arrows" showValue="0">
        <cfvo type="percent" val="0"/>
        <cfvo type="percent" val="33"/>
        <cfvo type="percent" val="67"/>
      </iconSet>
    </cfRule>
  </conditionalFormatting>
  <dataValidations count="1">
    <dataValidation type="whole" errorStyle="warning" allowBlank="1" showInputMessage="1" showErrorMessage="1" errorTitle="Error" error="Please enter a whole numerical value" sqref="D11:I16 D22:I27 D33:I38 D44:I49 D55:I60 D66:I71 D77:I82 D88:I93 D99:I104 D110:I115 D121:I126 D132:I137" xr:uid="{00000000-0002-0000-0200-000000000000}">
      <formula1>0</formula1>
      <formula2>999999</formula2>
    </dataValidation>
  </dataValidations>
  <pageMargins left="0.7" right="0.7" top="0.75" bottom="0.75" header="0.3" footer="0.3"/>
  <pageSetup paperSize="9" scale="58" orientation="landscape" r:id="rId1"/>
  <rowBreaks count="2" manualBreakCount="2">
    <brk id="50" max="16" man="1"/>
    <brk id="96" max="16383" man="1"/>
  </rowBreaks>
  <drawing r:id="rId2"/>
  <extLst>
    <ext xmlns:x14="http://schemas.microsoft.com/office/spreadsheetml/2009/9/main" uri="{78C0D931-6437-407d-A8EE-F0AAD7539E65}">
      <x14:conditionalFormattings>
        <x14:conditionalFormatting xmlns:xm="http://schemas.microsoft.com/office/excel/2006/main">
          <x14:cfRule type="iconSet" priority="13" id="{5910BD4A-52C2-4B44-8204-C190AB2E996A}">
            <x14:iconSet iconSet="3Arrows">
              <x14:cfvo type="percent">
                <xm:f>0</xm:f>
              </x14:cfvo>
              <x14:cfvo type="formula">
                <xm:f>'Data Input Sheet 2022-23'!$F$42</xm:f>
              </x14:cfvo>
              <x14:cfvo type="formula" gte="0">
                <xm:f>'Data Input Sheet 2022-23'!$F$42</xm:f>
              </x14:cfvo>
            </x14:iconSet>
          </x14:cfRule>
          <xm:sqref>F9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J138"/>
  <sheetViews>
    <sheetView showGridLines="0" zoomScale="80" zoomScaleNormal="80" workbookViewId="0">
      <selection activeCell="K142" sqref="K142"/>
    </sheetView>
  </sheetViews>
  <sheetFormatPr defaultRowHeight="15.75" x14ac:dyDescent="0.25"/>
  <cols>
    <col min="1" max="1" width="4.25" style="1" customWidth="1"/>
    <col min="2" max="2" width="10.125" style="1" customWidth="1"/>
    <col min="3" max="3" width="24.25" style="1" customWidth="1"/>
    <col min="4" max="10" width="15.625" style="1" customWidth="1"/>
    <col min="11" max="11" width="4.625" style="1" customWidth="1"/>
    <col min="12" max="16384" width="9" style="1"/>
  </cols>
  <sheetData>
    <row r="2" spans="2:10" ht="23.25" x14ac:dyDescent="0.35">
      <c r="B2" s="13" t="s">
        <v>58</v>
      </c>
    </row>
    <row r="4" spans="2:10" x14ac:dyDescent="0.25">
      <c r="B4" s="42">
        <v>1</v>
      </c>
      <c r="C4" s="1" t="s">
        <v>42</v>
      </c>
    </row>
    <row r="5" spans="2:10" x14ac:dyDescent="0.25">
      <c r="B5" s="42">
        <v>0</v>
      </c>
      <c r="C5" s="1" t="s">
        <v>43</v>
      </c>
    </row>
    <row r="6" spans="2:10" x14ac:dyDescent="0.25">
      <c r="B6" s="42">
        <v>-1</v>
      </c>
      <c r="C6" s="1" t="s">
        <v>44</v>
      </c>
    </row>
    <row r="9" spans="2:10" x14ac:dyDescent="0.25">
      <c r="D9" s="69" t="s">
        <v>63</v>
      </c>
      <c r="E9" s="68"/>
      <c r="F9" s="5" t="str">
        <f>IFERROR(SUM(D17:E17)/J17,"")</f>
        <v/>
      </c>
      <c r="G9" s="67" t="s">
        <v>64</v>
      </c>
      <c r="H9" s="68"/>
      <c r="I9" s="5" t="str">
        <f>IFERROR(SUM(G17:H17)/J17,"")</f>
        <v/>
      </c>
    </row>
    <row r="10" spans="2:10" ht="31.5" x14ac:dyDescent="0.25">
      <c r="C10" s="2"/>
      <c r="D10" s="7" t="s">
        <v>60</v>
      </c>
      <c r="E10" s="7" t="s">
        <v>61</v>
      </c>
      <c r="F10" s="7" t="s">
        <v>62</v>
      </c>
      <c r="G10" s="7" t="s">
        <v>56</v>
      </c>
      <c r="H10" s="7" t="s">
        <v>57</v>
      </c>
      <c r="I10" s="7" t="s">
        <v>7</v>
      </c>
      <c r="J10" s="7" t="s">
        <v>10</v>
      </c>
    </row>
    <row r="11" spans="2:10" x14ac:dyDescent="0.25">
      <c r="B11" s="63">
        <v>45383</v>
      </c>
      <c r="C11" s="11" t="s">
        <v>0</v>
      </c>
      <c r="D11" s="27"/>
      <c r="E11" s="27"/>
      <c r="F11" s="27"/>
      <c r="G11" s="27"/>
      <c r="H11" s="27"/>
      <c r="I11" s="27"/>
      <c r="J11" s="10">
        <f t="shared" ref="J11:J17" si="0">SUM(D11:I11)</f>
        <v>0</v>
      </c>
    </row>
    <row r="12" spans="2:10" x14ac:dyDescent="0.25">
      <c r="B12" s="64"/>
      <c r="C12" s="11" t="s">
        <v>1</v>
      </c>
      <c r="D12" s="27"/>
      <c r="E12" s="27"/>
      <c r="F12" s="27"/>
      <c r="G12" s="27"/>
      <c r="H12" s="27"/>
      <c r="I12" s="27"/>
      <c r="J12" s="10">
        <f t="shared" si="0"/>
        <v>0</v>
      </c>
    </row>
    <row r="13" spans="2:10" x14ac:dyDescent="0.25">
      <c r="B13" s="64"/>
      <c r="C13" s="11" t="s">
        <v>2</v>
      </c>
      <c r="D13" s="27"/>
      <c r="E13" s="27"/>
      <c r="F13" s="27"/>
      <c r="G13" s="27"/>
      <c r="H13" s="27"/>
      <c r="I13" s="27"/>
      <c r="J13" s="10">
        <f t="shared" si="0"/>
        <v>0</v>
      </c>
    </row>
    <row r="14" spans="2:10" x14ac:dyDescent="0.25">
      <c r="B14" s="64"/>
      <c r="C14" s="11" t="s">
        <v>3</v>
      </c>
      <c r="D14" s="27"/>
      <c r="E14" s="27"/>
      <c r="F14" s="27"/>
      <c r="G14" s="27"/>
      <c r="H14" s="27"/>
      <c r="I14" s="27"/>
      <c r="J14" s="10">
        <f t="shared" si="0"/>
        <v>0</v>
      </c>
    </row>
    <row r="15" spans="2:10" x14ac:dyDescent="0.25">
      <c r="B15" s="64"/>
      <c r="C15" s="11" t="s">
        <v>4</v>
      </c>
      <c r="D15" s="27"/>
      <c r="E15" s="27"/>
      <c r="F15" s="27"/>
      <c r="G15" s="27"/>
      <c r="H15" s="27"/>
      <c r="I15" s="27"/>
      <c r="J15" s="10">
        <f t="shared" si="0"/>
        <v>0</v>
      </c>
    </row>
    <row r="16" spans="2:10" x14ac:dyDescent="0.25">
      <c r="B16" s="64"/>
      <c r="C16" s="11" t="s">
        <v>5</v>
      </c>
      <c r="D16" s="27"/>
      <c r="E16" s="27"/>
      <c r="F16" s="27"/>
      <c r="G16" s="27"/>
      <c r="H16" s="27"/>
      <c r="I16" s="27"/>
      <c r="J16" s="10">
        <f t="shared" si="0"/>
        <v>0</v>
      </c>
    </row>
    <row r="17" spans="2:10" x14ac:dyDescent="0.25">
      <c r="B17" s="65"/>
      <c r="C17" s="8" t="s">
        <v>6</v>
      </c>
      <c r="D17" s="9">
        <f t="shared" ref="D17:I17" si="1">SUM(D11:D16)</f>
        <v>0</v>
      </c>
      <c r="E17" s="9">
        <f t="shared" si="1"/>
        <v>0</v>
      </c>
      <c r="F17" s="9">
        <f t="shared" si="1"/>
        <v>0</v>
      </c>
      <c r="G17" s="9">
        <f t="shared" si="1"/>
        <v>0</v>
      </c>
      <c r="H17" s="9">
        <f t="shared" si="1"/>
        <v>0</v>
      </c>
      <c r="I17" s="9">
        <f t="shared" si="1"/>
        <v>0</v>
      </c>
      <c r="J17" s="9">
        <f t="shared" si="0"/>
        <v>0</v>
      </c>
    </row>
    <row r="20" spans="2:10" x14ac:dyDescent="0.25">
      <c r="D20" s="69" t="s">
        <v>63</v>
      </c>
      <c r="E20" s="68"/>
      <c r="F20" s="5" t="str">
        <f>IFERROR(SUM(D28:E28)/J28,"")</f>
        <v/>
      </c>
      <c r="G20" s="67" t="s">
        <v>64</v>
      </c>
      <c r="H20" s="68"/>
      <c r="I20" s="5" t="str">
        <f>IFERROR(SUM(G28:H28)/J28,"")</f>
        <v/>
      </c>
      <c r="J20" s="12"/>
    </row>
    <row r="21" spans="2:10" ht="31.5" x14ac:dyDescent="0.25">
      <c r="C21" s="2"/>
      <c r="D21" s="7" t="s">
        <v>60</v>
      </c>
      <c r="E21" s="7" t="s">
        <v>61</v>
      </c>
      <c r="F21" s="7" t="s">
        <v>62</v>
      </c>
      <c r="G21" s="7" t="s">
        <v>56</v>
      </c>
      <c r="H21" s="7" t="s">
        <v>57</v>
      </c>
      <c r="I21" s="7" t="s">
        <v>7</v>
      </c>
      <c r="J21" s="7" t="s">
        <v>10</v>
      </c>
    </row>
    <row r="22" spans="2:10" x14ac:dyDescent="0.25">
      <c r="B22" s="63">
        <v>45413</v>
      </c>
      <c r="C22" s="11" t="s">
        <v>0</v>
      </c>
      <c r="D22" s="27"/>
      <c r="E22" s="27"/>
      <c r="F22" s="27"/>
      <c r="G22" s="27"/>
      <c r="H22" s="27"/>
      <c r="I22" s="27"/>
      <c r="J22" s="10">
        <f t="shared" ref="J22:J28" si="2">SUM(D22:I22)</f>
        <v>0</v>
      </c>
    </row>
    <row r="23" spans="2:10" x14ac:dyDescent="0.25">
      <c r="B23" s="64"/>
      <c r="C23" s="11" t="s">
        <v>1</v>
      </c>
      <c r="D23" s="27"/>
      <c r="E23" s="27"/>
      <c r="F23" s="27"/>
      <c r="G23" s="27"/>
      <c r="H23" s="27"/>
      <c r="I23" s="27"/>
      <c r="J23" s="10">
        <f t="shared" si="2"/>
        <v>0</v>
      </c>
    </row>
    <row r="24" spans="2:10" x14ac:dyDescent="0.25">
      <c r="B24" s="64"/>
      <c r="C24" s="11" t="s">
        <v>2</v>
      </c>
      <c r="D24" s="27"/>
      <c r="E24" s="27"/>
      <c r="F24" s="27"/>
      <c r="G24" s="27"/>
      <c r="H24" s="27"/>
      <c r="I24" s="27"/>
      <c r="J24" s="10">
        <f t="shared" si="2"/>
        <v>0</v>
      </c>
    </row>
    <row r="25" spans="2:10" x14ac:dyDescent="0.25">
      <c r="B25" s="64"/>
      <c r="C25" s="11" t="s">
        <v>3</v>
      </c>
      <c r="D25" s="27"/>
      <c r="E25" s="27"/>
      <c r="F25" s="27"/>
      <c r="G25" s="27"/>
      <c r="H25" s="27"/>
      <c r="I25" s="27"/>
      <c r="J25" s="10">
        <f t="shared" si="2"/>
        <v>0</v>
      </c>
    </row>
    <row r="26" spans="2:10" x14ac:dyDescent="0.25">
      <c r="B26" s="64"/>
      <c r="C26" s="11" t="s">
        <v>4</v>
      </c>
      <c r="D26" s="27"/>
      <c r="E26" s="27"/>
      <c r="F26" s="27"/>
      <c r="G26" s="27"/>
      <c r="H26" s="27"/>
      <c r="I26" s="27"/>
      <c r="J26" s="10">
        <f t="shared" si="2"/>
        <v>0</v>
      </c>
    </row>
    <row r="27" spans="2:10" x14ac:dyDescent="0.25">
      <c r="B27" s="64"/>
      <c r="C27" s="11" t="s">
        <v>5</v>
      </c>
      <c r="D27" s="27"/>
      <c r="E27" s="27"/>
      <c r="F27" s="27"/>
      <c r="G27" s="27"/>
      <c r="H27" s="27"/>
      <c r="I27" s="27"/>
      <c r="J27" s="10">
        <f t="shared" si="2"/>
        <v>0</v>
      </c>
    </row>
    <row r="28" spans="2:10" x14ac:dyDescent="0.25">
      <c r="B28" s="65"/>
      <c r="C28" s="8" t="s">
        <v>6</v>
      </c>
      <c r="D28" s="9">
        <f t="shared" ref="D28:I28" si="3">SUM(D22:D27)</f>
        <v>0</v>
      </c>
      <c r="E28" s="9">
        <f t="shared" si="3"/>
        <v>0</v>
      </c>
      <c r="F28" s="9">
        <f t="shared" si="3"/>
        <v>0</v>
      </c>
      <c r="G28" s="9">
        <f t="shared" si="3"/>
        <v>0</v>
      </c>
      <c r="H28" s="9">
        <f t="shared" si="3"/>
        <v>0</v>
      </c>
      <c r="I28" s="9">
        <f t="shared" si="3"/>
        <v>0</v>
      </c>
      <c r="J28" s="9">
        <f t="shared" si="2"/>
        <v>0</v>
      </c>
    </row>
    <row r="31" spans="2:10" x14ac:dyDescent="0.25">
      <c r="D31" s="69" t="s">
        <v>63</v>
      </c>
      <c r="E31" s="68"/>
      <c r="F31" s="5" t="str">
        <f>IFERROR(SUM(D39:E39)/J39,"")</f>
        <v/>
      </c>
      <c r="G31" s="67" t="s">
        <v>64</v>
      </c>
      <c r="H31" s="68"/>
      <c r="I31" s="5" t="str">
        <f>IFERROR(SUM(G39:H39)/J39,"")</f>
        <v/>
      </c>
      <c r="J31" s="12"/>
    </row>
    <row r="32" spans="2:10" ht="31.5" x14ac:dyDescent="0.25">
      <c r="C32" s="2"/>
      <c r="D32" s="7" t="s">
        <v>60</v>
      </c>
      <c r="E32" s="7" t="s">
        <v>61</v>
      </c>
      <c r="F32" s="7" t="s">
        <v>62</v>
      </c>
      <c r="G32" s="7" t="s">
        <v>56</v>
      </c>
      <c r="H32" s="7" t="s">
        <v>57</v>
      </c>
      <c r="I32" s="7" t="s">
        <v>7</v>
      </c>
      <c r="J32" s="7" t="s">
        <v>10</v>
      </c>
    </row>
    <row r="33" spans="2:10" x14ac:dyDescent="0.25">
      <c r="B33" s="63">
        <v>45444</v>
      </c>
      <c r="C33" s="11" t="s">
        <v>0</v>
      </c>
      <c r="D33" s="27"/>
      <c r="E33" s="27"/>
      <c r="F33" s="27"/>
      <c r="G33" s="27"/>
      <c r="H33" s="27"/>
      <c r="I33" s="27"/>
      <c r="J33" s="10">
        <f t="shared" ref="J33:J39" si="4">SUM(D33:I33)</f>
        <v>0</v>
      </c>
    </row>
    <row r="34" spans="2:10" x14ac:dyDescent="0.25">
      <c r="B34" s="64"/>
      <c r="C34" s="11" t="s">
        <v>1</v>
      </c>
      <c r="D34" s="27"/>
      <c r="E34" s="27"/>
      <c r="F34" s="27"/>
      <c r="G34" s="27"/>
      <c r="H34" s="27"/>
      <c r="I34" s="27"/>
      <c r="J34" s="10">
        <f t="shared" si="4"/>
        <v>0</v>
      </c>
    </row>
    <row r="35" spans="2:10" x14ac:dyDescent="0.25">
      <c r="B35" s="64"/>
      <c r="C35" s="11" t="s">
        <v>2</v>
      </c>
      <c r="D35" s="27"/>
      <c r="E35" s="27"/>
      <c r="F35" s="27"/>
      <c r="G35" s="27"/>
      <c r="H35" s="27"/>
      <c r="I35" s="27"/>
      <c r="J35" s="10">
        <f t="shared" si="4"/>
        <v>0</v>
      </c>
    </row>
    <row r="36" spans="2:10" x14ac:dyDescent="0.25">
      <c r="B36" s="64"/>
      <c r="C36" s="11" t="s">
        <v>3</v>
      </c>
      <c r="D36" s="27"/>
      <c r="E36" s="27"/>
      <c r="F36" s="27"/>
      <c r="G36" s="27"/>
      <c r="H36" s="27"/>
      <c r="I36" s="27"/>
      <c r="J36" s="10">
        <f t="shared" si="4"/>
        <v>0</v>
      </c>
    </row>
    <row r="37" spans="2:10" x14ac:dyDescent="0.25">
      <c r="B37" s="64"/>
      <c r="C37" s="11" t="s">
        <v>4</v>
      </c>
      <c r="D37" s="27"/>
      <c r="E37" s="27"/>
      <c r="F37" s="27"/>
      <c r="G37" s="27"/>
      <c r="H37" s="27"/>
      <c r="I37" s="27"/>
      <c r="J37" s="10">
        <f t="shared" si="4"/>
        <v>0</v>
      </c>
    </row>
    <row r="38" spans="2:10" x14ac:dyDescent="0.25">
      <c r="B38" s="64"/>
      <c r="C38" s="11" t="s">
        <v>5</v>
      </c>
      <c r="D38" s="27"/>
      <c r="E38" s="27"/>
      <c r="F38" s="27"/>
      <c r="G38" s="27"/>
      <c r="H38" s="27"/>
      <c r="I38" s="27"/>
      <c r="J38" s="10">
        <f t="shared" si="4"/>
        <v>0</v>
      </c>
    </row>
    <row r="39" spans="2:10" x14ac:dyDescent="0.25">
      <c r="B39" s="65"/>
      <c r="C39" s="8" t="s">
        <v>6</v>
      </c>
      <c r="D39" s="9">
        <f t="shared" ref="D39:I39" si="5">SUM(D33:D38)</f>
        <v>0</v>
      </c>
      <c r="E39" s="9">
        <f t="shared" si="5"/>
        <v>0</v>
      </c>
      <c r="F39" s="9">
        <f t="shared" si="5"/>
        <v>0</v>
      </c>
      <c r="G39" s="9">
        <f t="shared" si="5"/>
        <v>0</v>
      </c>
      <c r="H39" s="9">
        <f t="shared" si="5"/>
        <v>0</v>
      </c>
      <c r="I39" s="9">
        <f t="shared" si="5"/>
        <v>0</v>
      </c>
      <c r="J39" s="9">
        <f t="shared" si="4"/>
        <v>0</v>
      </c>
    </row>
    <row r="42" spans="2:10" x14ac:dyDescent="0.25">
      <c r="D42" s="69" t="s">
        <v>63</v>
      </c>
      <c r="E42" s="68"/>
      <c r="F42" s="5" t="str">
        <f>IFERROR(SUM(D50:E50)/J50,"")</f>
        <v/>
      </c>
      <c r="G42" s="67" t="s">
        <v>64</v>
      </c>
      <c r="H42" s="68"/>
      <c r="I42" s="5" t="str">
        <f>IFERROR(SUM(G50:H50)/J50,"")</f>
        <v/>
      </c>
      <c r="J42" s="12"/>
    </row>
    <row r="43" spans="2:10" ht="31.5" x14ac:dyDescent="0.25">
      <c r="C43" s="2"/>
      <c r="D43" s="7" t="s">
        <v>60</v>
      </c>
      <c r="E43" s="7" t="s">
        <v>61</v>
      </c>
      <c r="F43" s="7" t="s">
        <v>62</v>
      </c>
      <c r="G43" s="7" t="s">
        <v>56</v>
      </c>
      <c r="H43" s="7" t="s">
        <v>57</v>
      </c>
      <c r="I43" s="7" t="s">
        <v>7</v>
      </c>
      <c r="J43" s="7" t="s">
        <v>10</v>
      </c>
    </row>
    <row r="44" spans="2:10" x14ac:dyDescent="0.25">
      <c r="B44" s="63">
        <v>45474</v>
      </c>
      <c r="C44" s="11" t="s">
        <v>0</v>
      </c>
      <c r="D44" s="27"/>
      <c r="E44" s="27"/>
      <c r="F44" s="27"/>
      <c r="G44" s="27"/>
      <c r="H44" s="27"/>
      <c r="I44" s="27"/>
      <c r="J44" s="10">
        <f t="shared" ref="J44:J50" si="6">SUM(D44:I44)</f>
        <v>0</v>
      </c>
    </row>
    <row r="45" spans="2:10" x14ac:dyDescent="0.25">
      <c r="B45" s="64"/>
      <c r="C45" s="11" t="s">
        <v>1</v>
      </c>
      <c r="D45" s="27"/>
      <c r="E45" s="27"/>
      <c r="F45" s="27"/>
      <c r="G45" s="27"/>
      <c r="H45" s="27"/>
      <c r="I45" s="27"/>
      <c r="J45" s="10">
        <f t="shared" si="6"/>
        <v>0</v>
      </c>
    </row>
    <row r="46" spans="2:10" x14ac:dyDescent="0.25">
      <c r="B46" s="64"/>
      <c r="C46" s="11" t="s">
        <v>2</v>
      </c>
      <c r="D46" s="27"/>
      <c r="E46" s="27"/>
      <c r="F46" s="27"/>
      <c r="G46" s="27"/>
      <c r="H46" s="27"/>
      <c r="I46" s="27"/>
      <c r="J46" s="10">
        <f t="shared" si="6"/>
        <v>0</v>
      </c>
    </row>
    <row r="47" spans="2:10" x14ac:dyDescent="0.25">
      <c r="B47" s="64"/>
      <c r="C47" s="11" t="s">
        <v>3</v>
      </c>
      <c r="D47" s="27"/>
      <c r="E47" s="27"/>
      <c r="F47" s="27"/>
      <c r="G47" s="27"/>
      <c r="H47" s="27"/>
      <c r="I47" s="27"/>
      <c r="J47" s="10">
        <f t="shared" si="6"/>
        <v>0</v>
      </c>
    </row>
    <row r="48" spans="2:10" x14ac:dyDescent="0.25">
      <c r="B48" s="64"/>
      <c r="C48" s="11" t="s">
        <v>4</v>
      </c>
      <c r="D48" s="27"/>
      <c r="E48" s="27"/>
      <c r="F48" s="27"/>
      <c r="G48" s="27"/>
      <c r="H48" s="27"/>
      <c r="I48" s="27"/>
      <c r="J48" s="10">
        <f t="shared" si="6"/>
        <v>0</v>
      </c>
    </row>
    <row r="49" spans="2:10" x14ac:dyDescent="0.25">
      <c r="B49" s="64"/>
      <c r="C49" s="11" t="s">
        <v>5</v>
      </c>
      <c r="D49" s="27"/>
      <c r="E49" s="27"/>
      <c r="F49" s="27"/>
      <c r="G49" s="27"/>
      <c r="H49" s="27"/>
      <c r="I49" s="27"/>
      <c r="J49" s="10">
        <f t="shared" si="6"/>
        <v>0</v>
      </c>
    </row>
    <row r="50" spans="2:10" x14ac:dyDescent="0.25">
      <c r="B50" s="65"/>
      <c r="C50" s="8" t="s">
        <v>6</v>
      </c>
      <c r="D50" s="9">
        <f t="shared" ref="D50:I50" si="7">SUM(D44:D49)</f>
        <v>0</v>
      </c>
      <c r="E50" s="9">
        <f t="shared" si="7"/>
        <v>0</v>
      </c>
      <c r="F50" s="9">
        <f t="shared" si="7"/>
        <v>0</v>
      </c>
      <c r="G50" s="9">
        <f t="shared" si="7"/>
        <v>0</v>
      </c>
      <c r="H50" s="9">
        <f t="shared" si="7"/>
        <v>0</v>
      </c>
      <c r="I50" s="9">
        <f t="shared" si="7"/>
        <v>0</v>
      </c>
      <c r="J50" s="9">
        <f t="shared" si="6"/>
        <v>0</v>
      </c>
    </row>
    <row r="53" spans="2:10" x14ac:dyDescent="0.25">
      <c r="D53" s="69" t="s">
        <v>63</v>
      </c>
      <c r="E53" s="68"/>
      <c r="F53" s="5" t="str">
        <f>IFERROR(SUM(D61:E61)/J61,"")</f>
        <v/>
      </c>
      <c r="G53" s="67" t="s">
        <v>64</v>
      </c>
      <c r="H53" s="68"/>
      <c r="I53" s="5" t="str">
        <f>IFERROR(SUM(G61:H61)/J61,"")</f>
        <v/>
      </c>
      <c r="J53" s="12"/>
    </row>
    <row r="54" spans="2:10" ht="31.5" x14ac:dyDescent="0.25">
      <c r="C54" s="2"/>
      <c r="D54" s="7" t="s">
        <v>60</v>
      </c>
      <c r="E54" s="7" t="s">
        <v>61</v>
      </c>
      <c r="F54" s="7" t="s">
        <v>62</v>
      </c>
      <c r="G54" s="7" t="s">
        <v>56</v>
      </c>
      <c r="H54" s="7" t="s">
        <v>57</v>
      </c>
      <c r="I54" s="7" t="s">
        <v>7</v>
      </c>
      <c r="J54" s="7" t="s">
        <v>10</v>
      </c>
    </row>
    <row r="55" spans="2:10" x14ac:dyDescent="0.25">
      <c r="B55" s="63">
        <v>45505</v>
      </c>
      <c r="C55" s="11" t="s">
        <v>0</v>
      </c>
      <c r="D55" s="27"/>
      <c r="E55" s="27"/>
      <c r="F55" s="27"/>
      <c r="G55" s="27"/>
      <c r="H55" s="27"/>
      <c r="I55" s="27"/>
      <c r="J55" s="10">
        <f t="shared" ref="J55:J61" si="8">SUM(D55:I55)</f>
        <v>0</v>
      </c>
    </row>
    <row r="56" spans="2:10" x14ac:dyDescent="0.25">
      <c r="B56" s="64"/>
      <c r="C56" s="11" t="s">
        <v>1</v>
      </c>
      <c r="D56" s="27"/>
      <c r="E56" s="27"/>
      <c r="F56" s="27"/>
      <c r="G56" s="27"/>
      <c r="H56" s="27"/>
      <c r="I56" s="27"/>
      <c r="J56" s="10">
        <f t="shared" si="8"/>
        <v>0</v>
      </c>
    </row>
    <row r="57" spans="2:10" x14ac:dyDescent="0.25">
      <c r="B57" s="64"/>
      <c r="C57" s="11" t="s">
        <v>2</v>
      </c>
      <c r="D57" s="27"/>
      <c r="E57" s="27"/>
      <c r="F57" s="27"/>
      <c r="G57" s="27"/>
      <c r="H57" s="27"/>
      <c r="I57" s="27"/>
      <c r="J57" s="10">
        <f t="shared" si="8"/>
        <v>0</v>
      </c>
    </row>
    <row r="58" spans="2:10" x14ac:dyDescent="0.25">
      <c r="B58" s="64"/>
      <c r="C58" s="11" t="s">
        <v>3</v>
      </c>
      <c r="D58" s="27"/>
      <c r="E58" s="27"/>
      <c r="F58" s="27"/>
      <c r="G58" s="27"/>
      <c r="H58" s="27"/>
      <c r="I58" s="27"/>
      <c r="J58" s="10">
        <f t="shared" si="8"/>
        <v>0</v>
      </c>
    </row>
    <row r="59" spans="2:10" x14ac:dyDescent="0.25">
      <c r="B59" s="64"/>
      <c r="C59" s="11" t="s">
        <v>4</v>
      </c>
      <c r="D59" s="27"/>
      <c r="E59" s="27"/>
      <c r="F59" s="27"/>
      <c r="G59" s="27"/>
      <c r="H59" s="27"/>
      <c r="I59" s="27"/>
      <c r="J59" s="10">
        <f t="shared" si="8"/>
        <v>0</v>
      </c>
    </row>
    <row r="60" spans="2:10" x14ac:dyDescent="0.25">
      <c r="B60" s="64"/>
      <c r="C60" s="11" t="s">
        <v>5</v>
      </c>
      <c r="D60" s="27"/>
      <c r="E60" s="27"/>
      <c r="F60" s="27"/>
      <c r="G60" s="27"/>
      <c r="H60" s="27"/>
      <c r="I60" s="27"/>
      <c r="J60" s="10">
        <f t="shared" si="8"/>
        <v>0</v>
      </c>
    </row>
    <row r="61" spans="2:10" x14ac:dyDescent="0.25">
      <c r="B61" s="65"/>
      <c r="C61" s="8" t="s">
        <v>6</v>
      </c>
      <c r="D61" s="9">
        <f t="shared" ref="D61:I61" si="9">SUM(D55:D60)</f>
        <v>0</v>
      </c>
      <c r="E61" s="9">
        <f t="shared" si="9"/>
        <v>0</v>
      </c>
      <c r="F61" s="9">
        <f t="shared" si="9"/>
        <v>0</v>
      </c>
      <c r="G61" s="9">
        <f t="shared" si="9"/>
        <v>0</v>
      </c>
      <c r="H61" s="9">
        <f t="shared" si="9"/>
        <v>0</v>
      </c>
      <c r="I61" s="9">
        <f t="shared" si="9"/>
        <v>0</v>
      </c>
      <c r="J61" s="9">
        <f t="shared" si="8"/>
        <v>0</v>
      </c>
    </row>
    <row r="64" spans="2:10" x14ac:dyDescent="0.25">
      <c r="D64" s="69" t="s">
        <v>63</v>
      </c>
      <c r="E64" s="68"/>
      <c r="F64" s="5" t="str">
        <f>IFERROR(SUM(D72:E72)/J72,"")</f>
        <v/>
      </c>
      <c r="G64" s="67" t="s">
        <v>64</v>
      </c>
      <c r="H64" s="68"/>
      <c r="I64" s="5" t="str">
        <f>IFERROR(SUM(G72:H72)/J72,"")</f>
        <v/>
      </c>
      <c r="J64" s="12"/>
    </row>
    <row r="65" spans="2:10" ht="31.5" x14ac:dyDescent="0.25">
      <c r="C65" s="2"/>
      <c r="D65" s="7" t="s">
        <v>60</v>
      </c>
      <c r="E65" s="7" t="s">
        <v>61</v>
      </c>
      <c r="F65" s="7" t="s">
        <v>62</v>
      </c>
      <c r="G65" s="7" t="s">
        <v>56</v>
      </c>
      <c r="H65" s="7" t="s">
        <v>57</v>
      </c>
      <c r="I65" s="7" t="s">
        <v>7</v>
      </c>
      <c r="J65" s="7" t="s">
        <v>10</v>
      </c>
    </row>
    <row r="66" spans="2:10" x14ac:dyDescent="0.25">
      <c r="B66" s="63">
        <v>45536</v>
      </c>
      <c r="C66" s="11" t="s">
        <v>0</v>
      </c>
      <c r="D66" s="27"/>
      <c r="E66" s="27"/>
      <c r="F66" s="27"/>
      <c r="G66" s="27"/>
      <c r="H66" s="27"/>
      <c r="I66" s="27"/>
      <c r="J66" s="10">
        <f t="shared" ref="J66:J72" si="10">SUM(D66:I66)</f>
        <v>0</v>
      </c>
    </row>
    <row r="67" spans="2:10" x14ac:dyDescent="0.25">
      <c r="B67" s="64"/>
      <c r="C67" s="11" t="s">
        <v>1</v>
      </c>
      <c r="D67" s="27"/>
      <c r="E67" s="27"/>
      <c r="F67" s="27"/>
      <c r="G67" s="27"/>
      <c r="H67" s="27"/>
      <c r="I67" s="27"/>
      <c r="J67" s="10">
        <f t="shared" si="10"/>
        <v>0</v>
      </c>
    </row>
    <row r="68" spans="2:10" x14ac:dyDescent="0.25">
      <c r="B68" s="64"/>
      <c r="C68" s="11" t="s">
        <v>2</v>
      </c>
      <c r="D68" s="27"/>
      <c r="E68" s="27"/>
      <c r="F68" s="27"/>
      <c r="G68" s="27"/>
      <c r="H68" s="27"/>
      <c r="I68" s="27"/>
      <c r="J68" s="10">
        <f t="shared" si="10"/>
        <v>0</v>
      </c>
    </row>
    <row r="69" spans="2:10" x14ac:dyDescent="0.25">
      <c r="B69" s="64"/>
      <c r="C69" s="11" t="s">
        <v>3</v>
      </c>
      <c r="D69" s="27"/>
      <c r="E69" s="27"/>
      <c r="F69" s="27"/>
      <c r="G69" s="27"/>
      <c r="H69" s="27"/>
      <c r="I69" s="27"/>
      <c r="J69" s="10">
        <f t="shared" si="10"/>
        <v>0</v>
      </c>
    </row>
    <row r="70" spans="2:10" x14ac:dyDescent="0.25">
      <c r="B70" s="64"/>
      <c r="C70" s="11" t="s">
        <v>4</v>
      </c>
      <c r="D70" s="27"/>
      <c r="E70" s="27"/>
      <c r="F70" s="27"/>
      <c r="G70" s="27"/>
      <c r="H70" s="27"/>
      <c r="I70" s="27"/>
      <c r="J70" s="10">
        <f t="shared" si="10"/>
        <v>0</v>
      </c>
    </row>
    <row r="71" spans="2:10" x14ac:dyDescent="0.25">
      <c r="B71" s="64"/>
      <c r="C71" s="11" t="s">
        <v>5</v>
      </c>
      <c r="D71" s="27"/>
      <c r="E71" s="27"/>
      <c r="F71" s="27"/>
      <c r="G71" s="27"/>
      <c r="H71" s="27"/>
      <c r="I71" s="27"/>
      <c r="J71" s="10">
        <f t="shared" si="10"/>
        <v>0</v>
      </c>
    </row>
    <row r="72" spans="2:10" x14ac:dyDescent="0.25">
      <c r="B72" s="65"/>
      <c r="C72" s="8" t="s">
        <v>6</v>
      </c>
      <c r="D72" s="9">
        <f t="shared" ref="D72:I72" si="11">SUM(D66:D71)</f>
        <v>0</v>
      </c>
      <c r="E72" s="9">
        <f t="shared" si="11"/>
        <v>0</v>
      </c>
      <c r="F72" s="9">
        <f t="shared" si="11"/>
        <v>0</v>
      </c>
      <c r="G72" s="9">
        <f t="shared" si="11"/>
        <v>0</v>
      </c>
      <c r="H72" s="9">
        <f t="shared" si="11"/>
        <v>0</v>
      </c>
      <c r="I72" s="9">
        <f t="shared" si="11"/>
        <v>0</v>
      </c>
      <c r="J72" s="9">
        <f t="shared" si="10"/>
        <v>0</v>
      </c>
    </row>
    <row r="75" spans="2:10" x14ac:dyDescent="0.25">
      <c r="D75" s="69" t="s">
        <v>63</v>
      </c>
      <c r="E75" s="68"/>
      <c r="F75" s="5" t="str">
        <f>IFERROR(SUM(D83:E83)/J83,"")</f>
        <v/>
      </c>
      <c r="G75" s="67" t="s">
        <v>64</v>
      </c>
      <c r="H75" s="68"/>
      <c r="I75" s="5" t="str">
        <f>IFERROR(SUM(G83:H83)/J83,"")</f>
        <v/>
      </c>
      <c r="J75" s="12"/>
    </row>
    <row r="76" spans="2:10" ht="31.5" x14ac:dyDescent="0.25">
      <c r="C76" s="2"/>
      <c r="D76" s="7" t="s">
        <v>60</v>
      </c>
      <c r="E76" s="7" t="s">
        <v>61</v>
      </c>
      <c r="F76" s="7" t="s">
        <v>62</v>
      </c>
      <c r="G76" s="7" t="s">
        <v>56</v>
      </c>
      <c r="H76" s="7" t="s">
        <v>57</v>
      </c>
      <c r="I76" s="7" t="s">
        <v>7</v>
      </c>
      <c r="J76" s="7" t="s">
        <v>10</v>
      </c>
    </row>
    <row r="77" spans="2:10" x14ac:dyDescent="0.25">
      <c r="B77" s="63">
        <v>45566</v>
      </c>
      <c r="C77" s="11" t="s">
        <v>0</v>
      </c>
      <c r="D77" s="27"/>
      <c r="E77" s="27"/>
      <c r="F77" s="27"/>
      <c r="G77" s="27"/>
      <c r="H77" s="27"/>
      <c r="I77" s="27"/>
      <c r="J77" s="10">
        <f t="shared" ref="J77:J83" si="12">SUM(D77:I77)</f>
        <v>0</v>
      </c>
    </row>
    <row r="78" spans="2:10" x14ac:dyDescent="0.25">
      <c r="B78" s="64"/>
      <c r="C78" s="11" t="s">
        <v>1</v>
      </c>
      <c r="D78" s="27"/>
      <c r="E78" s="27"/>
      <c r="F78" s="27"/>
      <c r="G78" s="27"/>
      <c r="H78" s="27"/>
      <c r="I78" s="27"/>
      <c r="J78" s="10">
        <f t="shared" si="12"/>
        <v>0</v>
      </c>
    </row>
    <row r="79" spans="2:10" x14ac:dyDescent="0.25">
      <c r="B79" s="64"/>
      <c r="C79" s="11" t="s">
        <v>2</v>
      </c>
      <c r="D79" s="27"/>
      <c r="E79" s="27"/>
      <c r="F79" s="27"/>
      <c r="G79" s="27"/>
      <c r="H79" s="27"/>
      <c r="I79" s="27"/>
      <c r="J79" s="10">
        <f t="shared" si="12"/>
        <v>0</v>
      </c>
    </row>
    <row r="80" spans="2:10" x14ac:dyDescent="0.25">
      <c r="B80" s="64"/>
      <c r="C80" s="11" t="s">
        <v>3</v>
      </c>
      <c r="D80" s="27"/>
      <c r="E80" s="27"/>
      <c r="F80" s="27"/>
      <c r="G80" s="27"/>
      <c r="H80" s="27"/>
      <c r="I80" s="27"/>
      <c r="J80" s="10">
        <f t="shared" si="12"/>
        <v>0</v>
      </c>
    </row>
    <row r="81" spans="2:10" x14ac:dyDescent="0.25">
      <c r="B81" s="64"/>
      <c r="C81" s="11" t="s">
        <v>4</v>
      </c>
      <c r="D81" s="27"/>
      <c r="E81" s="27"/>
      <c r="F81" s="27"/>
      <c r="G81" s="27"/>
      <c r="H81" s="27"/>
      <c r="I81" s="27"/>
      <c r="J81" s="10">
        <f t="shared" si="12"/>
        <v>0</v>
      </c>
    </row>
    <row r="82" spans="2:10" x14ac:dyDescent="0.25">
      <c r="B82" s="64"/>
      <c r="C82" s="11" t="s">
        <v>5</v>
      </c>
      <c r="D82" s="27"/>
      <c r="E82" s="27"/>
      <c r="F82" s="27"/>
      <c r="G82" s="27"/>
      <c r="H82" s="27"/>
      <c r="I82" s="27"/>
      <c r="J82" s="10">
        <f t="shared" si="12"/>
        <v>0</v>
      </c>
    </row>
    <row r="83" spans="2:10" x14ac:dyDescent="0.25">
      <c r="B83" s="65"/>
      <c r="C83" s="8" t="s">
        <v>6</v>
      </c>
      <c r="D83" s="9">
        <f t="shared" ref="D83:I83" si="13">SUM(D77:D82)</f>
        <v>0</v>
      </c>
      <c r="E83" s="9">
        <f t="shared" si="13"/>
        <v>0</v>
      </c>
      <c r="F83" s="9">
        <f t="shared" si="13"/>
        <v>0</v>
      </c>
      <c r="G83" s="9">
        <f t="shared" si="13"/>
        <v>0</v>
      </c>
      <c r="H83" s="9">
        <f t="shared" si="13"/>
        <v>0</v>
      </c>
      <c r="I83" s="9">
        <f t="shared" si="13"/>
        <v>0</v>
      </c>
      <c r="J83" s="9">
        <f t="shared" si="12"/>
        <v>0</v>
      </c>
    </row>
    <row r="86" spans="2:10" x14ac:dyDescent="0.25">
      <c r="D86" s="69" t="s">
        <v>63</v>
      </c>
      <c r="E86" s="68"/>
      <c r="F86" s="5" t="str">
        <f>IFERROR(SUM(D94:E94)/J94,"")</f>
        <v/>
      </c>
      <c r="G86" s="67" t="s">
        <v>64</v>
      </c>
      <c r="H86" s="68"/>
      <c r="I86" s="5" t="str">
        <f>IFERROR(SUM(G94:H94)/J94,"")</f>
        <v/>
      </c>
      <c r="J86" s="12"/>
    </row>
    <row r="87" spans="2:10" ht="31.5" x14ac:dyDescent="0.25">
      <c r="C87" s="2"/>
      <c r="D87" s="7" t="s">
        <v>60</v>
      </c>
      <c r="E87" s="7" t="s">
        <v>61</v>
      </c>
      <c r="F87" s="7" t="s">
        <v>62</v>
      </c>
      <c r="G87" s="7" t="s">
        <v>56</v>
      </c>
      <c r="H87" s="7" t="s">
        <v>57</v>
      </c>
      <c r="I87" s="7" t="s">
        <v>7</v>
      </c>
      <c r="J87" s="7" t="s">
        <v>10</v>
      </c>
    </row>
    <row r="88" spans="2:10" x14ac:dyDescent="0.25">
      <c r="B88" s="63">
        <v>45597</v>
      </c>
      <c r="C88" s="11" t="s">
        <v>0</v>
      </c>
      <c r="D88" s="27"/>
      <c r="E88" s="27"/>
      <c r="F88" s="27"/>
      <c r="G88" s="27"/>
      <c r="H88" s="27"/>
      <c r="I88" s="27"/>
      <c r="J88" s="10">
        <f t="shared" ref="J88:J94" si="14">SUM(D88:I88)</f>
        <v>0</v>
      </c>
    </row>
    <row r="89" spans="2:10" x14ac:dyDescent="0.25">
      <c r="B89" s="64"/>
      <c r="C89" s="11" t="s">
        <v>1</v>
      </c>
      <c r="D89" s="27"/>
      <c r="E89" s="27"/>
      <c r="F89" s="27"/>
      <c r="G89" s="27"/>
      <c r="H89" s="27"/>
      <c r="I89" s="27"/>
      <c r="J89" s="10">
        <f t="shared" si="14"/>
        <v>0</v>
      </c>
    </row>
    <row r="90" spans="2:10" x14ac:dyDescent="0.25">
      <c r="B90" s="64"/>
      <c r="C90" s="11" t="s">
        <v>2</v>
      </c>
      <c r="D90" s="27"/>
      <c r="E90" s="27"/>
      <c r="F90" s="27"/>
      <c r="G90" s="27"/>
      <c r="H90" s="27"/>
      <c r="I90" s="27"/>
      <c r="J90" s="10">
        <f t="shared" si="14"/>
        <v>0</v>
      </c>
    </row>
    <row r="91" spans="2:10" x14ac:dyDescent="0.25">
      <c r="B91" s="64"/>
      <c r="C91" s="11" t="s">
        <v>3</v>
      </c>
      <c r="D91" s="27"/>
      <c r="E91" s="27"/>
      <c r="F91" s="27"/>
      <c r="G91" s="27"/>
      <c r="H91" s="27"/>
      <c r="I91" s="27"/>
      <c r="J91" s="10">
        <f t="shared" si="14"/>
        <v>0</v>
      </c>
    </row>
    <row r="92" spans="2:10" x14ac:dyDescent="0.25">
      <c r="B92" s="64"/>
      <c r="C92" s="11" t="s">
        <v>4</v>
      </c>
      <c r="D92" s="27"/>
      <c r="E92" s="27"/>
      <c r="F92" s="27"/>
      <c r="G92" s="27"/>
      <c r="H92" s="27"/>
      <c r="I92" s="27"/>
      <c r="J92" s="10">
        <f t="shared" si="14"/>
        <v>0</v>
      </c>
    </row>
    <row r="93" spans="2:10" x14ac:dyDescent="0.25">
      <c r="B93" s="64"/>
      <c r="C93" s="11" t="s">
        <v>5</v>
      </c>
      <c r="D93" s="27"/>
      <c r="E93" s="27"/>
      <c r="F93" s="27"/>
      <c r="G93" s="27"/>
      <c r="H93" s="27"/>
      <c r="I93" s="27"/>
      <c r="J93" s="10">
        <f t="shared" si="14"/>
        <v>0</v>
      </c>
    </row>
    <row r="94" spans="2:10" x14ac:dyDescent="0.25">
      <c r="B94" s="65"/>
      <c r="C94" s="8" t="s">
        <v>6</v>
      </c>
      <c r="D94" s="9">
        <f t="shared" ref="D94:I94" si="15">SUM(D88:D93)</f>
        <v>0</v>
      </c>
      <c r="E94" s="9">
        <f t="shared" si="15"/>
        <v>0</v>
      </c>
      <c r="F94" s="9">
        <f t="shared" si="15"/>
        <v>0</v>
      </c>
      <c r="G94" s="9">
        <f t="shared" si="15"/>
        <v>0</v>
      </c>
      <c r="H94" s="9">
        <f t="shared" si="15"/>
        <v>0</v>
      </c>
      <c r="I94" s="9">
        <f t="shared" si="15"/>
        <v>0</v>
      </c>
      <c r="J94" s="9">
        <f t="shared" si="14"/>
        <v>0</v>
      </c>
    </row>
    <row r="97" spans="2:10" x14ac:dyDescent="0.25">
      <c r="D97" s="69" t="s">
        <v>63</v>
      </c>
      <c r="E97" s="68"/>
      <c r="F97" s="5" t="str">
        <f>IFERROR(SUM(D105:E105)/J105,"")</f>
        <v/>
      </c>
      <c r="G97" s="67" t="s">
        <v>64</v>
      </c>
      <c r="H97" s="68"/>
      <c r="I97" s="5" t="str">
        <f>IFERROR(SUM(G105:H105)/J105,"")</f>
        <v/>
      </c>
      <c r="J97" s="12"/>
    </row>
    <row r="98" spans="2:10" ht="31.5" x14ac:dyDescent="0.25">
      <c r="C98" s="2"/>
      <c r="D98" s="7" t="s">
        <v>60</v>
      </c>
      <c r="E98" s="7" t="s">
        <v>61</v>
      </c>
      <c r="F98" s="7" t="s">
        <v>62</v>
      </c>
      <c r="G98" s="7" t="s">
        <v>56</v>
      </c>
      <c r="H98" s="7" t="s">
        <v>57</v>
      </c>
      <c r="I98" s="7" t="s">
        <v>7</v>
      </c>
      <c r="J98" s="7" t="s">
        <v>10</v>
      </c>
    </row>
    <row r="99" spans="2:10" x14ac:dyDescent="0.25">
      <c r="B99" s="63">
        <v>45627</v>
      </c>
      <c r="C99" s="11" t="s">
        <v>0</v>
      </c>
      <c r="D99" s="27"/>
      <c r="E99" s="27"/>
      <c r="F99" s="27"/>
      <c r="G99" s="27"/>
      <c r="H99" s="27"/>
      <c r="I99" s="27"/>
      <c r="J99" s="10">
        <f t="shared" ref="J99:J105" si="16">SUM(D99:I99)</f>
        <v>0</v>
      </c>
    </row>
    <row r="100" spans="2:10" x14ac:dyDescent="0.25">
      <c r="B100" s="64"/>
      <c r="C100" s="11" t="s">
        <v>1</v>
      </c>
      <c r="D100" s="27"/>
      <c r="E100" s="27"/>
      <c r="F100" s="27"/>
      <c r="G100" s="27"/>
      <c r="H100" s="27"/>
      <c r="I100" s="27"/>
      <c r="J100" s="10">
        <f t="shared" si="16"/>
        <v>0</v>
      </c>
    </row>
    <row r="101" spans="2:10" x14ac:dyDescent="0.25">
      <c r="B101" s="64"/>
      <c r="C101" s="11" t="s">
        <v>2</v>
      </c>
      <c r="D101" s="27"/>
      <c r="E101" s="27"/>
      <c r="F101" s="27"/>
      <c r="G101" s="27"/>
      <c r="H101" s="27"/>
      <c r="I101" s="27"/>
      <c r="J101" s="10">
        <f t="shared" si="16"/>
        <v>0</v>
      </c>
    </row>
    <row r="102" spans="2:10" x14ac:dyDescent="0.25">
      <c r="B102" s="64"/>
      <c r="C102" s="11" t="s">
        <v>3</v>
      </c>
      <c r="D102" s="27"/>
      <c r="E102" s="27"/>
      <c r="F102" s="27"/>
      <c r="G102" s="27"/>
      <c r="H102" s="27"/>
      <c r="I102" s="27"/>
      <c r="J102" s="10">
        <f t="shared" si="16"/>
        <v>0</v>
      </c>
    </row>
    <row r="103" spans="2:10" x14ac:dyDescent="0.25">
      <c r="B103" s="64"/>
      <c r="C103" s="11" t="s">
        <v>4</v>
      </c>
      <c r="D103" s="27"/>
      <c r="E103" s="27"/>
      <c r="F103" s="27"/>
      <c r="G103" s="27"/>
      <c r="H103" s="27"/>
      <c r="I103" s="27"/>
      <c r="J103" s="10">
        <f t="shared" si="16"/>
        <v>0</v>
      </c>
    </row>
    <row r="104" spans="2:10" x14ac:dyDescent="0.25">
      <c r="B104" s="64"/>
      <c r="C104" s="11" t="s">
        <v>5</v>
      </c>
      <c r="D104" s="27"/>
      <c r="E104" s="27"/>
      <c r="F104" s="27"/>
      <c r="G104" s="27"/>
      <c r="H104" s="27"/>
      <c r="I104" s="27"/>
      <c r="J104" s="10">
        <f t="shared" si="16"/>
        <v>0</v>
      </c>
    </row>
    <row r="105" spans="2:10" x14ac:dyDescent="0.25">
      <c r="B105" s="65"/>
      <c r="C105" s="8" t="s">
        <v>6</v>
      </c>
      <c r="D105" s="9">
        <f t="shared" ref="D105:I105" si="17">SUM(D99:D104)</f>
        <v>0</v>
      </c>
      <c r="E105" s="9">
        <f t="shared" si="17"/>
        <v>0</v>
      </c>
      <c r="F105" s="9">
        <f t="shared" si="17"/>
        <v>0</v>
      </c>
      <c r="G105" s="9">
        <f t="shared" si="17"/>
        <v>0</v>
      </c>
      <c r="H105" s="9">
        <f t="shared" si="17"/>
        <v>0</v>
      </c>
      <c r="I105" s="9">
        <f t="shared" si="17"/>
        <v>0</v>
      </c>
      <c r="J105" s="9">
        <f t="shared" si="16"/>
        <v>0</v>
      </c>
    </row>
    <row r="108" spans="2:10" x14ac:dyDescent="0.25">
      <c r="D108" s="69" t="s">
        <v>63</v>
      </c>
      <c r="E108" s="68"/>
      <c r="F108" s="5" t="str">
        <f>IFERROR(SUM(D116:E116)/J116,"")</f>
        <v/>
      </c>
      <c r="G108" s="67" t="s">
        <v>64</v>
      </c>
      <c r="H108" s="68"/>
      <c r="I108" s="5" t="str">
        <f>IFERROR(SUM(G116:H116)/J116,"")</f>
        <v/>
      </c>
      <c r="J108" s="12"/>
    </row>
    <row r="109" spans="2:10" ht="31.5" x14ac:dyDescent="0.25">
      <c r="C109" s="2"/>
      <c r="D109" s="7" t="s">
        <v>60</v>
      </c>
      <c r="E109" s="7" t="s">
        <v>61</v>
      </c>
      <c r="F109" s="7" t="s">
        <v>62</v>
      </c>
      <c r="G109" s="7" t="s">
        <v>56</v>
      </c>
      <c r="H109" s="7" t="s">
        <v>57</v>
      </c>
      <c r="I109" s="7" t="s">
        <v>7</v>
      </c>
      <c r="J109" s="7" t="s">
        <v>10</v>
      </c>
    </row>
    <row r="110" spans="2:10" x14ac:dyDescent="0.25">
      <c r="B110" s="63">
        <v>45658</v>
      </c>
      <c r="C110" s="11" t="s">
        <v>0</v>
      </c>
      <c r="D110" s="27"/>
      <c r="E110" s="27"/>
      <c r="F110" s="27"/>
      <c r="G110" s="27"/>
      <c r="H110" s="27"/>
      <c r="I110" s="27"/>
      <c r="J110" s="10">
        <f t="shared" ref="J110:J116" si="18">SUM(D110:I110)</f>
        <v>0</v>
      </c>
    </row>
    <row r="111" spans="2:10" x14ac:dyDescent="0.25">
      <c r="B111" s="64"/>
      <c r="C111" s="11" t="s">
        <v>1</v>
      </c>
      <c r="D111" s="27"/>
      <c r="E111" s="27"/>
      <c r="F111" s="27"/>
      <c r="G111" s="27"/>
      <c r="H111" s="27"/>
      <c r="I111" s="27"/>
      <c r="J111" s="10">
        <f t="shared" si="18"/>
        <v>0</v>
      </c>
    </row>
    <row r="112" spans="2:10" x14ac:dyDescent="0.25">
      <c r="B112" s="64"/>
      <c r="C112" s="11" t="s">
        <v>2</v>
      </c>
      <c r="D112" s="27"/>
      <c r="E112" s="27"/>
      <c r="F112" s="27"/>
      <c r="G112" s="27"/>
      <c r="H112" s="27"/>
      <c r="I112" s="27"/>
      <c r="J112" s="10">
        <f t="shared" si="18"/>
        <v>0</v>
      </c>
    </row>
    <row r="113" spans="2:10" x14ac:dyDescent="0.25">
      <c r="B113" s="64"/>
      <c r="C113" s="11" t="s">
        <v>3</v>
      </c>
      <c r="D113" s="27"/>
      <c r="E113" s="27"/>
      <c r="F113" s="27"/>
      <c r="G113" s="27"/>
      <c r="H113" s="27"/>
      <c r="I113" s="27"/>
      <c r="J113" s="10">
        <f t="shared" si="18"/>
        <v>0</v>
      </c>
    </row>
    <row r="114" spans="2:10" x14ac:dyDescent="0.25">
      <c r="B114" s="64"/>
      <c r="C114" s="11" t="s">
        <v>4</v>
      </c>
      <c r="D114" s="27"/>
      <c r="E114" s="27"/>
      <c r="F114" s="27"/>
      <c r="G114" s="27"/>
      <c r="H114" s="27"/>
      <c r="I114" s="27"/>
      <c r="J114" s="10">
        <f t="shared" si="18"/>
        <v>0</v>
      </c>
    </row>
    <row r="115" spans="2:10" x14ac:dyDescent="0.25">
      <c r="B115" s="64"/>
      <c r="C115" s="11" t="s">
        <v>5</v>
      </c>
      <c r="D115" s="27"/>
      <c r="E115" s="27"/>
      <c r="F115" s="27"/>
      <c r="G115" s="27"/>
      <c r="H115" s="27"/>
      <c r="I115" s="27"/>
      <c r="J115" s="10">
        <f t="shared" si="18"/>
        <v>0</v>
      </c>
    </row>
    <row r="116" spans="2:10" x14ac:dyDescent="0.25">
      <c r="B116" s="65"/>
      <c r="C116" s="8" t="s">
        <v>6</v>
      </c>
      <c r="D116" s="9">
        <f t="shared" ref="D116:I116" si="19">SUM(D110:D115)</f>
        <v>0</v>
      </c>
      <c r="E116" s="9">
        <f t="shared" si="19"/>
        <v>0</v>
      </c>
      <c r="F116" s="9">
        <f t="shared" si="19"/>
        <v>0</v>
      </c>
      <c r="G116" s="9">
        <f t="shared" si="19"/>
        <v>0</v>
      </c>
      <c r="H116" s="9">
        <f t="shared" si="19"/>
        <v>0</v>
      </c>
      <c r="I116" s="9">
        <f t="shared" si="19"/>
        <v>0</v>
      </c>
      <c r="J116" s="9">
        <f t="shared" si="18"/>
        <v>0</v>
      </c>
    </row>
    <row r="119" spans="2:10" x14ac:dyDescent="0.25">
      <c r="D119" s="69" t="s">
        <v>63</v>
      </c>
      <c r="E119" s="68"/>
      <c r="F119" s="5" t="str">
        <f>IFERROR(SUM(D127:E127)/J127,"")</f>
        <v/>
      </c>
      <c r="G119" s="67" t="s">
        <v>64</v>
      </c>
      <c r="H119" s="68"/>
      <c r="I119" s="5" t="str">
        <f>IFERROR(SUM(G127:H127)/J127,"")</f>
        <v/>
      </c>
      <c r="J119" s="12"/>
    </row>
    <row r="120" spans="2:10" ht="31.5" x14ac:dyDescent="0.25">
      <c r="C120" s="2"/>
      <c r="D120" s="7" t="s">
        <v>60</v>
      </c>
      <c r="E120" s="7" t="s">
        <v>61</v>
      </c>
      <c r="F120" s="7" t="s">
        <v>62</v>
      </c>
      <c r="G120" s="7" t="s">
        <v>56</v>
      </c>
      <c r="H120" s="7" t="s">
        <v>57</v>
      </c>
      <c r="I120" s="7" t="s">
        <v>7</v>
      </c>
      <c r="J120" s="7" t="s">
        <v>10</v>
      </c>
    </row>
    <row r="121" spans="2:10" x14ac:dyDescent="0.25">
      <c r="B121" s="63">
        <v>45689</v>
      </c>
      <c r="C121" s="11" t="s">
        <v>0</v>
      </c>
      <c r="D121" s="27"/>
      <c r="E121" s="27"/>
      <c r="F121" s="27"/>
      <c r="G121" s="27"/>
      <c r="H121" s="27"/>
      <c r="I121" s="27"/>
      <c r="J121" s="10">
        <f t="shared" ref="J121:J127" si="20">SUM(D121:I121)</f>
        <v>0</v>
      </c>
    </row>
    <row r="122" spans="2:10" x14ac:dyDescent="0.25">
      <c r="B122" s="64"/>
      <c r="C122" s="11" t="s">
        <v>1</v>
      </c>
      <c r="D122" s="27"/>
      <c r="E122" s="27"/>
      <c r="F122" s="27"/>
      <c r="G122" s="27"/>
      <c r="H122" s="27"/>
      <c r="I122" s="27"/>
      <c r="J122" s="10">
        <f t="shared" si="20"/>
        <v>0</v>
      </c>
    </row>
    <row r="123" spans="2:10" x14ac:dyDescent="0.25">
      <c r="B123" s="64"/>
      <c r="C123" s="11" t="s">
        <v>2</v>
      </c>
      <c r="D123" s="27"/>
      <c r="E123" s="27"/>
      <c r="F123" s="27"/>
      <c r="G123" s="27"/>
      <c r="H123" s="27"/>
      <c r="I123" s="27"/>
      <c r="J123" s="10">
        <f t="shared" si="20"/>
        <v>0</v>
      </c>
    </row>
    <row r="124" spans="2:10" x14ac:dyDescent="0.25">
      <c r="B124" s="64"/>
      <c r="C124" s="11" t="s">
        <v>3</v>
      </c>
      <c r="D124" s="27"/>
      <c r="E124" s="27"/>
      <c r="F124" s="27"/>
      <c r="G124" s="27"/>
      <c r="H124" s="27"/>
      <c r="I124" s="27"/>
      <c r="J124" s="10">
        <f t="shared" si="20"/>
        <v>0</v>
      </c>
    </row>
    <row r="125" spans="2:10" x14ac:dyDescent="0.25">
      <c r="B125" s="64"/>
      <c r="C125" s="11" t="s">
        <v>4</v>
      </c>
      <c r="D125" s="27"/>
      <c r="E125" s="27"/>
      <c r="F125" s="27"/>
      <c r="G125" s="27"/>
      <c r="H125" s="27"/>
      <c r="I125" s="27"/>
      <c r="J125" s="10">
        <f t="shared" si="20"/>
        <v>0</v>
      </c>
    </row>
    <row r="126" spans="2:10" x14ac:dyDescent="0.25">
      <c r="B126" s="64"/>
      <c r="C126" s="11" t="s">
        <v>5</v>
      </c>
      <c r="D126" s="27"/>
      <c r="E126" s="27"/>
      <c r="F126" s="27"/>
      <c r="G126" s="27"/>
      <c r="H126" s="27"/>
      <c r="I126" s="27"/>
      <c r="J126" s="10">
        <f t="shared" si="20"/>
        <v>0</v>
      </c>
    </row>
    <row r="127" spans="2:10" x14ac:dyDescent="0.25">
      <c r="B127" s="65"/>
      <c r="C127" s="8" t="s">
        <v>6</v>
      </c>
      <c r="D127" s="9">
        <f t="shared" ref="D127:I127" si="21">SUM(D121:D126)</f>
        <v>0</v>
      </c>
      <c r="E127" s="9">
        <f t="shared" si="21"/>
        <v>0</v>
      </c>
      <c r="F127" s="9">
        <f t="shared" si="21"/>
        <v>0</v>
      </c>
      <c r="G127" s="9">
        <f t="shared" si="21"/>
        <v>0</v>
      </c>
      <c r="H127" s="9">
        <f t="shared" si="21"/>
        <v>0</v>
      </c>
      <c r="I127" s="9">
        <f t="shared" si="21"/>
        <v>0</v>
      </c>
      <c r="J127" s="9">
        <f t="shared" si="20"/>
        <v>0</v>
      </c>
    </row>
    <row r="130" spans="2:10" x14ac:dyDescent="0.25">
      <c r="D130" s="69" t="s">
        <v>63</v>
      </c>
      <c r="E130" s="68"/>
      <c r="F130" s="5" t="str">
        <f>IFERROR(SUM(D138:E138)/J138,"")</f>
        <v/>
      </c>
      <c r="G130" s="67" t="s">
        <v>64</v>
      </c>
      <c r="H130" s="68"/>
      <c r="I130" s="5" t="str">
        <f>IFERROR(SUM(G138:H138)/J138,"")</f>
        <v/>
      </c>
      <c r="J130" s="12"/>
    </row>
    <row r="131" spans="2:10" ht="31.5" x14ac:dyDescent="0.25">
      <c r="C131" s="2"/>
      <c r="D131" s="7" t="s">
        <v>60</v>
      </c>
      <c r="E131" s="7" t="s">
        <v>61</v>
      </c>
      <c r="F131" s="7" t="s">
        <v>62</v>
      </c>
      <c r="G131" s="7" t="s">
        <v>56</v>
      </c>
      <c r="H131" s="7" t="s">
        <v>57</v>
      </c>
      <c r="I131" s="7" t="s">
        <v>7</v>
      </c>
      <c r="J131" s="7" t="s">
        <v>10</v>
      </c>
    </row>
    <row r="132" spans="2:10" x14ac:dyDescent="0.25">
      <c r="B132" s="63">
        <v>45717</v>
      </c>
      <c r="C132" s="11" t="s">
        <v>0</v>
      </c>
      <c r="D132" s="27"/>
      <c r="E132" s="27"/>
      <c r="F132" s="27"/>
      <c r="G132" s="27"/>
      <c r="H132" s="27"/>
      <c r="I132" s="27"/>
      <c r="J132" s="10">
        <f t="shared" ref="J132:J138" si="22">SUM(D132:I132)</f>
        <v>0</v>
      </c>
    </row>
    <row r="133" spans="2:10" x14ac:dyDescent="0.25">
      <c r="B133" s="64"/>
      <c r="C133" s="11" t="s">
        <v>1</v>
      </c>
      <c r="D133" s="27"/>
      <c r="E133" s="27"/>
      <c r="F133" s="27"/>
      <c r="G133" s="27"/>
      <c r="H133" s="27"/>
      <c r="I133" s="27"/>
      <c r="J133" s="10">
        <f t="shared" si="22"/>
        <v>0</v>
      </c>
    </row>
    <row r="134" spans="2:10" x14ac:dyDescent="0.25">
      <c r="B134" s="64"/>
      <c r="C134" s="11" t="s">
        <v>2</v>
      </c>
      <c r="D134" s="27"/>
      <c r="E134" s="27"/>
      <c r="F134" s="27"/>
      <c r="G134" s="27"/>
      <c r="H134" s="27"/>
      <c r="I134" s="27"/>
      <c r="J134" s="10">
        <f t="shared" si="22"/>
        <v>0</v>
      </c>
    </row>
    <row r="135" spans="2:10" x14ac:dyDescent="0.25">
      <c r="B135" s="64"/>
      <c r="C135" s="11" t="s">
        <v>3</v>
      </c>
      <c r="D135" s="27"/>
      <c r="E135" s="27"/>
      <c r="F135" s="27"/>
      <c r="G135" s="27"/>
      <c r="H135" s="27"/>
      <c r="I135" s="27"/>
      <c r="J135" s="10">
        <f t="shared" si="22"/>
        <v>0</v>
      </c>
    </row>
    <row r="136" spans="2:10" x14ac:dyDescent="0.25">
      <c r="B136" s="64"/>
      <c r="C136" s="11" t="s">
        <v>4</v>
      </c>
      <c r="D136" s="27"/>
      <c r="E136" s="27"/>
      <c r="F136" s="27"/>
      <c r="G136" s="27"/>
      <c r="H136" s="27"/>
      <c r="I136" s="27"/>
      <c r="J136" s="10">
        <f t="shared" si="22"/>
        <v>0</v>
      </c>
    </row>
    <row r="137" spans="2:10" x14ac:dyDescent="0.25">
      <c r="B137" s="64"/>
      <c r="C137" s="11" t="s">
        <v>5</v>
      </c>
      <c r="D137" s="27"/>
      <c r="E137" s="27"/>
      <c r="F137" s="27"/>
      <c r="G137" s="27"/>
      <c r="H137" s="27"/>
      <c r="I137" s="27"/>
      <c r="J137" s="10">
        <f t="shared" si="22"/>
        <v>0</v>
      </c>
    </row>
    <row r="138" spans="2:10" x14ac:dyDescent="0.25">
      <c r="B138" s="65"/>
      <c r="C138" s="8" t="s">
        <v>6</v>
      </c>
      <c r="D138" s="9">
        <f t="shared" ref="D138:I138" si="23">SUM(D132:D137)</f>
        <v>0</v>
      </c>
      <c r="E138" s="9">
        <f t="shared" si="23"/>
        <v>0</v>
      </c>
      <c r="F138" s="9">
        <f t="shared" si="23"/>
        <v>0</v>
      </c>
      <c r="G138" s="9">
        <f t="shared" si="23"/>
        <v>0</v>
      </c>
      <c r="H138" s="9">
        <f t="shared" si="23"/>
        <v>0</v>
      </c>
      <c r="I138" s="9">
        <f t="shared" si="23"/>
        <v>0</v>
      </c>
      <c r="J138" s="9">
        <f t="shared" si="22"/>
        <v>0</v>
      </c>
    </row>
  </sheetData>
  <mergeCells count="36">
    <mergeCell ref="B44:B50"/>
    <mergeCell ref="D9:E9"/>
    <mergeCell ref="G9:H9"/>
    <mergeCell ref="B11:B17"/>
    <mergeCell ref="D20:E20"/>
    <mergeCell ref="G20:H20"/>
    <mergeCell ref="B22:B28"/>
    <mergeCell ref="D31:E31"/>
    <mergeCell ref="G31:H31"/>
    <mergeCell ref="B33:B39"/>
    <mergeCell ref="D42:E42"/>
    <mergeCell ref="G42:H42"/>
    <mergeCell ref="B88:B94"/>
    <mergeCell ref="D53:E53"/>
    <mergeCell ref="G53:H53"/>
    <mergeCell ref="B55:B61"/>
    <mergeCell ref="D64:E64"/>
    <mergeCell ref="G64:H64"/>
    <mergeCell ref="B66:B72"/>
    <mergeCell ref="D75:E75"/>
    <mergeCell ref="G75:H75"/>
    <mergeCell ref="B77:B83"/>
    <mergeCell ref="D86:E86"/>
    <mergeCell ref="G86:H86"/>
    <mergeCell ref="B132:B138"/>
    <mergeCell ref="D97:E97"/>
    <mergeCell ref="G97:H97"/>
    <mergeCell ref="B99:B105"/>
    <mergeCell ref="D108:E108"/>
    <mergeCell ref="G108:H108"/>
    <mergeCell ref="B110:B116"/>
    <mergeCell ref="D119:E119"/>
    <mergeCell ref="G119:H119"/>
    <mergeCell ref="B121:B127"/>
    <mergeCell ref="D130:E130"/>
    <mergeCell ref="G130:H130"/>
  </mergeCells>
  <conditionalFormatting sqref="F20">
    <cfRule type="iconSet" priority="12">
      <iconSet iconSet="3Arrows">
        <cfvo type="percent" val="0"/>
        <cfvo type="formula" val="$F$9"/>
        <cfvo type="formula" val="$F$9" gte="0"/>
      </iconSet>
    </cfRule>
  </conditionalFormatting>
  <conditionalFormatting sqref="F31">
    <cfRule type="iconSet" priority="11">
      <iconSet iconSet="3Arrows">
        <cfvo type="percent" val="0"/>
        <cfvo type="formula" val="$F$20"/>
        <cfvo type="formula" val="$F$20" gte="0"/>
      </iconSet>
    </cfRule>
  </conditionalFormatting>
  <conditionalFormatting sqref="F42">
    <cfRule type="iconSet" priority="10">
      <iconSet iconSet="3Arrows">
        <cfvo type="percent" val="0"/>
        <cfvo type="formula" val="$F$31"/>
        <cfvo type="formula" val="$F$31" gte="0"/>
      </iconSet>
    </cfRule>
  </conditionalFormatting>
  <conditionalFormatting sqref="F53">
    <cfRule type="iconSet" priority="9">
      <iconSet iconSet="3Arrows">
        <cfvo type="percent" val="0"/>
        <cfvo type="formula" val="$F$42"/>
        <cfvo type="formula" val="$F$42" gte="0"/>
      </iconSet>
    </cfRule>
  </conditionalFormatting>
  <conditionalFormatting sqref="F64">
    <cfRule type="iconSet" priority="8">
      <iconSet iconSet="3Arrows">
        <cfvo type="percent" val="0"/>
        <cfvo type="formula" val="$F$53"/>
        <cfvo type="formula" val="$F$53" gte="0"/>
      </iconSet>
    </cfRule>
  </conditionalFormatting>
  <conditionalFormatting sqref="F75">
    <cfRule type="iconSet" priority="7">
      <iconSet iconSet="3Arrows">
        <cfvo type="percent" val="0"/>
        <cfvo type="formula" val="$F$64"/>
        <cfvo type="formula" val="$F$64" gte="0"/>
      </iconSet>
    </cfRule>
  </conditionalFormatting>
  <conditionalFormatting sqref="F86">
    <cfRule type="iconSet" priority="6">
      <iconSet iconSet="3Arrows">
        <cfvo type="percent" val="0"/>
        <cfvo type="formula" val="$F$75"/>
        <cfvo type="formula" val="$F$75" gte="0"/>
      </iconSet>
    </cfRule>
  </conditionalFormatting>
  <conditionalFormatting sqref="F97">
    <cfRule type="iconSet" priority="5">
      <iconSet iconSet="3Arrows">
        <cfvo type="percent" val="0"/>
        <cfvo type="formula" val="$F$86"/>
        <cfvo type="formula" val="$F$86" gte="0"/>
      </iconSet>
    </cfRule>
  </conditionalFormatting>
  <conditionalFormatting sqref="F108">
    <cfRule type="iconSet" priority="4">
      <iconSet iconSet="3Arrows">
        <cfvo type="percent" val="0"/>
        <cfvo type="formula" val="$F$97"/>
        <cfvo type="formula" val="$F$97" gte="0"/>
      </iconSet>
    </cfRule>
  </conditionalFormatting>
  <conditionalFormatting sqref="F119">
    <cfRule type="iconSet" priority="3">
      <iconSet iconSet="3Arrows">
        <cfvo type="percent" val="0"/>
        <cfvo type="formula" val="$F$108"/>
        <cfvo type="formula" val="$F$108" gte="0"/>
      </iconSet>
    </cfRule>
  </conditionalFormatting>
  <conditionalFormatting sqref="F130">
    <cfRule type="iconSet" priority="2">
      <iconSet iconSet="3Arrows">
        <cfvo type="percent" val="0"/>
        <cfvo type="formula" val="$F$119"/>
        <cfvo type="formula" val="$F$119" gte="0"/>
      </iconSet>
    </cfRule>
  </conditionalFormatting>
  <conditionalFormatting sqref="B4:B6">
    <cfRule type="iconSet" priority="1">
      <iconSet iconSet="3Arrows" showValue="0">
        <cfvo type="percent" val="0"/>
        <cfvo type="percent" val="33"/>
        <cfvo type="percent" val="67"/>
      </iconSet>
    </cfRule>
  </conditionalFormatting>
  <dataValidations count="1">
    <dataValidation type="whole" errorStyle="warning" allowBlank="1" showInputMessage="1" showErrorMessage="1" errorTitle="Error" error="Please enter a whole numerical value" sqref="D11:I16 D22:I27 D33:I38 D44:I49 D55:I60 D66:I71 D77:I82 D88:I93 D99:I104 D110:I115 D121:I126 D132:I137" xr:uid="{00000000-0002-0000-0300-000000000000}">
      <formula1>0</formula1>
      <formula2>999999</formula2>
    </dataValidation>
  </dataValidations>
  <pageMargins left="0.7" right="0.7" top="0.75" bottom="0.75" header="0.3" footer="0.3"/>
  <pageSetup paperSize="9" scale="58" orientation="landscape" r:id="rId1"/>
  <rowBreaks count="2" manualBreakCount="2">
    <brk id="50" max="16" man="1"/>
    <brk id="96" max="16383" man="1"/>
  </rowBreaks>
  <drawing r:id="rId2"/>
  <extLst>
    <ext xmlns:x14="http://schemas.microsoft.com/office/spreadsheetml/2009/9/main" uri="{78C0D931-6437-407d-A8EE-F0AAD7539E65}">
      <x14:conditionalFormattings>
        <x14:conditionalFormatting xmlns:xm="http://schemas.microsoft.com/office/excel/2006/main">
          <x14:cfRule type="iconSet" priority="13" id="{702C15DD-3AE1-4079-B344-4569FD579822}">
            <x14:iconSet iconSet="3Arrows">
              <x14:cfvo type="percent">
                <xm:f>0</xm:f>
              </x14:cfvo>
              <x14:cfvo type="formula">
                <xm:f>'Data Input Sheet 2023-24'!$F$130+'Data Input Sheet 2022-23'!$A$35</xm:f>
              </x14:cfvo>
              <x14:cfvo type="formula" gte="0">
                <xm:f>'Data Input Sheet 2023-24'!$F$130</xm:f>
              </x14:cfvo>
            </x14:iconSet>
          </x14:cfRule>
          <xm:sqref>F9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F44"/>
  <sheetViews>
    <sheetView showGridLines="0" showZeros="0" zoomScale="85" zoomScaleNormal="85" workbookViewId="0">
      <selection activeCell="B3" sqref="B3"/>
    </sheetView>
  </sheetViews>
  <sheetFormatPr defaultRowHeight="15.75" x14ac:dyDescent="0.25"/>
  <cols>
    <col min="1" max="1" width="4.125" customWidth="1"/>
    <col min="2" max="2" width="7.625" style="25" customWidth="1"/>
    <col min="3" max="5" width="10.125" customWidth="1"/>
    <col min="18" max="18" width="4" customWidth="1"/>
  </cols>
  <sheetData>
    <row r="2" spans="2:5" ht="21" x14ac:dyDescent="0.35">
      <c r="B2" s="40" t="s">
        <v>68</v>
      </c>
    </row>
    <row r="4" spans="2:5" x14ac:dyDescent="0.25">
      <c r="B4" s="32"/>
      <c r="C4" s="37" t="s">
        <v>65</v>
      </c>
      <c r="D4" s="37" t="s">
        <v>66</v>
      </c>
      <c r="E4" s="37" t="s">
        <v>67</v>
      </c>
    </row>
    <row r="5" spans="2:5" x14ac:dyDescent="0.25">
      <c r="B5" s="38" t="s">
        <v>25</v>
      </c>
      <c r="C5" s="31"/>
      <c r="D5" s="31" t="str">
        <f>'Data Input Sheet 2023-24'!F9</f>
        <v/>
      </c>
      <c r="E5" s="31" t="str">
        <f>'Data Input Sheet 2024-25'!F9</f>
        <v/>
      </c>
    </row>
    <row r="6" spans="2:5" x14ac:dyDescent="0.25">
      <c r="B6" s="38" t="s">
        <v>24</v>
      </c>
      <c r="C6" s="31"/>
      <c r="D6" s="31" t="str">
        <f>'Data Input Sheet 2023-24'!F20</f>
        <v/>
      </c>
      <c r="E6" s="31" t="str">
        <f>'Data Input Sheet 2024-25'!F20</f>
        <v/>
      </c>
    </row>
    <row r="7" spans="2:5" x14ac:dyDescent="0.25">
      <c r="B7" s="38" t="s">
        <v>26</v>
      </c>
      <c r="C7" s="31"/>
      <c r="D7" s="31" t="str">
        <f>'Data Input Sheet 2023-24'!F31</f>
        <v/>
      </c>
      <c r="E7" s="31" t="str">
        <f>'Data Input Sheet 2024-25'!F31</f>
        <v/>
      </c>
    </row>
    <row r="8" spans="2:5" x14ac:dyDescent="0.25">
      <c r="B8" s="38" t="s">
        <v>27</v>
      </c>
      <c r="C8" s="31"/>
      <c r="D8" s="31" t="str">
        <f>'Data Input Sheet 2023-24'!F42</f>
        <v/>
      </c>
      <c r="E8" s="31" t="str">
        <f>'Data Input Sheet 2024-25'!F42</f>
        <v/>
      </c>
    </row>
    <row r="9" spans="2:5" x14ac:dyDescent="0.25">
      <c r="B9" s="38" t="s">
        <v>28</v>
      </c>
      <c r="C9" s="31"/>
      <c r="D9" s="31" t="str">
        <f>'Data Input Sheet 2023-24'!F53</f>
        <v/>
      </c>
      <c r="E9" s="31" t="str">
        <f>'Data Input Sheet 2024-25'!F53</f>
        <v/>
      </c>
    </row>
    <row r="10" spans="2:5" x14ac:dyDescent="0.25">
      <c r="B10" s="38" t="s">
        <v>29</v>
      </c>
      <c r="C10" s="31"/>
      <c r="D10" s="31" t="str">
        <f>'Data Input Sheet 2023-24'!F64</f>
        <v/>
      </c>
      <c r="E10" s="31" t="str">
        <f>'Data Input Sheet 2024-25'!F64</f>
        <v/>
      </c>
    </row>
    <row r="11" spans="2:5" x14ac:dyDescent="0.25">
      <c r="B11" s="38" t="s">
        <v>30</v>
      </c>
      <c r="C11" s="31"/>
      <c r="D11" s="31" t="str">
        <f>'Data Input Sheet 2023-24'!F75</f>
        <v/>
      </c>
      <c r="E11" s="31" t="str">
        <f>'Data Input Sheet 2024-25'!F75</f>
        <v/>
      </c>
    </row>
    <row r="12" spans="2:5" x14ac:dyDescent="0.25">
      <c r="B12" s="38" t="s">
        <v>31</v>
      </c>
      <c r="C12" s="31"/>
      <c r="D12" s="31" t="str">
        <f>'Data Input Sheet 2023-24'!F86</f>
        <v/>
      </c>
      <c r="E12" s="31" t="str">
        <f>'Data Input Sheet 2024-25'!F86</f>
        <v/>
      </c>
    </row>
    <row r="13" spans="2:5" x14ac:dyDescent="0.25">
      <c r="B13" s="38" t="s">
        <v>32</v>
      </c>
      <c r="C13" s="31" t="str">
        <f>'Data Input Sheet 2022-23'!F9</f>
        <v/>
      </c>
      <c r="D13" s="31" t="str">
        <f>'Data Input Sheet 2023-24'!F97</f>
        <v/>
      </c>
      <c r="E13" s="31" t="str">
        <f>'Data Input Sheet 2024-25'!F97</f>
        <v/>
      </c>
    </row>
    <row r="14" spans="2:5" x14ac:dyDescent="0.25">
      <c r="B14" s="38" t="s">
        <v>33</v>
      </c>
      <c r="C14" s="31" t="str">
        <f>'Data Input Sheet 2022-23'!F20</f>
        <v/>
      </c>
      <c r="D14" s="31" t="str">
        <f>'Data Input Sheet 2023-24'!F108</f>
        <v/>
      </c>
      <c r="E14" s="31" t="str">
        <f>'Data Input Sheet 2024-25'!F108</f>
        <v/>
      </c>
    </row>
    <row r="15" spans="2:5" x14ac:dyDescent="0.25">
      <c r="B15" s="38" t="s">
        <v>34</v>
      </c>
      <c r="C15" s="31" t="str">
        <f>'Data Input Sheet 2022-23'!F31</f>
        <v/>
      </c>
      <c r="D15" s="31" t="str">
        <f>'Data Input Sheet 2023-24'!F119</f>
        <v/>
      </c>
      <c r="E15" s="31" t="str">
        <f>'Data Input Sheet 2024-25'!F119</f>
        <v/>
      </c>
    </row>
    <row r="16" spans="2:5" x14ac:dyDescent="0.25">
      <c r="B16" s="39" t="s">
        <v>35</v>
      </c>
      <c r="C16" s="34" t="str">
        <f>'Data Input Sheet 2022-23'!F42</f>
        <v/>
      </c>
      <c r="D16" s="34" t="str">
        <f>'Data Input Sheet 2023-24'!F130</f>
        <v/>
      </c>
      <c r="E16" s="34" t="str">
        <f>'Data Input Sheet 2024-25'!F130</f>
        <v/>
      </c>
    </row>
    <row r="18" spans="2:6" x14ac:dyDescent="0.25">
      <c r="F18" s="26"/>
    </row>
    <row r="19" spans="2:6" ht="21" x14ac:dyDescent="0.35">
      <c r="B19" s="41" t="s">
        <v>20</v>
      </c>
      <c r="F19" s="26"/>
    </row>
    <row r="20" spans="2:6" x14ac:dyDescent="0.25">
      <c r="F20" s="26"/>
    </row>
    <row r="21" spans="2:6" x14ac:dyDescent="0.25">
      <c r="B21" s="32"/>
      <c r="C21" s="37" t="s">
        <v>65</v>
      </c>
      <c r="D21" s="37" t="s">
        <v>66</v>
      </c>
      <c r="E21" s="37" t="s">
        <v>67</v>
      </c>
    </row>
    <row r="22" spans="2:6" x14ac:dyDescent="0.25">
      <c r="B22" s="38" t="s">
        <v>25</v>
      </c>
      <c r="C22" s="35"/>
      <c r="D22" s="35">
        <f>'Data Input Sheet 2023-24'!J17</f>
        <v>0</v>
      </c>
      <c r="E22" s="35">
        <f>'Data Input Sheet 2024-25'!J17</f>
        <v>0</v>
      </c>
    </row>
    <row r="23" spans="2:6" x14ac:dyDescent="0.25">
      <c r="B23" s="38" t="s">
        <v>24</v>
      </c>
      <c r="C23" s="35"/>
      <c r="D23" s="35">
        <f>'Data Input Sheet 2023-24'!J28</f>
        <v>0</v>
      </c>
      <c r="E23" s="35">
        <f>'Data Input Sheet 2024-25'!J28</f>
        <v>0</v>
      </c>
    </row>
    <row r="24" spans="2:6" x14ac:dyDescent="0.25">
      <c r="B24" s="38" t="s">
        <v>26</v>
      </c>
      <c r="C24" s="35"/>
      <c r="D24" s="35">
        <f>'Data Input Sheet 2023-24'!J39</f>
        <v>0</v>
      </c>
      <c r="E24" s="35">
        <f>'Data Input Sheet 2024-25'!J39</f>
        <v>0</v>
      </c>
    </row>
    <row r="25" spans="2:6" x14ac:dyDescent="0.25">
      <c r="B25" s="38" t="s">
        <v>27</v>
      </c>
      <c r="C25" s="35"/>
      <c r="D25" s="35">
        <f>'Data Input Sheet 2023-24'!J50</f>
        <v>0</v>
      </c>
      <c r="E25" s="35">
        <f>'Data Input Sheet 2024-25'!J50</f>
        <v>0</v>
      </c>
    </row>
    <row r="26" spans="2:6" x14ac:dyDescent="0.25">
      <c r="B26" s="38" t="s">
        <v>28</v>
      </c>
      <c r="C26" s="35"/>
      <c r="D26" s="35">
        <f>'Data Input Sheet 2023-24'!J61</f>
        <v>0</v>
      </c>
      <c r="E26" s="35">
        <f>'Data Input Sheet 2024-25'!J61</f>
        <v>0</v>
      </c>
    </row>
    <row r="27" spans="2:6" x14ac:dyDescent="0.25">
      <c r="B27" s="38" t="s">
        <v>29</v>
      </c>
      <c r="C27" s="35"/>
      <c r="D27" s="35">
        <f>'Data Input Sheet 2023-24'!J72</f>
        <v>0</v>
      </c>
      <c r="E27" s="35">
        <f>'Data Input Sheet 2024-25'!J72</f>
        <v>0</v>
      </c>
    </row>
    <row r="28" spans="2:6" x14ac:dyDescent="0.25">
      <c r="B28" s="38" t="s">
        <v>30</v>
      </c>
      <c r="C28" s="35"/>
      <c r="D28" s="35">
        <f>'Data Input Sheet 2023-24'!J83</f>
        <v>0</v>
      </c>
      <c r="E28" s="35">
        <f>'Data Input Sheet 2024-25'!J83</f>
        <v>0</v>
      </c>
    </row>
    <row r="29" spans="2:6" x14ac:dyDescent="0.25">
      <c r="B29" s="38" t="s">
        <v>31</v>
      </c>
      <c r="C29" s="35"/>
      <c r="D29" s="35">
        <f>'Data Input Sheet 2023-24'!J94</f>
        <v>0</v>
      </c>
      <c r="E29" s="35">
        <f>'Data Input Sheet 2024-25'!J94</f>
        <v>0</v>
      </c>
    </row>
    <row r="30" spans="2:6" x14ac:dyDescent="0.25">
      <c r="B30" s="38" t="s">
        <v>32</v>
      </c>
      <c r="C30" s="35">
        <f>'Data Input Sheet 2022-23'!J17</f>
        <v>0</v>
      </c>
      <c r="D30" s="35">
        <f>'Data Input Sheet 2023-24'!J105</f>
        <v>0</v>
      </c>
      <c r="E30" s="35">
        <f>'Data Input Sheet 2024-25'!J105</f>
        <v>0</v>
      </c>
    </row>
    <row r="31" spans="2:6" x14ac:dyDescent="0.25">
      <c r="B31" s="38" t="s">
        <v>33</v>
      </c>
      <c r="C31" s="35">
        <f>'Data Input Sheet 2022-23'!J28</f>
        <v>0</v>
      </c>
      <c r="D31" s="35">
        <f>'Data Input Sheet 2023-24'!J116</f>
        <v>0</v>
      </c>
      <c r="E31" s="35">
        <f>'Data Input Sheet 2024-25'!J116</f>
        <v>0</v>
      </c>
    </row>
    <row r="32" spans="2:6" x14ac:dyDescent="0.25">
      <c r="B32" s="38" t="s">
        <v>34</v>
      </c>
      <c r="C32" s="35">
        <f>'Data Input Sheet 2022-23'!J39</f>
        <v>0</v>
      </c>
      <c r="D32" s="35">
        <f>'Data Input Sheet 2023-24'!J127</f>
        <v>0</v>
      </c>
      <c r="E32" s="35">
        <f>'Data Input Sheet 2024-25'!J127</f>
        <v>0</v>
      </c>
    </row>
    <row r="33" spans="2:5" x14ac:dyDescent="0.25">
      <c r="B33" s="39" t="s">
        <v>35</v>
      </c>
      <c r="C33" s="36">
        <f>'Data Input Sheet 2022-23'!J50</f>
        <v>0</v>
      </c>
      <c r="D33" s="36">
        <f>'Data Input Sheet 2023-24'!J138</f>
        <v>0</v>
      </c>
      <c r="E33" s="36">
        <f>'Data Input Sheet 2024-25'!J138</f>
        <v>0</v>
      </c>
    </row>
    <row r="35" spans="2:5" x14ac:dyDescent="0.25">
      <c r="B35" s="26"/>
    </row>
    <row r="36" spans="2:5" x14ac:dyDescent="0.25">
      <c r="B36" s="26"/>
    </row>
    <row r="37" spans="2:5" x14ac:dyDescent="0.25">
      <c r="B37" s="26"/>
    </row>
    <row r="38" spans="2:5" x14ac:dyDescent="0.25">
      <c r="B38" s="26"/>
    </row>
    <row r="39" spans="2:5" x14ac:dyDescent="0.25">
      <c r="B39" s="26"/>
    </row>
    <row r="40" spans="2:5" x14ac:dyDescent="0.25">
      <c r="B40" s="26"/>
    </row>
    <row r="41" spans="2:5" x14ac:dyDescent="0.25">
      <c r="B41" s="26"/>
    </row>
    <row r="42" spans="2:5" x14ac:dyDescent="0.25">
      <c r="B42" s="26"/>
    </row>
    <row r="43" spans="2:5" x14ac:dyDescent="0.25">
      <c r="B43" s="26"/>
    </row>
    <row r="44" spans="2:5" x14ac:dyDescent="0.25">
      <c r="B44" s="26"/>
    </row>
  </sheetData>
  <pageMargins left="0.7" right="0.7" top="0.75" bottom="0.75" header="0.3" footer="0.3"/>
  <pageSetup paperSize="9" scale="78"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L300"/>
  <sheetViews>
    <sheetView showGridLines="0" zoomScaleNormal="100" workbookViewId="0">
      <selection activeCell="E6" sqref="E6"/>
    </sheetView>
  </sheetViews>
  <sheetFormatPr defaultRowHeight="15.75" x14ac:dyDescent="0.25"/>
  <cols>
    <col min="1" max="1" width="3.75" style="14" customWidth="1"/>
    <col min="2" max="2" width="12.875" style="21" customWidth="1"/>
    <col min="3" max="3" width="10.875" style="15" customWidth="1"/>
    <col min="4" max="4" width="61.75" style="23" customWidth="1"/>
    <col min="5" max="5" width="28" style="14" customWidth="1"/>
    <col min="6" max="6" width="41.125" style="14" customWidth="1"/>
    <col min="7" max="7" width="11.625" style="15" customWidth="1"/>
    <col min="8" max="9" width="9" style="14"/>
    <col min="10" max="10" width="10.875" style="14" hidden="1" customWidth="1"/>
    <col min="11" max="16384" width="9" style="14"/>
  </cols>
  <sheetData>
    <row r="1" spans="2:12" x14ac:dyDescent="0.25">
      <c r="B1" s="15"/>
    </row>
    <row r="2" spans="2:12" ht="23.25" x14ac:dyDescent="0.35">
      <c r="B2" s="22" t="s">
        <v>13</v>
      </c>
    </row>
    <row r="3" spans="2:12" x14ac:dyDescent="0.25">
      <c r="B3" s="15"/>
    </row>
    <row r="4" spans="2:12" x14ac:dyDescent="0.25">
      <c r="B4" s="15"/>
    </row>
    <row r="5" spans="2:12" s="16" customFormat="1" ht="31.5" x14ac:dyDescent="0.25">
      <c r="B5" s="7" t="s">
        <v>14</v>
      </c>
      <c r="C5" s="7" t="s">
        <v>11</v>
      </c>
      <c r="D5" s="24" t="s">
        <v>12</v>
      </c>
      <c r="E5" s="19" t="s">
        <v>8</v>
      </c>
      <c r="F5" s="19" t="s">
        <v>9</v>
      </c>
      <c r="G5" s="7" t="s">
        <v>18</v>
      </c>
    </row>
    <row r="6" spans="2:12" x14ac:dyDescent="0.25">
      <c r="B6" s="20"/>
      <c r="C6" s="18"/>
      <c r="D6" s="60"/>
      <c r="E6" s="17"/>
      <c r="F6" s="17"/>
      <c r="G6" s="18"/>
      <c r="J6" s="14" t="s">
        <v>15</v>
      </c>
    </row>
    <row r="7" spans="2:12" x14ac:dyDescent="0.25">
      <c r="B7" s="20"/>
      <c r="C7" s="18"/>
      <c r="D7" s="60"/>
      <c r="E7" s="17"/>
      <c r="F7" s="17"/>
      <c r="G7" s="18"/>
      <c r="J7" s="14" t="s">
        <v>16</v>
      </c>
    </row>
    <row r="8" spans="2:12" x14ac:dyDescent="0.25">
      <c r="B8" s="20"/>
      <c r="C8" s="18"/>
      <c r="D8" s="60"/>
      <c r="E8" s="17"/>
      <c r="F8" s="17"/>
      <c r="G8" s="18"/>
      <c r="J8" s="14" t="s">
        <v>17</v>
      </c>
    </row>
    <row r="9" spans="2:12" x14ac:dyDescent="0.25">
      <c r="B9" s="20"/>
      <c r="C9" s="18"/>
      <c r="D9" s="60"/>
      <c r="E9" s="17"/>
      <c r="F9" s="17"/>
      <c r="G9" s="18"/>
      <c r="L9" s="59" t="s">
        <v>47</v>
      </c>
    </row>
    <row r="10" spans="2:12" x14ac:dyDescent="0.25">
      <c r="B10" s="20"/>
      <c r="C10" s="18"/>
      <c r="D10" s="60"/>
      <c r="E10" s="17"/>
      <c r="F10" s="17"/>
      <c r="G10" s="18"/>
      <c r="L10" s="59" t="s">
        <v>48</v>
      </c>
    </row>
    <row r="11" spans="2:12" x14ac:dyDescent="0.25">
      <c r="B11" s="20"/>
      <c r="C11" s="18"/>
      <c r="D11" s="60"/>
      <c r="E11" s="17"/>
      <c r="F11" s="17"/>
      <c r="G11" s="18"/>
      <c r="L11" s="59" t="s">
        <v>50</v>
      </c>
    </row>
    <row r="12" spans="2:12" x14ac:dyDescent="0.25">
      <c r="B12" s="20"/>
      <c r="C12" s="18"/>
      <c r="D12" s="60"/>
      <c r="E12" s="17"/>
      <c r="F12" s="17"/>
      <c r="G12" s="18"/>
      <c r="L12" s="59" t="s">
        <v>49</v>
      </c>
    </row>
    <row r="13" spans="2:12" x14ac:dyDescent="0.25">
      <c r="B13" s="20"/>
      <c r="C13" s="18"/>
      <c r="D13" s="60"/>
      <c r="E13" s="17"/>
      <c r="F13" s="17"/>
      <c r="G13" s="18"/>
      <c r="L13" s="59" t="s">
        <v>46</v>
      </c>
    </row>
    <row r="14" spans="2:12" x14ac:dyDescent="0.25">
      <c r="B14" s="20"/>
      <c r="C14" s="18"/>
      <c r="D14" s="60"/>
      <c r="E14" s="17"/>
      <c r="F14" s="17"/>
      <c r="G14" s="18"/>
      <c r="L14" s="14" t="s">
        <v>5</v>
      </c>
    </row>
    <row r="15" spans="2:12" x14ac:dyDescent="0.25">
      <c r="B15" s="20"/>
      <c r="C15" s="18"/>
      <c r="D15" s="60"/>
      <c r="E15" s="17"/>
      <c r="F15" s="17"/>
      <c r="G15" s="18"/>
    </row>
    <row r="16" spans="2:12" x14ac:dyDescent="0.25">
      <c r="B16" s="20"/>
      <c r="C16" s="18"/>
      <c r="D16" s="60"/>
      <c r="E16" s="17"/>
      <c r="F16" s="17"/>
      <c r="G16" s="18"/>
    </row>
    <row r="17" spans="2:7" x14ac:dyDescent="0.25">
      <c r="B17" s="20"/>
      <c r="C17" s="18"/>
      <c r="D17" s="60"/>
      <c r="E17" s="17"/>
      <c r="F17" s="17"/>
      <c r="G17" s="18"/>
    </row>
    <row r="18" spans="2:7" x14ac:dyDescent="0.25">
      <c r="B18" s="20"/>
      <c r="C18" s="18"/>
      <c r="D18" s="60"/>
      <c r="E18" s="17"/>
      <c r="F18" s="17"/>
      <c r="G18" s="18"/>
    </row>
    <row r="19" spans="2:7" x14ac:dyDescent="0.25">
      <c r="B19" s="20"/>
      <c r="C19" s="18"/>
      <c r="D19" s="60"/>
      <c r="E19" s="17"/>
      <c r="F19" s="17"/>
      <c r="G19" s="18"/>
    </row>
    <row r="20" spans="2:7" x14ac:dyDescent="0.25">
      <c r="B20" s="20"/>
      <c r="C20" s="18"/>
      <c r="D20" s="60"/>
      <c r="E20" s="17"/>
      <c r="F20" s="17"/>
      <c r="G20" s="18"/>
    </row>
    <row r="21" spans="2:7" x14ac:dyDescent="0.25">
      <c r="B21" s="20"/>
      <c r="C21" s="18"/>
      <c r="D21" s="60"/>
      <c r="E21" s="17"/>
      <c r="F21" s="17"/>
      <c r="G21" s="18"/>
    </row>
    <row r="22" spans="2:7" x14ac:dyDescent="0.25">
      <c r="B22" s="20"/>
      <c r="C22" s="18"/>
      <c r="D22" s="60"/>
      <c r="E22" s="17"/>
      <c r="F22" s="17"/>
      <c r="G22" s="18"/>
    </row>
    <row r="23" spans="2:7" x14ac:dyDescent="0.25">
      <c r="B23" s="20"/>
      <c r="C23" s="18"/>
      <c r="D23" s="60"/>
      <c r="E23" s="17"/>
      <c r="F23" s="17"/>
      <c r="G23" s="18"/>
    </row>
    <row r="24" spans="2:7" x14ac:dyDescent="0.25">
      <c r="B24" s="20"/>
      <c r="C24" s="18"/>
      <c r="D24" s="60"/>
      <c r="E24" s="17"/>
      <c r="F24" s="17"/>
      <c r="G24" s="18"/>
    </row>
    <row r="25" spans="2:7" x14ac:dyDescent="0.25">
      <c r="B25" s="20"/>
      <c r="C25" s="18"/>
      <c r="D25" s="60"/>
      <c r="E25" s="17"/>
      <c r="F25" s="17"/>
      <c r="G25" s="18"/>
    </row>
    <row r="26" spans="2:7" x14ac:dyDescent="0.25">
      <c r="B26" s="20"/>
      <c r="C26" s="18"/>
      <c r="D26" s="60"/>
      <c r="E26" s="17"/>
      <c r="F26" s="17"/>
      <c r="G26" s="18"/>
    </row>
    <row r="27" spans="2:7" x14ac:dyDescent="0.25">
      <c r="B27" s="20"/>
      <c r="C27" s="18"/>
      <c r="D27" s="60"/>
      <c r="E27" s="17"/>
      <c r="F27" s="17"/>
      <c r="G27" s="18"/>
    </row>
    <row r="28" spans="2:7" x14ac:dyDescent="0.25">
      <c r="B28" s="20"/>
      <c r="C28" s="18"/>
      <c r="D28" s="60"/>
      <c r="E28" s="17"/>
      <c r="F28" s="17"/>
      <c r="G28" s="18"/>
    </row>
    <row r="29" spans="2:7" x14ac:dyDescent="0.25">
      <c r="B29" s="20"/>
      <c r="C29" s="18"/>
      <c r="D29" s="60"/>
      <c r="E29" s="17"/>
      <c r="F29" s="17"/>
      <c r="G29" s="18"/>
    </row>
    <row r="30" spans="2:7" x14ac:dyDescent="0.25">
      <c r="B30" s="20"/>
      <c r="C30" s="18"/>
      <c r="D30" s="60"/>
      <c r="E30" s="17"/>
      <c r="F30" s="17"/>
      <c r="G30" s="18"/>
    </row>
    <row r="31" spans="2:7" x14ac:dyDescent="0.25">
      <c r="B31" s="20"/>
      <c r="C31" s="18"/>
      <c r="D31" s="60"/>
      <c r="E31" s="17"/>
      <c r="F31" s="17"/>
      <c r="G31" s="18"/>
    </row>
    <row r="32" spans="2:7" x14ac:dyDescent="0.25">
      <c r="B32" s="20"/>
      <c r="C32" s="18"/>
      <c r="D32" s="60"/>
      <c r="E32" s="17"/>
      <c r="F32" s="17"/>
      <c r="G32" s="18"/>
    </row>
    <row r="33" spans="2:7" x14ac:dyDescent="0.25">
      <c r="B33" s="20"/>
      <c r="C33" s="18"/>
      <c r="D33" s="60"/>
      <c r="E33" s="17"/>
      <c r="F33" s="17"/>
      <c r="G33" s="18"/>
    </row>
    <row r="34" spans="2:7" x14ac:dyDescent="0.25">
      <c r="B34" s="20"/>
      <c r="C34" s="18"/>
      <c r="D34" s="60"/>
      <c r="E34" s="17"/>
      <c r="F34" s="17"/>
      <c r="G34" s="18"/>
    </row>
    <row r="35" spans="2:7" x14ac:dyDescent="0.25">
      <c r="B35" s="20"/>
      <c r="C35" s="18"/>
      <c r="D35" s="60"/>
      <c r="E35" s="17"/>
      <c r="F35" s="17"/>
      <c r="G35" s="18"/>
    </row>
    <row r="36" spans="2:7" x14ac:dyDescent="0.25">
      <c r="B36" s="20"/>
      <c r="C36" s="18"/>
      <c r="D36" s="60"/>
      <c r="E36" s="17"/>
      <c r="F36" s="17"/>
      <c r="G36" s="18"/>
    </row>
    <row r="37" spans="2:7" x14ac:dyDescent="0.25">
      <c r="B37" s="20"/>
      <c r="C37" s="18"/>
      <c r="D37" s="60"/>
      <c r="E37" s="17"/>
      <c r="F37" s="17"/>
      <c r="G37" s="18"/>
    </row>
    <row r="38" spans="2:7" x14ac:dyDescent="0.25">
      <c r="B38" s="20"/>
      <c r="C38" s="18"/>
      <c r="D38" s="60"/>
      <c r="E38" s="17"/>
      <c r="F38" s="17"/>
      <c r="G38" s="18"/>
    </row>
    <row r="39" spans="2:7" x14ac:dyDescent="0.25">
      <c r="B39" s="20"/>
      <c r="C39" s="18"/>
      <c r="D39" s="60"/>
      <c r="E39" s="17"/>
      <c r="F39" s="17"/>
      <c r="G39" s="18"/>
    </row>
    <row r="40" spans="2:7" x14ac:dyDescent="0.25">
      <c r="B40" s="20"/>
      <c r="C40" s="18"/>
      <c r="D40" s="60"/>
      <c r="E40" s="17"/>
      <c r="F40" s="17"/>
      <c r="G40" s="18"/>
    </row>
    <row r="41" spans="2:7" x14ac:dyDescent="0.25">
      <c r="B41" s="20"/>
      <c r="C41" s="18"/>
      <c r="D41" s="60"/>
      <c r="E41" s="17"/>
      <c r="F41" s="17"/>
      <c r="G41" s="18"/>
    </row>
    <row r="42" spans="2:7" x14ac:dyDescent="0.25">
      <c r="B42" s="20"/>
      <c r="C42" s="18"/>
      <c r="D42" s="60"/>
      <c r="E42" s="17"/>
      <c r="F42" s="17"/>
      <c r="G42" s="18"/>
    </row>
    <row r="43" spans="2:7" x14ac:dyDescent="0.25">
      <c r="B43" s="20"/>
      <c r="C43" s="18"/>
      <c r="D43" s="60"/>
      <c r="E43" s="17"/>
      <c r="F43" s="17"/>
      <c r="G43" s="18"/>
    </row>
    <row r="44" spans="2:7" x14ac:dyDescent="0.25">
      <c r="B44" s="20"/>
      <c r="C44" s="18"/>
      <c r="D44" s="60"/>
      <c r="E44" s="17"/>
      <c r="F44" s="17"/>
      <c r="G44" s="18"/>
    </row>
    <row r="45" spans="2:7" x14ac:dyDescent="0.25">
      <c r="B45" s="20"/>
      <c r="C45" s="18"/>
      <c r="D45" s="60"/>
      <c r="E45" s="17"/>
      <c r="F45" s="17"/>
      <c r="G45" s="18"/>
    </row>
    <row r="46" spans="2:7" x14ac:dyDescent="0.25">
      <c r="B46" s="20"/>
      <c r="C46" s="18"/>
      <c r="D46" s="60"/>
      <c r="E46" s="17"/>
      <c r="F46" s="17"/>
      <c r="G46" s="18"/>
    </row>
    <row r="47" spans="2:7" x14ac:dyDescent="0.25">
      <c r="B47" s="20"/>
      <c r="C47" s="18"/>
      <c r="D47" s="60"/>
      <c r="E47" s="17"/>
      <c r="F47" s="17"/>
      <c r="G47" s="18"/>
    </row>
    <row r="48" spans="2:7" x14ac:dyDescent="0.25">
      <c r="B48" s="20"/>
      <c r="C48" s="18"/>
      <c r="D48" s="60"/>
      <c r="E48" s="17"/>
      <c r="F48" s="17"/>
      <c r="G48" s="18"/>
    </row>
    <row r="49" spans="2:7" x14ac:dyDescent="0.25">
      <c r="B49" s="20"/>
      <c r="C49" s="18"/>
      <c r="D49" s="60"/>
      <c r="E49" s="17"/>
      <c r="F49" s="17"/>
      <c r="G49" s="18"/>
    </row>
    <row r="50" spans="2:7" x14ac:dyDescent="0.25">
      <c r="B50" s="20"/>
      <c r="C50" s="18"/>
      <c r="D50" s="60"/>
      <c r="E50" s="17"/>
      <c r="F50" s="17"/>
      <c r="G50" s="18"/>
    </row>
    <row r="51" spans="2:7" x14ac:dyDescent="0.25">
      <c r="B51" s="20"/>
      <c r="C51" s="18"/>
      <c r="D51" s="60"/>
      <c r="E51" s="17"/>
      <c r="F51" s="17"/>
      <c r="G51" s="18"/>
    </row>
    <row r="52" spans="2:7" x14ac:dyDescent="0.25">
      <c r="B52" s="20"/>
      <c r="C52" s="18"/>
      <c r="D52" s="60"/>
      <c r="E52" s="17"/>
      <c r="F52" s="17"/>
      <c r="G52" s="18"/>
    </row>
    <row r="53" spans="2:7" x14ac:dyDescent="0.25">
      <c r="B53" s="20"/>
      <c r="C53" s="18"/>
      <c r="D53" s="60"/>
      <c r="E53" s="17"/>
      <c r="F53" s="17"/>
      <c r="G53" s="18"/>
    </row>
    <row r="54" spans="2:7" x14ac:dyDescent="0.25">
      <c r="B54" s="20"/>
      <c r="C54" s="18"/>
      <c r="D54" s="60"/>
      <c r="E54" s="17"/>
      <c r="F54" s="17"/>
      <c r="G54" s="18"/>
    </row>
    <row r="55" spans="2:7" x14ac:dyDescent="0.25">
      <c r="B55" s="20"/>
      <c r="C55" s="18"/>
      <c r="D55" s="60"/>
      <c r="E55" s="17"/>
      <c r="F55" s="17"/>
      <c r="G55" s="18"/>
    </row>
    <row r="56" spans="2:7" x14ac:dyDescent="0.25">
      <c r="B56" s="20"/>
      <c r="C56" s="18"/>
      <c r="D56" s="60"/>
      <c r="E56" s="17"/>
      <c r="F56" s="17"/>
      <c r="G56" s="18"/>
    </row>
    <row r="57" spans="2:7" x14ac:dyDescent="0.25">
      <c r="B57" s="20"/>
      <c r="C57" s="18"/>
      <c r="D57" s="60"/>
      <c r="E57" s="17"/>
      <c r="F57" s="17"/>
      <c r="G57" s="18"/>
    </row>
    <row r="58" spans="2:7" x14ac:dyDescent="0.25">
      <c r="B58" s="20"/>
      <c r="C58" s="18"/>
      <c r="D58" s="60"/>
      <c r="E58" s="17"/>
      <c r="F58" s="17"/>
      <c r="G58" s="18"/>
    </row>
    <row r="59" spans="2:7" x14ac:dyDescent="0.25">
      <c r="B59" s="20"/>
      <c r="C59" s="18"/>
      <c r="D59" s="60"/>
      <c r="E59" s="17"/>
      <c r="F59" s="17"/>
      <c r="G59" s="18"/>
    </row>
    <row r="60" spans="2:7" x14ac:dyDescent="0.25">
      <c r="B60" s="20"/>
      <c r="C60" s="18"/>
      <c r="D60" s="60"/>
      <c r="E60" s="17"/>
      <c r="F60" s="17"/>
      <c r="G60" s="18"/>
    </row>
    <row r="61" spans="2:7" x14ac:dyDescent="0.25">
      <c r="B61" s="20"/>
      <c r="C61" s="18"/>
      <c r="D61" s="60"/>
      <c r="E61" s="17"/>
      <c r="F61" s="17"/>
      <c r="G61" s="18"/>
    </row>
    <row r="62" spans="2:7" x14ac:dyDescent="0.25">
      <c r="B62" s="20"/>
      <c r="C62" s="18"/>
      <c r="D62" s="60"/>
      <c r="E62" s="17"/>
      <c r="F62" s="17"/>
      <c r="G62" s="18"/>
    </row>
    <row r="63" spans="2:7" x14ac:dyDescent="0.25">
      <c r="B63" s="20"/>
      <c r="C63" s="18"/>
      <c r="D63" s="60"/>
      <c r="E63" s="17"/>
      <c r="F63" s="17"/>
      <c r="G63" s="18"/>
    </row>
    <row r="64" spans="2:7" x14ac:dyDescent="0.25">
      <c r="B64" s="20"/>
      <c r="C64" s="18"/>
      <c r="D64" s="60"/>
      <c r="E64" s="17"/>
      <c r="F64" s="17"/>
      <c r="G64" s="18"/>
    </row>
    <row r="65" spans="2:7" x14ac:dyDescent="0.25">
      <c r="B65" s="20"/>
      <c r="C65" s="18"/>
      <c r="D65" s="60"/>
      <c r="E65" s="17"/>
      <c r="F65" s="17"/>
      <c r="G65" s="18"/>
    </row>
    <row r="66" spans="2:7" x14ac:dyDescent="0.25">
      <c r="B66" s="20"/>
      <c r="C66" s="18"/>
      <c r="D66" s="60"/>
      <c r="E66" s="17"/>
      <c r="F66" s="17"/>
      <c r="G66" s="18"/>
    </row>
    <row r="67" spans="2:7" x14ac:dyDescent="0.25">
      <c r="B67" s="20"/>
      <c r="C67" s="18"/>
      <c r="D67" s="60"/>
      <c r="E67" s="17"/>
      <c r="F67" s="17"/>
      <c r="G67" s="18"/>
    </row>
    <row r="68" spans="2:7" x14ac:dyDescent="0.25">
      <c r="B68" s="20"/>
      <c r="C68" s="18"/>
      <c r="D68" s="60"/>
      <c r="E68" s="17"/>
      <c r="F68" s="17"/>
      <c r="G68" s="18"/>
    </row>
    <row r="69" spans="2:7" x14ac:dyDescent="0.25">
      <c r="B69" s="20"/>
      <c r="C69" s="18"/>
      <c r="D69" s="60"/>
      <c r="E69" s="17"/>
      <c r="F69" s="17"/>
      <c r="G69" s="18"/>
    </row>
    <row r="70" spans="2:7" x14ac:dyDescent="0.25">
      <c r="B70" s="20"/>
      <c r="C70" s="18"/>
      <c r="D70" s="60"/>
      <c r="E70" s="17"/>
      <c r="F70" s="17"/>
      <c r="G70" s="18"/>
    </row>
    <row r="71" spans="2:7" x14ac:dyDescent="0.25">
      <c r="B71" s="20"/>
      <c r="C71" s="18"/>
      <c r="D71" s="60"/>
      <c r="E71" s="17"/>
      <c r="F71" s="17"/>
      <c r="G71" s="18"/>
    </row>
    <row r="72" spans="2:7" x14ac:dyDescent="0.25">
      <c r="B72" s="20"/>
      <c r="C72" s="18"/>
      <c r="D72" s="60"/>
      <c r="E72" s="17"/>
      <c r="F72" s="17"/>
      <c r="G72" s="18"/>
    </row>
    <row r="73" spans="2:7" x14ac:dyDescent="0.25">
      <c r="B73" s="20"/>
      <c r="C73" s="18"/>
      <c r="D73" s="60"/>
      <c r="E73" s="17"/>
      <c r="F73" s="17"/>
      <c r="G73" s="18"/>
    </row>
    <row r="74" spans="2:7" x14ac:dyDescent="0.25">
      <c r="B74" s="20"/>
      <c r="C74" s="18"/>
      <c r="D74" s="60"/>
      <c r="E74" s="17"/>
      <c r="F74" s="17"/>
      <c r="G74" s="18"/>
    </row>
    <row r="75" spans="2:7" x14ac:dyDescent="0.25">
      <c r="B75" s="20"/>
      <c r="C75" s="18"/>
      <c r="D75" s="60"/>
      <c r="E75" s="17"/>
      <c r="F75" s="17"/>
      <c r="G75" s="18"/>
    </row>
    <row r="76" spans="2:7" x14ac:dyDescent="0.25">
      <c r="B76" s="20"/>
      <c r="C76" s="18"/>
      <c r="D76" s="60"/>
      <c r="E76" s="17"/>
      <c r="F76" s="17"/>
      <c r="G76" s="18"/>
    </row>
    <row r="77" spans="2:7" x14ac:dyDescent="0.25">
      <c r="B77" s="20"/>
      <c r="C77" s="18"/>
      <c r="D77" s="60"/>
      <c r="E77" s="17"/>
      <c r="F77" s="17"/>
      <c r="G77" s="18"/>
    </row>
    <row r="78" spans="2:7" x14ac:dyDescent="0.25">
      <c r="B78" s="20"/>
      <c r="C78" s="18"/>
      <c r="D78" s="60"/>
      <c r="E78" s="17"/>
      <c r="F78" s="17"/>
      <c r="G78" s="18"/>
    </row>
    <row r="79" spans="2:7" x14ac:dyDescent="0.25">
      <c r="B79" s="20"/>
      <c r="C79" s="18"/>
      <c r="D79" s="60"/>
      <c r="E79" s="17"/>
      <c r="F79" s="17"/>
      <c r="G79" s="18"/>
    </row>
    <row r="80" spans="2:7" x14ac:dyDescent="0.25">
      <c r="B80" s="20"/>
      <c r="C80" s="18"/>
      <c r="D80" s="60"/>
      <c r="E80" s="17"/>
      <c r="F80" s="17"/>
      <c r="G80" s="18"/>
    </row>
    <row r="81" spans="2:7" x14ac:dyDescent="0.25">
      <c r="B81" s="20"/>
      <c r="C81" s="18"/>
      <c r="D81" s="60"/>
      <c r="E81" s="17"/>
      <c r="F81" s="17"/>
      <c r="G81" s="18"/>
    </row>
    <row r="82" spans="2:7" x14ac:dyDescent="0.25">
      <c r="B82" s="20"/>
      <c r="C82" s="18"/>
      <c r="D82" s="60"/>
      <c r="E82" s="17"/>
      <c r="F82" s="17"/>
      <c r="G82" s="18"/>
    </row>
    <row r="83" spans="2:7" x14ac:dyDescent="0.25">
      <c r="B83" s="20"/>
      <c r="C83" s="18"/>
      <c r="D83" s="60"/>
      <c r="E83" s="17"/>
      <c r="F83" s="17"/>
      <c r="G83" s="18"/>
    </row>
    <row r="84" spans="2:7" x14ac:dyDescent="0.25">
      <c r="B84" s="20"/>
      <c r="C84" s="18"/>
      <c r="D84" s="60"/>
      <c r="E84" s="17"/>
      <c r="F84" s="17"/>
      <c r="G84" s="18"/>
    </row>
    <row r="85" spans="2:7" x14ac:dyDescent="0.25">
      <c r="B85" s="20"/>
      <c r="C85" s="18"/>
      <c r="D85" s="60"/>
      <c r="E85" s="17"/>
      <c r="F85" s="17"/>
      <c r="G85" s="18"/>
    </row>
    <row r="86" spans="2:7" x14ac:dyDescent="0.25">
      <c r="B86" s="20"/>
      <c r="C86" s="18"/>
      <c r="D86" s="60"/>
      <c r="E86" s="17"/>
      <c r="F86" s="17"/>
      <c r="G86" s="18"/>
    </row>
    <row r="87" spans="2:7" x14ac:dyDescent="0.25">
      <c r="B87" s="20"/>
      <c r="C87" s="18"/>
      <c r="D87" s="60"/>
      <c r="E87" s="17"/>
      <c r="F87" s="17"/>
      <c r="G87" s="18"/>
    </row>
    <row r="88" spans="2:7" x14ac:dyDescent="0.25">
      <c r="B88" s="20"/>
      <c r="C88" s="18"/>
      <c r="D88" s="60"/>
      <c r="E88" s="17"/>
      <c r="F88" s="17"/>
      <c r="G88" s="18"/>
    </row>
    <row r="89" spans="2:7" x14ac:dyDescent="0.25">
      <c r="B89" s="20"/>
      <c r="C89" s="18"/>
      <c r="D89" s="60"/>
      <c r="E89" s="17"/>
      <c r="F89" s="17"/>
      <c r="G89" s="18"/>
    </row>
    <row r="90" spans="2:7" x14ac:dyDescent="0.25">
      <c r="B90" s="20"/>
      <c r="C90" s="18"/>
      <c r="D90" s="60"/>
      <c r="E90" s="17"/>
      <c r="F90" s="17"/>
      <c r="G90" s="18"/>
    </row>
    <row r="91" spans="2:7" x14ac:dyDescent="0.25">
      <c r="B91" s="20"/>
      <c r="C91" s="18"/>
      <c r="D91" s="60"/>
      <c r="E91" s="17"/>
      <c r="F91" s="17"/>
      <c r="G91" s="18"/>
    </row>
    <row r="92" spans="2:7" x14ac:dyDescent="0.25">
      <c r="B92" s="20"/>
      <c r="C92" s="18"/>
      <c r="D92" s="60"/>
      <c r="E92" s="17"/>
      <c r="F92" s="17"/>
      <c r="G92" s="18"/>
    </row>
    <row r="93" spans="2:7" x14ac:dyDescent="0.25">
      <c r="B93" s="20"/>
      <c r="C93" s="18"/>
      <c r="D93" s="60"/>
      <c r="E93" s="17"/>
      <c r="F93" s="17"/>
      <c r="G93" s="18"/>
    </row>
    <row r="94" spans="2:7" x14ac:dyDescent="0.25">
      <c r="B94" s="20"/>
      <c r="C94" s="18"/>
      <c r="D94" s="60"/>
      <c r="E94" s="17"/>
      <c r="F94" s="17"/>
      <c r="G94" s="18"/>
    </row>
    <row r="95" spans="2:7" x14ac:dyDescent="0.25">
      <c r="B95" s="20"/>
      <c r="C95" s="18"/>
      <c r="D95" s="60"/>
      <c r="E95" s="17"/>
      <c r="F95" s="17"/>
      <c r="G95" s="18"/>
    </row>
    <row r="96" spans="2:7" x14ac:dyDescent="0.25">
      <c r="B96" s="20"/>
      <c r="C96" s="18"/>
      <c r="D96" s="60"/>
      <c r="E96" s="17"/>
      <c r="F96" s="17"/>
      <c r="G96" s="18"/>
    </row>
    <row r="97" spans="2:7" x14ac:dyDescent="0.25">
      <c r="B97" s="20"/>
      <c r="C97" s="18"/>
      <c r="D97" s="60"/>
      <c r="E97" s="17"/>
      <c r="F97" s="17"/>
      <c r="G97" s="18"/>
    </row>
    <row r="98" spans="2:7" x14ac:dyDescent="0.25">
      <c r="B98" s="20"/>
      <c r="C98" s="18"/>
      <c r="D98" s="60"/>
      <c r="E98" s="17"/>
      <c r="F98" s="17"/>
      <c r="G98" s="18"/>
    </row>
    <row r="99" spans="2:7" x14ac:dyDescent="0.25">
      <c r="B99" s="20"/>
      <c r="C99" s="18"/>
      <c r="D99" s="60"/>
      <c r="E99" s="17"/>
      <c r="F99" s="17"/>
      <c r="G99" s="18"/>
    </row>
    <row r="100" spans="2:7" x14ac:dyDescent="0.25">
      <c r="B100" s="20"/>
      <c r="C100" s="18"/>
      <c r="D100" s="60"/>
      <c r="E100" s="17"/>
      <c r="F100" s="17"/>
      <c r="G100" s="18"/>
    </row>
    <row r="101" spans="2:7" x14ac:dyDescent="0.25">
      <c r="B101" s="20"/>
      <c r="C101" s="18"/>
      <c r="D101" s="60"/>
      <c r="E101" s="17"/>
      <c r="F101" s="17"/>
      <c r="G101" s="18"/>
    </row>
    <row r="102" spans="2:7" x14ac:dyDescent="0.25">
      <c r="B102" s="20"/>
      <c r="C102" s="18"/>
      <c r="D102" s="60"/>
      <c r="E102" s="17"/>
      <c r="F102" s="17"/>
      <c r="G102" s="18"/>
    </row>
    <row r="103" spans="2:7" x14ac:dyDescent="0.25">
      <c r="B103" s="20"/>
      <c r="C103" s="18"/>
      <c r="D103" s="60"/>
      <c r="E103" s="17"/>
      <c r="F103" s="17"/>
      <c r="G103" s="18"/>
    </row>
    <row r="104" spans="2:7" x14ac:dyDescent="0.25">
      <c r="B104" s="20"/>
      <c r="C104" s="18"/>
      <c r="D104" s="60"/>
      <c r="E104" s="17"/>
      <c r="F104" s="17"/>
      <c r="G104" s="18"/>
    </row>
    <row r="105" spans="2:7" x14ac:dyDescent="0.25">
      <c r="B105" s="20"/>
      <c r="C105" s="18"/>
      <c r="D105" s="60"/>
      <c r="E105" s="17"/>
      <c r="F105" s="17"/>
      <c r="G105" s="18"/>
    </row>
    <row r="106" spans="2:7" x14ac:dyDescent="0.25">
      <c r="B106" s="20"/>
      <c r="C106" s="18"/>
      <c r="D106" s="60"/>
      <c r="E106" s="17"/>
      <c r="F106" s="17"/>
      <c r="G106" s="18"/>
    </row>
    <row r="107" spans="2:7" x14ac:dyDescent="0.25">
      <c r="B107" s="20"/>
      <c r="C107" s="18"/>
      <c r="D107" s="60"/>
      <c r="E107" s="17"/>
      <c r="F107" s="17"/>
      <c r="G107" s="18"/>
    </row>
    <row r="108" spans="2:7" x14ac:dyDescent="0.25">
      <c r="B108" s="20"/>
      <c r="C108" s="18"/>
      <c r="D108" s="60"/>
      <c r="E108" s="17"/>
      <c r="F108" s="17"/>
      <c r="G108" s="18"/>
    </row>
    <row r="109" spans="2:7" x14ac:dyDescent="0.25">
      <c r="B109" s="20"/>
      <c r="C109" s="18"/>
      <c r="D109" s="60"/>
      <c r="E109" s="17"/>
      <c r="F109" s="17"/>
      <c r="G109" s="18"/>
    </row>
    <row r="110" spans="2:7" x14ac:dyDescent="0.25">
      <c r="B110" s="20"/>
      <c r="C110" s="18"/>
      <c r="D110" s="60"/>
      <c r="E110" s="17"/>
      <c r="F110" s="17"/>
      <c r="G110" s="18"/>
    </row>
    <row r="111" spans="2:7" x14ac:dyDescent="0.25">
      <c r="B111" s="20"/>
      <c r="C111" s="18"/>
      <c r="D111" s="60"/>
      <c r="E111" s="17"/>
      <c r="F111" s="17"/>
      <c r="G111" s="18"/>
    </row>
    <row r="112" spans="2:7" x14ac:dyDescent="0.25">
      <c r="B112" s="20"/>
      <c r="C112" s="18"/>
      <c r="D112" s="60"/>
      <c r="E112" s="17"/>
      <c r="F112" s="17"/>
      <c r="G112" s="18"/>
    </row>
    <row r="113" spans="2:7" x14ac:dyDescent="0.25">
      <c r="B113" s="20"/>
      <c r="C113" s="18"/>
      <c r="D113" s="60"/>
      <c r="E113" s="17"/>
      <c r="F113" s="17"/>
      <c r="G113" s="18"/>
    </row>
    <row r="114" spans="2:7" x14ac:dyDescent="0.25">
      <c r="B114" s="20"/>
      <c r="C114" s="18"/>
      <c r="D114" s="60"/>
      <c r="E114" s="17"/>
      <c r="F114" s="17"/>
      <c r="G114" s="18"/>
    </row>
    <row r="115" spans="2:7" x14ac:dyDescent="0.25">
      <c r="B115" s="20"/>
      <c r="C115" s="18"/>
      <c r="D115" s="60"/>
      <c r="E115" s="17"/>
      <c r="F115" s="17"/>
      <c r="G115" s="18"/>
    </row>
    <row r="116" spans="2:7" x14ac:dyDescent="0.25">
      <c r="B116" s="20"/>
      <c r="C116" s="18"/>
      <c r="D116" s="60"/>
      <c r="E116" s="17"/>
      <c r="F116" s="17"/>
      <c r="G116" s="18"/>
    </row>
    <row r="117" spans="2:7" x14ac:dyDescent="0.25">
      <c r="B117" s="20"/>
      <c r="C117" s="18"/>
      <c r="D117" s="60"/>
      <c r="E117" s="17"/>
      <c r="F117" s="17"/>
      <c r="G117" s="18"/>
    </row>
    <row r="118" spans="2:7" x14ac:dyDescent="0.25">
      <c r="B118" s="20"/>
      <c r="C118" s="18"/>
      <c r="D118" s="60"/>
      <c r="E118" s="17"/>
      <c r="F118" s="17"/>
      <c r="G118" s="18"/>
    </row>
    <row r="119" spans="2:7" x14ac:dyDescent="0.25">
      <c r="B119" s="20"/>
      <c r="C119" s="18"/>
      <c r="D119" s="60"/>
      <c r="E119" s="17"/>
      <c r="F119" s="17"/>
      <c r="G119" s="18"/>
    </row>
    <row r="120" spans="2:7" x14ac:dyDescent="0.25">
      <c r="B120" s="20"/>
      <c r="C120" s="18"/>
      <c r="D120" s="60"/>
      <c r="E120" s="17"/>
      <c r="F120" s="17"/>
      <c r="G120" s="18"/>
    </row>
    <row r="121" spans="2:7" x14ac:dyDescent="0.25">
      <c r="B121" s="20"/>
      <c r="C121" s="18"/>
      <c r="D121" s="60"/>
      <c r="E121" s="17"/>
      <c r="F121" s="17"/>
      <c r="G121" s="18"/>
    </row>
    <row r="122" spans="2:7" x14ac:dyDescent="0.25">
      <c r="B122" s="20"/>
      <c r="C122" s="18"/>
      <c r="D122" s="60"/>
      <c r="E122" s="17"/>
      <c r="F122" s="17"/>
      <c r="G122" s="18"/>
    </row>
    <row r="123" spans="2:7" x14ac:dyDescent="0.25">
      <c r="B123" s="20"/>
      <c r="C123" s="18"/>
      <c r="D123" s="60"/>
      <c r="E123" s="17"/>
      <c r="F123" s="17"/>
      <c r="G123" s="18"/>
    </row>
    <row r="124" spans="2:7" x14ac:dyDescent="0.25">
      <c r="B124" s="20"/>
      <c r="C124" s="18"/>
      <c r="D124" s="60"/>
      <c r="E124" s="17"/>
      <c r="F124" s="17"/>
      <c r="G124" s="18"/>
    </row>
    <row r="125" spans="2:7" x14ac:dyDescent="0.25">
      <c r="B125" s="20"/>
      <c r="C125" s="18"/>
      <c r="D125" s="60"/>
      <c r="E125" s="17"/>
      <c r="F125" s="17"/>
      <c r="G125" s="18"/>
    </row>
    <row r="126" spans="2:7" x14ac:dyDescent="0.25">
      <c r="B126" s="20"/>
      <c r="C126" s="18"/>
      <c r="D126" s="60"/>
      <c r="E126" s="17"/>
      <c r="F126" s="17"/>
      <c r="G126" s="18"/>
    </row>
    <row r="127" spans="2:7" x14ac:dyDescent="0.25">
      <c r="B127" s="20"/>
      <c r="C127" s="18"/>
      <c r="D127" s="60"/>
      <c r="E127" s="17"/>
      <c r="F127" s="17"/>
      <c r="G127" s="18"/>
    </row>
    <row r="128" spans="2:7" x14ac:dyDescent="0.25">
      <c r="B128" s="20"/>
      <c r="C128" s="18"/>
      <c r="D128" s="60"/>
      <c r="E128" s="17"/>
      <c r="F128" s="17"/>
      <c r="G128" s="18"/>
    </row>
    <row r="129" spans="2:7" x14ac:dyDescent="0.25">
      <c r="B129" s="20"/>
      <c r="C129" s="18"/>
      <c r="D129" s="60"/>
      <c r="E129" s="17"/>
      <c r="F129" s="17"/>
      <c r="G129" s="18"/>
    </row>
    <row r="130" spans="2:7" x14ac:dyDescent="0.25">
      <c r="B130" s="20"/>
      <c r="C130" s="18"/>
      <c r="D130" s="60"/>
      <c r="E130" s="17"/>
      <c r="F130" s="17"/>
      <c r="G130" s="18"/>
    </row>
    <row r="131" spans="2:7" x14ac:dyDescent="0.25">
      <c r="B131" s="20"/>
      <c r="C131" s="18"/>
      <c r="D131" s="60"/>
      <c r="E131" s="17"/>
      <c r="F131" s="17"/>
      <c r="G131" s="18"/>
    </row>
    <row r="132" spans="2:7" x14ac:dyDescent="0.25">
      <c r="B132" s="20"/>
      <c r="C132" s="18"/>
      <c r="D132" s="60"/>
      <c r="E132" s="17"/>
      <c r="F132" s="17"/>
      <c r="G132" s="18"/>
    </row>
    <row r="133" spans="2:7" x14ac:dyDescent="0.25">
      <c r="B133" s="20"/>
      <c r="C133" s="18"/>
      <c r="D133" s="60"/>
      <c r="E133" s="17"/>
      <c r="F133" s="17"/>
      <c r="G133" s="18"/>
    </row>
    <row r="134" spans="2:7" x14ac:dyDescent="0.25">
      <c r="B134" s="20"/>
      <c r="C134" s="18"/>
      <c r="D134" s="60"/>
      <c r="E134" s="17"/>
      <c r="F134" s="17"/>
      <c r="G134" s="18"/>
    </row>
    <row r="135" spans="2:7" x14ac:dyDescent="0.25">
      <c r="B135" s="20"/>
      <c r="C135" s="18"/>
      <c r="D135" s="60"/>
      <c r="E135" s="17"/>
      <c r="F135" s="17"/>
      <c r="G135" s="18"/>
    </row>
    <row r="136" spans="2:7" x14ac:dyDescent="0.25">
      <c r="B136" s="20"/>
      <c r="C136" s="18"/>
      <c r="D136" s="60"/>
      <c r="E136" s="17"/>
      <c r="F136" s="17"/>
      <c r="G136" s="18"/>
    </row>
    <row r="137" spans="2:7" x14ac:dyDescent="0.25">
      <c r="B137" s="20"/>
      <c r="C137" s="18"/>
      <c r="D137" s="60"/>
      <c r="E137" s="17"/>
      <c r="F137" s="17"/>
      <c r="G137" s="18"/>
    </row>
    <row r="138" spans="2:7" x14ac:dyDescent="0.25">
      <c r="B138" s="20"/>
      <c r="C138" s="18"/>
      <c r="D138" s="60"/>
      <c r="E138" s="17"/>
      <c r="F138" s="17"/>
      <c r="G138" s="18"/>
    </row>
    <row r="139" spans="2:7" x14ac:dyDescent="0.25">
      <c r="B139" s="20"/>
      <c r="C139" s="18"/>
      <c r="D139" s="60"/>
      <c r="E139" s="17"/>
      <c r="F139" s="17"/>
      <c r="G139" s="18"/>
    </row>
    <row r="140" spans="2:7" x14ac:dyDescent="0.25">
      <c r="B140" s="20"/>
      <c r="C140" s="18"/>
      <c r="D140" s="60"/>
      <c r="E140" s="17"/>
      <c r="F140" s="17"/>
      <c r="G140" s="18"/>
    </row>
    <row r="141" spans="2:7" x14ac:dyDescent="0.25">
      <c r="B141" s="20"/>
      <c r="C141" s="18"/>
      <c r="D141" s="60"/>
      <c r="E141" s="17"/>
      <c r="F141" s="17"/>
      <c r="G141" s="18"/>
    </row>
    <row r="142" spans="2:7" x14ac:dyDescent="0.25">
      <c r="B142" s="20"/>
      <c r="C142" s="18"/>
      <c r="D142" s="60"/>
      <c r="E142" s="17"/>
      <c r="F142" s="17"/>
      <c r="G142" s="18"/>
    </row>
    <row r="143" spans="2:7" x14ac:dyDescent="0.25">
      <c r="B143" s="20"/>
      <c r="C143" s="18"/>
      <c r="D143" s="60"/>
      <c r="E143" s="17"/>
      <c r="F143" s="17"/>
      <c r="G143" s="18"/>
    </row>
    <row r="144" spans="2:7" x14ac:dyDescent="0.25">
      <c r="B144" s="20"/>
      <c r="C144" s="18"/>
      <c r="D144" s="60"/>
      <c r="E144" s="17"/>
      <c r="F144" s="17"/>
      <c r="G144" s="18"/>
    </row>
    <row r="145" spans="2:7" x14ac:dyDescent="0.25">
      <c r="B145" s="20"/>
      <c r="C145" s="18"/>
      <c r="D145" s="60"/>
      <c r="E145" s="17"/>
      <c r="F145" s="17"/>
      <c r="G145" s="18"/>
    </row>
    <row r="146" spans="2:7" x14ac:dyDescent="0.25">
      <c r="B146" s="20"/>
      <c r="C146" s="18"/>
      <c r="D146" s="60"/>
      <c r="E146" s="17"/>
      <c r="F146" s="17"/>
      <c r="G146" s="18"/>
    </row>
    <row r="147" spans="2:7" x14ac:dyDescent="0.25">
      <c r="B147" s="20"/>
      <c r="C147" s="18"/>
      <c r="D147" s="60"/>
      <c r="E147" s="17"/>
      <c r="F147" s="17"/>
      <c r="G147" s="18"/>
    </row>
    <row r="148" spans="2:7" x14ac:dyDescent="0.25">
      <c r="B148" s="20"/>
      <c r="C148" s="18"/>
      <c r="D148" s="60"/>
      <c r="E148" s="17"/>
      <c r="F148" s="17"/>
      <c r="G148" s="18"/>
    </row>
    <row r="149" spans="2:7" x14ac:dyDescent="0.25">
      <c r="B149" s="20"/>
      <c r="C149" s="18"/>
      <c r="D149" s="60"/>
      <c r="E149" s="17"/>
      <c r="F149" s="17"/>
      <c r="G149" s="18"/>
    </row>
    <row r="150" spans="2:7" x14ac:dyDescent="0.25">
      <c r="B150" s="20"/>
      <c r="C150" s="18"/>
      <c r="D150" s="60"/>
      <c r="E150" s="17"/>
      <c r="F150" s="17"/>
      <c r="G150" s="18"/>
    </row>
    <row r="151" spans="2:7" x14ac:dyDescent="0.25">
      <c r="B151" s="20"/>
      <c r="C151" s="18"/>
      <c r="D151" s="60"/>
      <c r="E151" s="17"/>
      <c r="F151" s="17"/>
      <c r="G151" s="18"/>
    </row>
    <row r="152" spans="2:7" x14ac:dyDescent="0.25">
      <c r="B152" s="20"/>
      <c r="C152" s="18"/>
      <c r="D152" s="60"/>
      <c r="E152" s="17"/>
      <c r="F152" s="17"/>
      <c r="G152" s="18"/>
    </row>
    <row r="153" spans="2:7" x14ac:dyDescent="0.25">
      <c r="B153" s="20"/>
      <c r="C153" s="18"/>
      <c r="D153" s="60"/>
      <c r="E153" s="17"/>
      <c r="F153" s="17"/>
      <c r="G153" s="18"/>
    </row>
    <row r="154" spans="2:7" x14ac:dyDescent="0.25">
      <c r="B154" s="20"/>
      <c r="C154" s="18"/>
      <c r="D154" s="60"/>
      <c r="E154" s="17"/>
      <c r="F154" s="17"/>
      <c r="G154" s="18"/>
    </row>
    <row r="155" spans="2:7" x14ac:dyDescent="0.25">
      <c r="B155" s="20"/>
      <c r="C155" s="18"/>
      <c r="D155" s="60"/>
      <c r="E155" s="17"/>
      <c r="F155" s="17"/>
      <c r="G155" s="18"/>
    </row>
    <row r="156" spans="2:7" x14ac:dyDescent="0.25">
      <c r="B156" s="20"/>
      <c r="C156" s="18"/>
      <c r="D156" s="60"/>
      <c r="E156" s="17"/>
      <c r="F156" s="17"/>
      <c r="G156" s="18"/>
    </row>
    <row r="157" spans="2:7" x14ac:dyDescent="0.25">
      <c r="B157" s="20"/>
      <c r="C157" s="18"/>
      <c r="D157" s="60"/>
      <c r="E157" s="17"/>
      <c r="F157" s="17"/>
      <c r="G157" s="18"/>
    </row>
    <row r="158" spans="2:7" x14ac:dyDescent="0.25">
      <c r="B158" s="20"/>
      <c r="C158" s="18"/>
      <c r="D158" s="60"/>
      <c r="E158" s="17"/>
      <c r="F158" s="17"/>
      <c r="G158" s="18"/>
    </row>
    <row r="159" spans="2:7" x14ac:dyDescent="0.25">
      <c r="B159" s="20"/>
      <c r="C159" s="18"/>
      <c r="D159" s="60"/>
      <c r="E159" s="17"/>
      <c r="F159" s="17"/>
      <c r="G159" s="18"/>
    </row>
    <row r="160" spans="2:7" x14ac:dyDescent="0.25">
      <c r="B160" s="20"/>
      <c r="C160" s="18"/>
      <c r="D160" s="60"/>
      <c r="E160" s="17"/>
      <c r="F160" s="17"/>
      <c r="G160" s="18"/>
    </row>
    <row r="161" spans="2:7" x14ac:dyDescent="0.25">
      <c r="B161" s="20"/>
      <c r="C161" s="18"/>
      <c r="D161" s="60"/>
      <c r="E161" s="17"/>
      <c r="F161" s="17"/>
      <c r="G161" s="18"/>
    </row>
    <row r="162" spans="2:7" x14ac:dyDescent="0.25">
      <c r="B162" s="20"/>
      <c r="C162" s="18"/>
      <c r="D162" s="60"/>
      <c r="E162" s="17"/>
      <c r="F162" s="17"/>
      <c r="G162" s="18"/>
    </row>
    <row r="163" spans="2:7" x14ac:dyDescent="0.25">
      <c r="B163" s="20"/>
      <c r="C163" s="18"/>
      <c r="D163" s="60"/>
      <c r="E163" s="17"/>
      <c r="F163" s="17"/>
      <c r="G163" s="18"/>
    </row>
    <row r="164" spans="2:7" x14ac:dyDescent="0.25">
      <c r="B164" s="20"/>
      <c r="C164" s="18"/>
      <c r="D164" s="60"/>
      <c r="E164" s="17"/>
      <c r="F164" s="17"/>
      <c r="G164" s="18"/>
    </row>
    <row r="165" spans="2:7" x14ac:dyDescent="0.25">
      <c r="B165" s="20"/>
      <c r="C165" s="18"/>
      <c r="D165" s="60"/>
      <c r="E165" s="17"/>
      <c r="F165" s="17"/>
      <c r="G165" s="18"/>
    </row>
    <row r="166" spans="2:7" x14ac:dyDescent="0.25">
      <c r="B166" s="20"/>
      <c r="C166" s="18"/>
      <c r="D166" s="60"/>
      <c r="E166" s="17"/>
      <c r="F166" s="17"/>
      <c r="G166" s="18"/>
    </row>
    <row r="167" spans="2:7" x14ac:dyDescent="0.25">
      <c r="B167" s="20"/>
      <c r="C167" s="18"/>
      <c r="D167" s="60"/>
      <c r="E167" s="17"/>
      <c r="F167" s="17"/>
      <c r="G167" s="18"/>
    </row>
    <row r="168" spans="2:7" x14ac:dyDescent="0.25">
      <c r="B168" s="20"/>
      <c r="C168" s="18"/>
      <c r="D168" s="60"/>
      <c r="E168" s="17"/>
      <c r="F168" s="17"/>
      <c r="G168" s="18"/>
    </row>
    <row r="169" spans="2:7" x14ac:dyDescent="0.25">
      <c r="B169" s="20"/>
      <c r="C169" s="18"/>
      <c r="D169" s="60"/>
      <c r="E169" s="17"/>
      <c r="F169" s="17"/>
      <c r="G169" s="18"/>
    </row>
    <row r="170" spans="2:7" x14ac:dyDescent="0.25">
      <c r="B170" s="20"/>
      <c r="C170" s="18"/>
      <c r="D170" s="60"/>
      <c r="E170" s="17"/>
      <c r="F170" s="17"/>
      <c r="G170" s="18"/>
    </row>
    <row r="171" spans="2:7" x14ac:dyDescent="0.25">
      <c r="B171" s="20"/>
      <c r="C171" s="18"/>
      <c r="D171" s="60"/>
      <c r="E171" s="17"/>
      <c r="F171" s="17"/>
      <c r="G171" s="18"/>
    </row>
    <row r="172" spans="2:7" x14ac:dyDescent="0.25">
      <c r="B172" s="20"/>
      <c r="C172" s="18"/>
      <c r="D172" s="60"/>
      <c r="E172" s="17"/>
      <c r="F172" s="17"/>
      <c r="G172" s="18"/>
    </row>
    <row r="173" spans="2:7" x14ac:dyDescent="0.25">
      <c r="B173" s="20"/>
      <c r="C173" s="18"/>
      <c r="D173" s="60"/>
      <c r="E173" s="17"/>
      <c r="F173" s="17"/>
      <c r="G173" s="18"/>
    </row>
    <row r="174" spans="2:7" x14ac:dyDescent="0.25">
      <c r="B174" s="20"/>
      <c r="C174" s="18"/>
      <c r="D174" s="60"/>
      <c r="E174" s="17"/>
      <c r="F174" s="17"/>
      <c r="G174" s="18"/>
    </row>
    <row r="175" spans="2:7" x14ac:dyDescent="0.25">
      <c r="B175" s="20"/>
      <c r="C175" s="18"/>
      <c r="D175" s="60"/>
      <c r="E175" s="17"/>
      <c r="F175" s="17"/>
      <c r="G175" s="18"/>
    </row>
    <row r="176" spans="2:7" x14ac:dyDescent="0.25">
      <c r="B176" s="20"/>
      <c r="C176" s="18"/>
      <c r="D176" s="60"/>
      <c r="E176" s="17"/>
      <c r="F176" s="17"/>
      <c r="G176" s="18"/>
    </row>
    <row r="177" spans="2:7" x14ac:dyDescent="0.25">
      <c r="B177" s="20"/>
      <c r="C177" s="18"/>
      <c r="D177" s="60"/>
      <c r="E177" s="17"/>
      <c r="F177" s="17"/>
      <c r="G177" s="18"/>
    </row>
    <row r="178" spans="2:7" x14ac:dyDescent="0.25">
      <c r="B178" s="20"/>
      <c r="C178" s="18"/>
      <c r="D178" s="60"/>
      <c r="E178" s="17"/>
      <c r="F178" s="17"/>
      <c r="G178" s="18"/>
    </row>
    <row r="179" spans="2:7" x14ac:dyDescent="0.25">
      <c r="B179" s="20"/>
      <c r="C179" s="18"/>
      <c r="D179" s="60"/>
      <c r="E179" s="17"/>
      <c r="F179" s="17"/>
      <c r="G179" s="18"/>
    </row>
    <row r="180" spans="2:7" x14ac:dyDescent="0.25">
      <c r="B180" s="20"/>
      <c r="C180" s="18"/>
      <c r="D180" s="60"/>
      <c r="E180" s="17"/>
      <c r="F180" s="17"/>
      <c r="G180" s="18"/>
    </row>
    <row r="181" spans="2:7" x14ac:dyDescent="0.25">
      <c r="B181" s="20"/>
      <c r="C181" s="18"/>
      <c r="D181" s="60"/>
      <c r="E181" s="17"/>
      <c r="F181" s="17"/>
      <c r="G181" s="18"/>
    </row>
    <row r="182" spans="2:7" x14ac:dyDescent="0.25">
      <c r="B182" s="20"/>
      <c r="C182" s="18"/>
      <c r="D182" s="60"/>
      <c r="E182" s="17"/>
      <c r="F182" s="17"/>
      <c r="G182" s="18"/>
    </row>
    <row r="183" spans="2:7" x14ac:dyDescent="0.25">
      <c r="B183" s="20"/>
      <c r="C183" s="18"/>
      <c r="D183" s="60"/>
      <c r="E183" s="17"/>
      <c r="F183" s="17"/>
      <c r="G183" s="18"/>
    </row>
    <row r="184" spans="2:7" x14ac:dyDescent="0.25">
      <c r="B184" s="20"/>
      <c r="C184" s="18"/>
      <c r="D184" s="60"/>
      <c r="E184" s="17"/>
      <c r="F184" s="17"/>
      <c r="G184" s="18"/>
    </row>
    <row r="185" spans="2:7" x14ac:dyDescent="0.25">
      <c r="B185" s="20"/>
      <c r="C185" s="18"/>
      <c r="D185" s="60"/>
      <c r="E185" s="17"/>
      <c r="F185" s="17"/>
      <c r="G185" s="18"/>
    </row>
    <row r="186" spans="2:7" x14ac:dyDescent="0.25">
      <c r="B186" s="20"/>
      <c r="C186" s="18"/>
      <c r="D186" s="60"/>
      <c r="E186" s="17"/>
      <c r="F186" s="17"/>
      <c r="G186" s="18"/>
    </row>
    <row r="187" spans="2:7" x14ac:dyDescent="0.25">
      <c r="B187" s="20"/>
      <c r="C187" s="18"/>
      <c r="D187" s="60"/>
      <c r="E187" s="17"/>
      <c r="F187" s="17"/>
      <c r="G187" s="18"/>
    </row>
    <row r="188" spans="2:7" x14ac:dyDescent="0.25">
      <c r="B188" s="20"/>
      <c r="C188" s="18"/>
      <c r="D188" s="60"/>
      <c r="E188" s="17"/>
      <c r="F188" s="17"/>
      <c r="G188" s="18"/>
    </row>
    <row r="189" spans="2:7" x14ac:dyDescent="0.25">
      <c r="B189" s="20"/>
      <c r="C189" s="18"/>
      <c r="D189" s="60"/>
      <c r="E189" s="17"/>
      <c r="F189" s="17"/>
      <c r="G189" s="18"/>
    </row>
    <row r="190" spans="2:7" x14ac:dyDescent="0.25">
      <c r="B190" s="20"/>
      <c r="C190" s="18"/>
      <c r="D190" s="60"/>
      <c r="E190" s="17"/>
      <c r="F190" s="17"/>
      <c r="G190" s="18"/>
    </row>
    <row r="191" spans="2:7" x14ac:dyDescent="0.25">
      <c r="B191" s="20"/>
      <c r="C191" s="18"/>
      <c r="D191" s="60"/>
      <c r="E191" s="17"/>
      <c r="F191" s="17"/>
      <c r="G191" s="18"/>
    </row>
    <row r="192" spans="2:7" x14ac:dyDescent="0.25">
      <c r="B192" s="20"/>
      <c r="C192" s="18"/>
      <c r="D192" s="60"/>
      <c r="E192" s="17"/>
      <c r="F192" s="17"/>
      <c r="G192" s="18"/>
    </row>
    <row r="193" spans="2:7" x14ac:dyDescent="0.25">
      <c r="B193" s="20"/>
      <c r="C193" s="18"/>
      <c r="D193" s="60"/>
      <c r="E193" s="17"/>
      <c r="F193" s="17"/>
      <c r="G193" s="18"/>
    </row>
    <row r="194" spans="2:7" x14ac:dyDescent="0.25">
      <c r="B194" s="20"/>
      <c r="C194" s="18"/>
      <c r="D194" s="60"/>
      <c r="E194" s="17"/>
      <c r="F194" s="17"/>
      <c r="G194" s="18"/>
    </row>
    <row r="195" spans="2:7" x14ac:dyDescent="0.25">
      <c r="B195" s="20"/>
      <c r="C195" s="18"/>
      <c r="D195" s="60"/>
      <c r="E195" s="17"/>
      <c r="F195" s="17"/>
      <c r="G195" s="18"/>
    </row>
    <row r="196" spans="2:7" x14ac:dyDescent="0.25">
      <c r="B196" s="20"/>
      <c r="C196" s="18"/>
      <c r="D196" s="60"/>
      <c r="E196" s="17"/>
      <c r="F196" s="17"/>
      <c r="G196" s="18"/>
    </row>
    <row r="197" spans="2:7" x14ac:dyDescent="0.25">
      <c r="B197" s="20"/>
      <c r="C197" s="18"/>
      <c r="D197" s="60"/>
      <c r="E197" s="17"/>
      <c r="F197" s="17"/>
      <c r="G197" s="18"/>
    </row>
    <row r="198" spans="2:7" x14ac:dyDescent="0.25">
      <c r="B198" s="20"/>
      <c r="C198" s="18"/>
      <c r="D198" s="60"/>
      <c r="E198" s="17"/>
      <c r="F198" s="17"/>
      <c r="G198" s="18"/>
    </row>
    <row r="199" spans="2:7" x14ac:dyDescent="0.25">
      <c r="B199" s="20"/>
      <c r="C199" s="18"/>
      <c r="D199" s="60"/>
      <c r="E199" s="17"/>
      <c r="F199" s="17"/>
      <c r="G199" s="18"/>
    </row>
    <row r="200" spans="2:7" x14ac:dyDescent="0.25">
      <c r="B200" s="20"/>
      <c r="C200" s="18"/>
      <c r="D200" s="60"/>
      <c r="E200" s="17"/>
      <c r="F200" s="17"/>
      <c r="G200" s="18"/>
    </row>
    <row r="201" spans="2:7" x14ac:dyDescent="0.25">
      <c r="B201" s="20"/>
      <c r="C201" s="18"/>
      <c r="D201" s="60"/>
      <c r="E201" s="17"/>
      <c r="F201" s="17"/>
      <c r="G201" s="18"/>
    </row>
    <row r="202" spans="2:7" x14ac:dyDescent="0.25">
      <c r="B202" s="20"/>
      <c r="C202" s="18"/>
      <c r="D202" s="60"/>
      <c r="E202" s="17"/>
      <c r="F202" s="17"/>
      <c r="G202" s="18"/>
    </row>
    <row r="203" spans="2:7" x14ac:dyDescent="0.25">
      <c r="B203" s="20"/>
      <c r="C203" s="18"/>
      <c r="D203" s="60"/>
      <c r="E203" s="17"/>
      <c r="F203" s="17"/>
      <c r="G203" s="18"/>
    </row>
    <row r="204" spans="2:7" x14ac:dyDescent="0.25">
      <c r="B204" s="20"/>
      <c r="C204" s="18"/>
      <c r="D204" s="60"/>
      <c r="E204" s="17"/>
      <c r="F204" s="17"/>
      <c r="G204" s="18"/>
    </row>
    <row r="205" spans="2:7" x14ac:dyDescent="0.25">
      <c r="B205" s="20"/>
      <c r="C205" s="18"/>
      <c r="D205" s="60"/>
      <c r="E205" s="17"/>
      <c r="F205" s="17"/>
      <c r="G205" s="18"/>
    </row>
    <row r="206" spans="2:7" x14ac:dyDescent="0.25">
      <c r="B206" s="20"/>
      <c r="C206" s="18"/>
      <c r="D206" s="60"/>
      <c r="E206" s="17"/>
      <c r="F206" s="17"/>
      <c r="G206" s="18"/>
    </row>
    <row r="207" spans="2:7" x14ac:dyDescent="0.25">
      <c r="B207" s="20"/>
      <c r="C207" s="18"/>
      <c r="D207" s="60"/>
      <c r="E207" s="17"/>
      <c r="F207" s="17"/>
      <c r="G207" s="18"/>
    </row>
    <row r="208" spans="2:7" x14ac:dyDescent="0.25">
      <c r="B208" s="20"/>
      <c r="C208" s="18"/>
      <c r="D208" s="60"/>
      <c r="E208" s="17"/>
      <c r="F208" s="17"/>
      <c r="G208" s="18"/>
    </row>
    <row r="209" spans="2:7" x14ac:dyDescent="0.25">
      <c r="B209" s="20"/>
      <c r="C209" s="18"/>
      <c r="D209" s="60"/>
      <c r="E209" s="17"/>
      <c r="F209" s="17"/>
      <c r="G209" s="18"/>
    </row>
    <row r="210" spans="2:7" x14ac:dyDescent="0.25">
      <c r="B210" s="20"/>
      <c r="C210" s="18"/>
      <c r="D210" s="60"/>
      <c r="E210" s="17"/>
      <c r="F210" s="17"/>
      <c r="G210" s="18"/>
    </row>
    <row r="211" spans="2:7" x14ac:dyDescent="0.25">
      <c r="B211" s="20"/>
      <c r="C211" s="18"/>
      <c r="D211" s="60"/>
      <c r="E211" s="17"/>
      <c r="F211" s="17"/>
      <c r="G211" s="18"/>
    </row>
    <row r="212" spans="2:7" x14ac:dyDescent="0.25">
      <c r="B212" s="20"/>
      <c r="C212" s="18"/>
      <c r="D212" s="60"/>
      <c r="E212" s="17"/>
      <c r="F212" s="17"/>
      <c r="G212" s="18"/>
    </row>
    <row r="213" spans="2:7" x14ac:dyDescent="0.25">
      <c r="B213" s="20"/>
      <c r="C213" s="18"/>
      <c r="D213" s="60"/>
      <c r="E213" s="17"/>
      <c r="F213" s="17"/>
      <c r="G213" s="18"/>
    </row>
    <row r="214" spans="2:7" x14ac:dyDescent="0.25">
      <c r="B214" s="20"/>
      <c r="C214" s="18"/>
      <c r="D214" s="60"/>
      <c r="E214" s="17"/>
      <c r="F214" s="17"/>
      <c r="G214" s="18"/>
    </row>
    <row r="215" spans="2:7" x14ac:dyDescent="0.25">
      <c r="B215" s="20"/>
      <c r="C215" s="18"/>
      <c r="D215" s="60"/>
      <c r="E215" s="17"/>
      <c r="F215" s="17"/>
      <c r="G215" s="18"/>
    </row>
    <row r="216" spans="2:7" x14ac:dyDescent="0.25">
      <c r="B216" s="20"/>
      <c r="C216" s="18"/>
      <c r="D216" s="60"/>
      <c r="E216" s="17"/>
      <c r="F216" s="17"/>
      <c r="G216" s="18"/>
    </row>
    <row r="217" spans="2:7" x14ac:dyDescent="0.25">
      <c r="B217" s="20"/>
      <c r="C217" s="18"/>
      <c r="D217" s="60"/>
      <c r="E217" s="17"/>
      <c r="F217" s="17"/>
      <c r="G217" s="18"/>
    </row>
    <row r="218" spans="2:7" x14ac:dyDescent="0.25">
      <c r="B218" s="20"/>
      <c r="C218" s="18"/>
      <c r="D218" s="60"/>
      <c r="E218" s="17"/>
      <c r="F218" s="17"/>
      <c r="G218" s="18"/>
    </row>
    <row r="219" spans="2:7" x14ac:dyDescent="0.25">
      <c r="B219" s="20"/>
      <c r="C219" s="18"/>
      <c r="D219" s="60"/>
      <c r="E219" s="17"/>
      <c r="F219" s="17"/>
      <c r="G219" s="18"/>
    </row>
    <row r="220" spans="2:7" x14ac:dyDescent="0.25">
      <c r="B220" s="20"/>
      <c r="C220" s="18"/>
      <c r="D220" s="60"/>
      <c r="E220" s="17"/>
      <c r="F220" s="17"/>
      <c r="G220" s="18"/>
    </row>
    <row r="221" spans="2:7" x14ac:dyDescent="0.25">
      <c r="B221" s="20"/>
      <c r="C221" s="18"/>
      <c r="D221" s="60"/>
      <c r="E221" s="17"/>
      <c r="F221" s="17"/>
      <c r="G221" s="18"/>
    </row>
    <row r="222" spans="2:7" x14ac:dyDescent="0.25">
      <c r="B222" s="20"/>
      <c r="C222" s="18"/>
      <c r="D222" s="60"/>
      <c r="E222" s="17"/>
      <c r="F222" s="17"/>
      <c r="G222" s="18"/>
    </row>
    <row r="223" spans="2:7" x14ac:dyDescent="0.25">
      <c r="B223" s="20"/>
      <c r="C223" s="18"/>
      <c r="D223" s="60"/>
      <c r="E223" s="17"/>
      <c r="F223" s="17"/>
      <c r="G223" s="18"/>
    </row>
    <row r="224" spans="2:7" x14ac:dyDescent="0.25">
      <c r="B224" s="20"/>
      <c r="C224" s="18"/>
      <c r="D224" s="60"/>
      <c r="E224" s="17"/>
      <c r="F224" s="17"/>
      <c r="G224" s="18"/>
    </row>
    <row r="225" spans="2:7" x14ac:dyDescent="0.25">
      <c r="B225" s="20"/>
      <c r="C225" s="18"/>
      <c r="D225" s="60"/>
      <c r="E225" s="17"/>
      <c r="F225" s="17"/>
      <c r="G225" s="18"/>
    </row>
    <row r="226" spans="2:7" x14ac:dyDescent="0.25">
      <c r="B226" s="20"/>
      <c r="C226" s="18"/>
      <c r="D226" s="60"/>
      <c r="E226" s="17"/>
      <c r="F226" s="17"/>
      <c r="G226" s="18"/>
    </row>
    <row r="227" spans="2:7" x14ac:dyDescent="0.25">
      <c r="B227" s="20"/>
      <c r="C227" s="18"/>
      <c r="D227" s="60"/>
      <c r="E227" s="17"/>
      <c r="F227" s="17"/>
      <c r="G227" s="18"/>
    </row>
    <row r="228" spans="2:7" x14ac:dyDescent="0.25">
      <c r="B228" s="20"/>
      <c r="C228" s="18"/>
      <c r="D228" s="60"/>
      <c r="E228" s="17"/>
      <c r="F228" s="17"/>
      <c r="G228" s="18"/>
    </row>
    <row r="229" spans="2:7" x14ac:dyDescent="0.25">
      <c r="B229" s="20"/>
      <c r="C229" s="18"/>
      <c r="D229" s="60"/>
      <c r="E229" s="17"/>
      <c r="F229" s="17"/>
      <c r="G229" s="18"/>
    </row>
    <row r="230" spans="2:7" x14ac:dyDescent="0.25">
      <c r="B230" s="20"/>
      <c r="C230" s="18"/>
      <c r="D230" s="60"/>
      <c r="E230" s="17"/>
      <c r="F230" s="17"/>
      <c r="G230" s="18"/>
    </row>
    <row r="231" spans="2:7" x14ac:dyDescent="0.25">
      <c r="B231" s="20"/>
      <c r="C231" s="18"/>
      <c r="D231" s="60"/>
      <c r="E231" s="17"/>
      <c r="F231" s="17"/>
      <c r="G231" s="18"/>
    </row>
    <row r="232" spans="2:7" x14ac:dyDescent="0.25">
      <c r="B232" s="20"/>
      <c r="C232" s="18"/>
      <c r="D232" s="60"/>
      <c r="E232" s="17"/>
      <c r="F232" s="17"/>
      <c r="G232" s="18"/>
    </row>
    <row r="233" spans="2:7" x14ac:dyDescent="0.25">
      <c r="B233" s="20"/>
      <c r="C233" s="18"/>
      <c r="D233" s="60"/>
      <c r="E233" s="17"/>
      <c r="F233" s="17"/>
      <c r="G233" s="18"/>
    </row>
    <row r="234" spans="2:7" x14ac:dyDescent="0.25">
      <c r="B234" s="20"/>
      <c r="C234" s="18"/>
      <c r="D234" s="60"/>
      <c r="E234" s="17"/>
      <c r="F234" s="17"/>
      <c r="G234" s="18"/>
    </row>
    <row r="235" spans="2:7" x14ac:dyDescent="0.25">
      <c r="B235" s="20"/>
      <c r="C235" s="18"/>
      <c r="D235" s="60"/>
      <c r="E235" s="17"/>
      <c r="F235" s="17"/>
      <c r="G235" s="18"/>
    </row>
    <row r="236" spans="2:7" x14ac:dyDescent="0.25">
      <c r="B236" s="20"/>
      <c r="C236" s="18"/>
      <c r="D236" s="60"/>
      <c r="E236" s="17"/>
      <c r="F236" s="17"/>
      <c r="G236" s="18"/>
    </row>
    <row r="237" spans="2:7" x14ac:dyDescent="0.25">
      <c r="B237" s="20"/>
      <c r="C237" s="18"/>
      <c r="D237" s="60"/>
      <c r="E237" s="17"/>
      <c r="F237" s="17"/>
      <c r="G237" s="18"/>
    </row>
    <row r="238" spans="2:7" x14ac:dyDescent="0.25">
      <c r="B238" s="20"/>
      <c r="C238" s="18"/>
      <c r="D238" s="60"/>
      <c r="E238" s="17"/>
      <c r="F238" s="17"/>
      <c r="G238" s="18"/>
    </row>
    <row r="239" spans="2:7" x14ac:dyDescent="0.25">
      <c r="B239" s="20"/>
      <c r="C239" s="18"/>
      <c r="D239" s="60"/>
      <c r="E239" s="17"/>
      <c r="F239" s="17"/>
      <c r="G239" s="18"/>
    </row>
    <row r="240" spans="2:7" x14ac:dyDescent="0.25">
      <c r="B240" s="20"/>
      <c r="C240" s="18"/>
      <c r="D240" s="60"/>
      <c r="E240" s="17"/>
      <c r="F240" s="17"/>
      <c r="G240" s="18"/>
    </row>
    <row r="241" spans="2:7" x14ac:dyDescent="0.25">
      <c r="B241" s="20"/>
      <c r="C241" s="18"/>
      <c r="D241" s="60"/>
      <c r="E241" s="17"/>
      <c r="F241" s="17"/>
      <c r="G241" s="18"/>
    </row>
    <row r="242" spans="2:7" x14ac:dyDescent="0.25">
      <c r="B242" s="20"/>
      <c r="C242" s="18"/>
      <c r="D242" s="60"/>
      <c r="E242" s="17"/>
      <c r="F242" s="17"/>
      <c r="G242" s="18"/>
    </row>
    <row r="243" spans="2:7" x14ac:dyDescent="0.25">
      <c r="B243" s="20"/>
      <c r="C243" s="18"/>
      <c r="D243" s="60"/>
      <c r="E243" s="17"/>
      <c r="F243" s="17"/>
      <c r="G243" s="18"/>
    </row>
    <row r="244" spans="2:7" x14ac:dyDescent="0.25">
      <c r="B244" s="20"/>
      <c r="C244" s="18"/>
      <c r="D244" s="60"/>
      <c r="E244" s="17"/>
      <c r="F244" s="17"/>
      <c r="G244" s="18"/>
    </row>
    <row r="245" spans="2:7" x14ac:dyDescent="0.25">
      <c r="B245" s="20"/>
      <c r="C245" s="18"/>
      <c r="D245" s="60"/>
      <c r="E245" s="17"/>
      <c r="F245" s="17"/>
      <c r="G245" s="18"/>
    </row>
    <row r="246" spans="2:7" x14ac:dyDescent="0.25">
      <c r="B246" s="20"/>
      <c r="C246" s="18"/>
      <c r="D246" s="60"/>
      <c r="E246" s="17"/>
      <c r="F246" s="17"/>
      <c r="G246" s="18"/>
    </row>
    <row r="247" spans="2:7" x14ac:dyDescent="0.25">
      <c r="B247" s="20"/>
      <c r="C247" s="18"/>
      <c r="D247" s="60"/>
      <c r="E247" s="17"/>
      <c r="F247" s="17"/>
      <c r="G247" s="18"/>
    </row>
    <row r="248" spans="2:7" x14ac:dyDescent="0.25">
      <c r="B248" s="20"/>
      <c r="C248" s="18"/>
      <c r="D248" s="60"/>
      <c r="E248" s="17"/>
      <c r="F248" s="17"/>
      <c r="G248" s="18"/>
    </row>
    <row r="249" spans="2:7" x14ac:dyDescent="0.25">
      <c r="B249" s="20"/>
      <c r="C249" s="18"/>
      <c r="D249" s="60"/>
      <c r="E249" s="17"/>
      <c r="F249" s="17"/>
      <c r="G249" s="18"/>
    </row>
    <row r="250" spans="2:7" x14ac:dyDescent="0.25">
      <c r="B250" s="20"/>
      <c r="C250" s="18"/>
      <c r="D250" s="60"/>
      <c r="E250" s="17"/>
      <c r="F250" s="17"/>
      <c r="G250" s="18"/>
    </row>
    <row r="251" spans="2:7" x14ac:dyDescent="0.25">
      <c r="B251" s="20"/>
      <c r="C251" s="18"/>
      <c r="D251" s="60"/>
      <c r="E251" s="17"/>
      <c r="F251" s="17"/>
      <c r="G251" s="18"/>
    </row>
    <row r="252" spans="2:7" x14ac:dyDescent="0.25">
      <c r="B252" s="20"/>
      <c r="C252" s="18"/>
      <c r="D252" s="60"/>
      <c r="E252" s="17"/>
      <c r="F252" s="17"/>
      <c r="G252" s="18"/>
    </row>
    <row r="253" spans="2:7" x14ac:dyDescent="0.25">
      <c r="B253" s="20"/>
      <c r="C253" s="18"/>
      <c r="D253" s="60"/>
      <c r="E253" s="17"/>
      <c r="F253" s="17"/>
      <c r="G253" s="18"/>
    </row>
    <row r="254" spans="2:7" x14ac:dyDescent="0.25">
      <c r="B254" s="20"/>
      <c r="C254" s="18"/>
      <c r="D254" s="60"/>
      <c r="E254" s="17"/>
      <c r="F254" s="17"/>
      <c r="G254" s="18"/>
    </row>
    <row r="255" spans="2:7" x14ac:dyDescent="0.25">
      <c r="B255" s="20"/>
      <c r="C255" s="18"/>
      <c r="D255" s="60"/>
      <c r="E255" s="17"/>
      <c r="F255" s="17"/>
      <c r="G255" s="18"/>
    </row>
    <row r="256" spans="2:7" x14ac:dyDescent="0.25">
      <c r="B256" s="20"/>
      <c r="C256" s="18"/>
      <c r="D256" s="60"/>
      <c r="E256" s="17"/>
      <c r="F256" s="17"/>
      <c r="G256" s="18"/>
    </row>
    <row r="257" spans="2:7" x14ac:dyDescent="0.25">
      <c r="B257" s="20"/>
      <c r="C257" s="18"/>
      <c r="D257" s="60"/>
      <c r="E257" s="17"/>
      <c r="F257" s="17"/>
      <c r="G257" s="18"/>
    </row>
    <row r="258" spans="2:7" x14ac:dyDescent="0.25">
      <c r="B258" s="20"/>
      <c r="C258" s="18"/>
      <c r="D258" s="60"/>
      <c r="E258" s="17"/>
      <c r="F258" s="17"/>
      <c r="G258" s="18"/>
    </row>
    <row r="259" spans="2:7" x14ac:dyDescent="0.25">
      <c r="B259" s="20"/>
      <c r="C259" s="18"/>
      <c r="D259" s="60"/>
      <c r="E259" s="17"/>
      <c r="F259" s="17"/>
      <c r="G259" s="18"/>
    </row>
    <row r="260" spans="2:7" x14ac:dyDescent="0.25">
      <c r="B260" s="20"/>
      <c r="C260" s="18"/>
      <c r="D260" s="60"/>
      <c r="E260" s="17"/>
      <c r="F260" s="17"/>
      <c r="G260" s="18"/>
    </row>
    <row r="261" spans="2:7" x14ac:dyDescent="0.25">
      <c r="B261" s="20"/>
      <c r="C261" s="18"/>
      <c r="D261" s="60"/>
      <c r="E261" s="17"/>
      <c r="F261" s="17"/>
      <c r="G261" s="18"/>
    </row>
    <row r="262" spans="2:7" x14ac:dyDescent="0.25">
      <c r="B262" s="20"/>
      <c r="C262" s="18"/>
      <c r="D262" s="60"/>
      <c r="E262" s="17"/>
      <c r="F262" s="17"/>
      <c r="G262" s="18"/>
    </row>
    <row r="263" spans="2:7" x14ac:dyDescent="0.25">
      <c r="B263" s="20"/>
      <c r="C263" s="18"/>
      <c r="D263" s="60"/>
      <c r="E263" s="17"/>
      <c r="F263" s="17"/>
      <c r="G263" s="18"/>
    </row>
    <row r="264" spans="2:7" x14ac:dyDescent="0.25">
      <c r="B264" s="20"/>
      <c r="C264" s="18"/>
      <c r="D264" s="60"/>
      <c r="E264" s="17"/>
      <c r="F264" s="17"/>
      <c r="G264" s="18"/>
    </row>
    <row r="265" spans="2:7" x14ac:dyDescent="0.25">
      <c r="B265" s="20"/>
      <c r="C265" s="18"/>
      <c r="D265" s="60"/>
      <c r="E265" s="17"/>
      <c r="F265" s="17"/>
      <c r="G265" s="18"/>
    </row>
    <row r="266" spans="2:7" x14ac:dyDescent="0.25">
      <c r="B266" s="20"/>
      <c r="C266" s="18"/>
      <c r="D266" s="60"/>
      <c r="E266" s="17"/>
      <c r="F266" s="17"/>
      <c r="G266" s="18"/>
    </row>
    <row r="267" spans="2:7" x14ac:dyDescent="0.25">
      <c r="B267" s="20"/>
      <c r="C267" s="18"/>
      <c r="D267" s="60"/>
      <c r="E267" s="17"/>
      <c r="F267" s="17"/>
      <c r="G267" s="18"/>
    </row>
    <row r="268" spans="2:7" x14ac:dyDescent="0.25">
      <c r="B268" s="20"/>
      <c r="C268" s="18"/>
      <c r="D268" s="60"/>
      <c r="E268" s="17"/>
      <c r="F268" s="17"/>
      <c r="G268" s="18"/>
    </row>
    <row r="269" spans="2:7" x14ac:dyDescent="0.25">
      <c r="B269" s="20"/>
      <c r="C269" s="18"/>
      <c r="D269" s="60"/>
      <c r="E269" s="17"/>
      <c r="F269" s="17"/>
      <c r="G269" s="18"/>
    </row>
    <row r="270" spans="2:7" x14ac:dyDescent="0.25">
      <c r="B270" s="20"/>
      <c r="C270" s="18"/>
      <c r="D270" s="60"/>
      <c r="E270" s="17"/>
      <c r="F270" s="17"/>
      <c r="G270" s="18"/>
    </row>
    <row r="271" spans="2:7" x14ac:dyDescent="0.25">
      <c r="B271" s="20"/>
      <c r="C271" s="18"/>
      <c r="D271" s="60"/>
      <c r="E271" s="17"/>
      <c r="F271" s="17"/>
      <c r="G271" s="18"/>
    </row>
    <row r="272" spans="2:7" x14ac:dyDescent="0.25">
      <c r="B272" s="20"/>
      <c r="C272" s="18"/>
      <c r="D272" s="60"/>
      <c r="E272" s="17"/>
      <c r="F272" s="17"/>
      <c r="G272" s="18"/>
    </row>
    <row r="273" spans="2:7" x14ac:dyDescent="0.25">
      <c r="B273" s="20"/>
      <c r="C273" s="18"/>
      <c r="D273" s="60"/>
      <c r="E273" s="17"/>
      <c r="F273" s="17"/>
      <c r="G273" s="18"/>
    </row>
    <row r="274" spans="2:7" x14ac:dyDescent="0.25">
      <c r="B274" s="20"/>
      <c r="C274" s="18"/>
      <c r="D274" s="60"/>
      <c r="E274" s="17"/>
      <c r="F274" s="17"/>
      <c r="G274" s="18"/>
    </row>
    <row r="275" spans="2:7" x14ac:dyDescent="0.25">
      <c r="B275" s="20"/>
      <c r="C275" s="18"/>
      <c r="D275" s="60"/>
      <c r="E275" s="17"/>
      <c r="F275" s="17"/>
      <c r="G275" s="18"/>
    </row>
    <row r="276" spans="2:7" x14ac:dyDescent="0.25">
      <c r="B276" s="20"/>
      <c r="C276" s="18"/>
      <c r="D276" s="60"/>
      <c r="E276" s="17"/>
      <c r="F276" s="17"/>
      <c r="G276" s="18"/>
    </row>
    <row r="277" spans="2:7" x14ac:dyDescent="0.25">
      <c r="B277" s="20"/>
      <c r="C277" s="18"/>
      <c r="D277" s="60"/>
      <c r="E277" s="17"/>
      <c r="F277" s="17"/>
      <c r="G277" s="18"/>
    </row>
    <row r="278" spans="2:7" x14ac:dyDescent="0.25">
      <c r="B278" s="20"/>
      <c r="C278" s="18"/>
      <c r="D278" s="60"/>
      <c r="E278" s="17"/>
      <c r="F278" s="17"/>
      <c r="G278" s="18"/>
    </row>
    <row r="279" spans="2:7" x14ac:dyDescent="0.25">
      <c r="B279" s="20"/>
      <c r="C279" s="18"/>
      <c r="D279" s="60"/>
      <c r="E279" s="17"/>
      <c r="F279" s="17"/>
      <c r="G279" s="18"/>
    </row>
    <row r="280" spans="2:7" x14ac:dyDescent="0.25">
      <c r="B280" s="20"/>
      <c r="C280" s="18"/>
      <c r="D280" s="60"/>
      <c r="E280" s="17"/>
      <c r="F280" s="17"/>
      <c r="G280" s="18"/>
    </row>
    <row r="281" spans="2:7" x14ac:dyDescent="0.25">
      <c r="B281" s="20"/>
      <c r="C281" s="18"/>
      <c r="D281" s="60"/>
      <c r="E281" s="17"/>
      <c r="F281" s="17"/>
      <c r="G281" s="18"/>
    </row>
    <row r="282" spans="2:7" x14ac:dyDescent="0.25">
      <c r="B282" s="20"/>
      <c r="C282" s="18"/>
      <c r="D282" s="60"/>
      <c r="E282" s="17"/>
      <c r="F282" s="17"/>
      <c r="G282" s="18"/>
    </row>
    <row r="283" spans="2:7" x14ac:dyDescent="0.25">
      <c r="B283" s="20"/>
      <c r="C283" s="18"/>
      <c r="D283" s="60"/>
      <c r="E283" s="17"/>
      <c r="F283" s="17"/>
      <c r="G283" s="18"/>
    </row>
    <row r="284" spans="2:7" x14ac:dyDescent="0.25">
      <c r="B284" s="20"/>
      <c r="C284" s="18"/>
      <c r="D284" s="60"/>
      <c r="E284" s="17"/>
      <c r="F284" s="17"/>
      <c r="G284" s="18"/>
    </row>
    <row r="285" spans="2:7" x14ac:dyDescent="0.25">
      <c r="B285" s="20"/>
      <c r="C285" s="18"/>
      <c r="D285" s="60"/>
      <c r="E285" s="17"/>
      <c r="F285" s="17"/>
      <c r="G285" s="18"/>
    </row>
    <row r="286" spans="2:7" x14ac:dyDescent="0.25">
      <c r="B286" s="20"/>
      <c r="C286" s="18"/>
      <c r="D286" s="60"/>
      <c r="E286" s="17"/>
      <c r="F286" s="17"/>
      <c r="G286" s="18"/>
    </row>
    <row r="287" spans="2:7" x14ac:dyDescent="0.25">
      <c r="B287" s="20"/>
      <c r="C287" s="18"/>
      <c r="D287" s="60"/>
      <c r="E287" s="17"/>
      <c r="F287" s="17"/>
      <c r="G287" s="18"/>
    </row>
    <row r="288" spans="2:7" x14ac:dyDescent="0.25">
      <c r="B288" s="20"/>
      <c r="C288" s="18"/>
      <c r="D288" s="60"/>
      <c r="E288" s="17"/>
      <c r="F288" s="17"/>
      <c r="G288" s="18"/>
    </row>
    <row r="289" spans="2:7" x14ac:dyDescent="0.25">
      <c r="B289" s="20"/>
      <c r="C289" s="18"/>
      <c r="D289" s="60"/>
      <c r="E289" s="17"/>
      <c r="F289" s="17"/>
      <c r="G289" s="18"/>
    </row>
    <row r="290" spans="2:7" x14ac:dyDescent="0.25">
      <c r="B290" s="20"/>
      <c r="C290" s="18"/>
      <c r="D290" s="60"/>
      <c r="E290" s="17"/>
      <c r="F290" s="17"/>
      <c r="G290" s="18"/>
    </row>
    <row r="291" spans="2:7" x14ac:dyDescent="0.25">
      <c r="B291" s="20"/>
      <c r="C291" s="18"/>
      <c r="D291" s="60"/>
      <c r="E291" s="17"/>
      <c r="F291" s="17"/>
      <c r="G291" s="18"/>
    </row>
    <row r="292" spans="2:7" x14ac:dyDescent="0.25">
      <c r="B292" s="20"/>
      <c r="C292" s="18"/>
      <c r="D292" s="60"/>
      <c r="E292" s="17"/>
      <c r="F292" s="17"/>
      <c r="G292" s="18"/>
    </row>
    <row r="293" spans="2:7" x14ac:dyDescent="0.25">
      <c r="B293" s="20"/>
      <c r="C293" s="18"/>
      <c r="D293" s="60"/>
      <c r="E293" s="17"/>
      <c r="F293" s="17"/>
      <c r="G293" s="18"/>
    </row>
    <row r="294" spans="2:7" x14ac:dyDescent="0.25">
      <c r="B294" s="20"/>
      <c r="C294" s="18"/>
      <c r="D294" s="60"/>
      <c r="E294" s="17"/>
      <c r="F294" s="17"/>
      <c r="G294" s="18"/>
    </row>
    <row r="295" spans="2:7" x14ac:dyDescent="0.25">
      <c r="B295" s="20"/>
      <c r="C295" s="18"/>
      <c r="D295" s="60"/>
      <c r="E295" s="17"/>
      <c r="F295" s="17"/>
      <c r="G295" s="18"/>
    </row>
    <row r="296" spans="2:7" x14ac:dyDescent="0.25">
      <c r="B296" s="20"/>
      <c r="C296" s="18"/>
      <c r="D296" s="60"/>
      <c r="E296" s="17"/>
      <c r="F296" s="17"/>
      <c r="G296" s="18"/>
    </row>
    <row r="297" spans="2:7" x14ac:dyDescent="0.25">
      <c r="B297" s="20"/>
      <c r="C297" s="18"/>
      <c r="D297" s="60"/>
      <c r="E297" s="17"/>
      <c r="F297" s="17"/>
      <c r="G297" s="18"/>
    </row>
    <row r="298" spans="2:7" x14ac:dyDescent="0.25">
      <c r="B298" s="20"/>
      <c r="C298" s="18"/>
      <c r="D298" s="60"/>
      <c r="E298" s="17"/>
      <c r="F298" s="17"/>
      <c r="G298" s="18"/>
    </row>
    <row r="299" spans="2:7" x14ac:dyDescent="0.25">
      <c r="B299" s="20"/>
      <c r="C299" s="18"/>
      <c r="D299" s="60"/>
      <c r="E299" s="17"/>
      <c r="F299" s="17"/>
      <c r="G299" s="18"/>
    </row>
    <row r="300" spans="2:7" x14ac:dyDescent="0.25">
      <c r="B300" s="20"/>
      <c r="C300" s="18"/>
      <c r="D300" s="60"/>
      <c r="E300" s="17"/>
      <c r="F300" s="17"/>
      <c r="G300" s="18"/>
    </row>
  </sheetData>
  <conditionalFormatting sqref="G1:G1048576">
    <cfRule type="cellIs" dxfId="2" priority="1" operator="equal">
      <formula>$J$8</formula>
    </cfRule>
    <cfRule type="cellIs" dxfId="1" priority="2" operator="equal">
      <formula>$J$7</formula>
    </cfRule>
    <cfRule type="cellIs" dxfId="0" priority="3" operator="equal">
      <formula>$J$6</formula>
    </cfRule>
  </conditionalFormatting>
  <dataValidations count="2">
    <dataValidation type="list" allowBlank="1" showInputMessage="1" showErrorMessage="1" sqref="G6:G1048576" xr:uid="{00000000-0002-0000-0500-000000000000}">
      <formula1>$J$6:$J$8</formula1>
    </dataValidation>
    <dataValidation type="list" allowBlank="1" showInputMessage="1" showErrorMessage="1" sqref="E6:E300" xr:uid="{00000000-0002-0000-0500-000001000000}">
      <formula1>$L$9:$L$14</formula1>
    </dataValidation>
  </dataValidations>
  <pageMargins left="0.70866141732283472" right="0.70866141732283472" top="0.74803149606299213" bottom="0.74803149606299213" header="0.31496062992125984" footer="0.31496062992125984"/>
  <pageSetup paperSize="9" scale="7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E32"/>
  <sheetViews>
    <sheetView zoomScale="80" zoomScaleNormal="80" workbookViewId="0">
      <selection activeCell="L27" sqref="L27"/>
    </sheetView>
  </sheetViews>
  <sheetFormatPr defaultRowHeight="15.75" x14ac:dyDescent="0.25"/>
  <sheetData>
    <row r="2" spans="2:5" x14ac:dyDescent="0.25">
      <c r="B2" s="30" t="s">
        <v>19</v>
      </c>
    </row>
    <row r="3" spans="2:5" x14ac:dyDescent="0.25">
      <c r="B3" s="25"/>
    </row>
    <row r="4" spans="2:5" x14ac:dyDescent="0.25">
      <c r="B4" s="25"/>
      <c r="C4" s="28" t="s">
        <v>21</v>
      </c>
      <c r="D4" s="28" t="s">
        <v>22</v>
      </c>
      <c r="E4" s="28" t="s">
        <v>23</v>
      </c>
    </row>
    <row r="5" spans="2:5" x14ac:dyDescent="0.25">
      <c r="B5" s="26" t="s">
        <v>25</v>
      </c>
      <c r="C5" s="29"/>
      <c r="D5" s="29" t="e">
        <f>IF('Data Input Sheet 2023-24'!F9="",NA(),'Data Input Sheet 2023-24'!F9)</f>
        <v>#N/A</v>
      </c>
      <c r="E5" s="29" t="e">
        <f>IF('Data Input Sheet 2024-25'!F9="",NA(),'Data Input Sheet 2024-25'!F9)</f>
        <v>#N/A</v>
      </c>
    </row>
    <row r="6" spans="2:5" x14ac:dyDescent="0.25">
      <c r="B6" s="26" t="s">
        <v>24</v>
      </c>
      <c r="C6" s="29"/>
      <c r="D6" s="29" t="e">
        <f>IF('Data Input Sheet 2023-24'!F20="",NA(),'Data Input Sheet 2023-24'!F20)</f>
        <v>#N/A</v>
      </c>
      <c r="E6" s="29" t="e">
        <f>IF('Data Input Sheet 2024-25'!F20="",NA(),'Data Input Sheet 2024-25'!F20)</f>
        <v>#N/A</v>
      </c>
    </row>
    <row r="7" spans="2:5" x14ac:dyDescent="0.25">
      <c r="B7" s="26" t="s">
        <v>26</v>
      </c>
      <c r="C7" s="29"/>
      <c r="D7" s="29" t="e">
        <f>IF('Data Input Sheet 2023-24'!F31=NA(),'Data Input Sheet 2023-24'!F31)</f>
        <v>#N/A</v>
      </c>
      <c r="E7" s="29" t="e">
        <f>IF('Data Input Sheet 2024-25'!F31=NA(),'Data Input Sheet 2024-25'!F31)</f>
        <v>#N/A</v>
      </c>
    </row>
    <row r="8" spans="2:5" x14ac:dyDescent="0.25">
      <c r="B8" s="26" t="s">
        <v>27</v>
      </c>
      <c r="C8" s="29"/>
      <c r="D8" s="29" t="e">
        <f>IF('Data Input Sheet 2023-24'!F42="",NA(),'Data Input Sheet 2023-24'!F42)</f>
        <v>#N/A</v>
      </c>
      <c r="E8" s="29" t="e">
        <f>IF('Data Input Sheet 2024-25'!F42="",NA(),'Data Input Sheet 2024-25'!F42)</f>
        <v>#N/A</v>
      </c>
    </row>
    <row r="9" spans="2:5" x14ac:dyDescent="0.25">
      <c r="B9" s="26" t="s">
        <v>28</v>
      </c>
      <c r="C9" s="29"/>
      <c r="D9" s="29" t="e">
        <f>IF('Data Input Sheet 2023-24'!F53="",NA(),'Data Input Sheet 2023-24'!F53)</f>
        <v>#N/A</v>
      </c>
      <c r="E9" s="29" t="e">
        <f>IF('Data Input Sheet 2024-25'!F53="",NA(),'Data Input Sheet 2024-25'!F53)</f>
        <v>#N/A</v>
      </c>
    </row>
    <row r="10" spans="2:5" x14ac:dyDescent="0.25">
      <c r="B10" s="26" t="s">
        <v>29</v>
      </c>
      <c r="C10" s="29"/>
      <c r="D10" s="29" t="e">
        <f>IF('Data Input Sheet 2023-24'!F64="",NA(),'Data Input Sheet 2023-24'!F64)</f>
        <v>#N/A</v>
      </c>
      <c r="E10" s="29" t="e">
        <f>IF('Data Input Sheet 2024-25'!F64="",NA(),'Data Input Sheet 2024-25'!F64)</f>
        <v>#N/A</v>
      </c>
    </row>
    <row r="11" spans="2:5" x14ac:dyDescent="0.25">
      <c r="B11" s="26" t="s">
        <v>30</v>
      </c>
      <c r="C11" s="29"/>
      <c r="D11" s="29" t="e">
        <f>IF('Data Input Sheet 2023-24'!F75="",NA(),'Data Input Sheet 2023-24'!F75)</f>
        <v>#N/A</v>
      </c>
      <c r="E11" s="29" t="e">
        <f>IF('Data Input Sheet 2024-25'!F75="",NA(),'Data Input Sheet 2024-25'!F75)</f>
        <v>#N/A</v>
      </c>
    </row>
    <row r="12" spans="2:5" x14ac:dyDescent="0.25">
      <c r="B12" s="26" t="s">
        <v>31</v>
      </c>
      <c r="C12" s="29"/>
      <c r="D12" s="29" t="e">
        <f>IF('Data Input Sheet 2023-24'!F86="",NA(),'Data Input Sheet 2023-24'!F86)</f>
        <v>#N/A</v>
      </c>
      <c r="E12" s="29" t="e">
        <f>IF('Data Input Sheet 2024-25'!F86="",NA(),'Data Input Sheet 2024-25'!F86)</f>
        <v>#N/A</v>
      </c>
    </row>
    <row r="13" spans="2:5" x14ac:dyDescent="0.25">
      <c r="B13" s="26" t="s">
        <v>32</v>
      </c>
      <c r="C13" s="29" t="e">
        <f>IF('Data Input Sheet 2022-23'!F9="",NA(),'Data Input Sheet 2022-23'!F9)</f>
        <v>#N/A</v>
      </c>
      <c r="D13" s="29" t="e">
        <f>IF('Data Input Sheet 2023-24'!F97="",NA(),'Data Input Sheet 2023-24'!F97)</f>
        <v>#N/A</v>
      </c>
      <c r="E13" s="29" t="e">
        <f>IF('Data Input Sheet 2024-25'!F97="",NA(),'Data Input Sheet 2024-25'!F97)</f>
        <v>#N/A</v>
      </c>
    </row>
    <row r="14" spans="2:5" x14ac:dyDescent="0.25">
      <c r="B14" s="26" t="s">
        <v>33</v>
      </c>
      <c r="C14" s="29" t="e">
        <f>IF('Data Input Sheet 2022-23'!F20="",NA(),'Data Input Sheet 2022-23'!F20)</f>
        <v>#N/A</v>
      </c>
      <c r="D14" s="29" t="e">
        <f>IF('Data Input Sheet 2023-24'!F108="",NA(),'Data Input Sheet 2023-24'!F108)</f>
        <v>#N/A</v>
      </c>
      <c r="E14" s="29" t="e">
        <f>IF('Data Input Sheet 2024-25'!F108="",NA(),'Data Input Sheet 2024-25'!F108)</f>
        <v>#N/A</v>
      </c>
    </row>
    <row r="15" spans="2:5" x14ac:dyDescent="0.25">
      <c r="B15" s="26" t="s">
        <v>34</v>
      </c>
      <c r="C15" s="29" t="e">
        <f>IF('Data Input Sheet 2022-23'!F31="",NA(), 'Data Input Sheet 2022-23'!F31)</f>
        <v>#N/A</v>
      </c>
      <c r="D15" s="29" t="e">
        <f>IF('Data Input Sheet 2023-24'!F119="",NA(),'Data Input Sheet 2023-24'!F119)</f>
        <v>#N/A</v>
      </c>
      <c r="E15" s="29" t="e">
        <f>IF('Data Input Sheet 2024-25'!F119="",NA(),'Data Input Sheet 2024-25'!F119)</f>
        <v>#N/A</v>
      </c>
    </row>
    <row r="16" spans="2:5" x14ac:dyDescent="0.25">
      <c r="B16" s="26" t="s">
        <v>35</v>
      </c>
      <c r="C16" s="29" t="e">
        <f>IF('Data Input Sheet 2022-23'!F42="",NA(),'Data Input Sheet 2022-23'!F42)</f>
        <v>#N/A</v>
      </c>
      <c r="D16" s="29" t="e">
        <f>IF('Data Input Sheet 2023-24'!F130="",NA(),'Data Input Sheet 2023-24'!F130)</f>
        <v>#N/A</v>
      </c>
      <c r="E16" s="29" t="e">
        <f>IF('Data Input Sheet 2024-25'!F130="",NA(),'Data Input Sheet 2024-25'!F130)</f>
        <v>#N/A</v>
      </c>
    </row>
    <row r="18" spans="2:5" x14ac:dyDescent="0.25">
      <c r="B18" s="33" t="s">
        <v>20</v>
      </c>
    </row>
    <row r="20" spans="2:5" x14ac:dyDescent="0.25">
      <c r="B20" s="25"/>
      <c r="C20" t="s">
        <v>21</v>
      </c>
      <c r="D20" t="s">
        <v>22</v>
      </c>
      <c r="E20" t="s">
        <v>23</v>
      </c>
    </row>
    <row r="21" spans="2:5" x14ac:dyDescent="0.25">
      <c r="B21" s="26" t="s">
        <v>25</v>
      </c>
      <c r="D21" t="e">
        <f>IF('Data Input Sheet 2023-24'!J17=0,NA(),'Data Input Sheet 2023-24'!J17)</f>
        <v>#N/A</v>
      </c>
      <c r="E21" t="e">
        <f>IF('Data Input Sheet 2024-25'!J17=0,NA(),'Data Input Sheet 2024-25'!J17)</f>
        <v>#N/A</v>
      </c>
    </row>
    <row r="22" spans="2:5" x14ac:dyDescent="0.25">
      <c r="B22" s="26" t="s">
        <v>24</v>
      </c>
      <c r="D22" t="e">
        <f>IF('Data Input Sheet 2023-24'!J28=0,NA(),'Data Input Sheet 2023-24'!J28)</f>
        <v>#N/A</v>
      </c>
      <c r="E22" t="e">
        <f>IF('Data Input Sheet 2024-25'!J28=0,NA(),'Data Input Sheet 2024-25'!J28)</f>
        <v>#N/A</v>
      </c>
    </row>
    <row r="23" spans="2:5" x14ac:dyDescent="0.25">
      <c r="B23" s="26" t="s">
        <v>26</v>
      </c>
      <c r="D23" t="e">
        <f>IF('Data Input Sheet 2023-24'!J39=0,NA(),'Data Input Sheet 2023-24'!J39)</f>
        <v>#N/A</v>
      </c>
      <c r="E23" t="e">
        <f>IF('Data Input Sheet 2024-25'!J39=0,NA(),'Data Input Sheet 2024-25'!J39)</f>
        <v>#N/A</v>
      </c>
    </row>
    <row r="24" spans="2:5" x14ac:dyDescent="0.25">
      <c r="B24" s="26" t="s">
        <v>27</v>
      </c>
      <c r="D24" t="e">
        <f>IF('Data Input Sheet 2023-24'!J50=0,NA(),'Data Input Sheet 2023-24'!J50)</f>
        <v>#N/A</v>
      </c>
      <c r="E24" t="e">
        <f>IF('Data Input Sheet 2024-25'!J50=0,NA(),'Data Input Sheet 2024-25'!J50)</f>
        <v>#N/A</v>
      </c>
    </row>
    <row r="25" spans="2:5" x14ac:dyDescent="0.25">
      <c r="B25" s="26" t="s">
        <v>28</v>
      </c>
      <c r="D25" t="e">
        <f>IF('Data Input Sheet 2023-24'!J61=0,NA(),'Data Input Sheet 2023-24'!J61)</f>
        <v>#N/A</v>
      </c>
      <c r="E25" t="e">
        <f>IF('Data Input Sheet 2024-25'!J61=0,NA(),'Data Input Sheet 2024-25'!J61)</f>
        <v>#N/A</v>
      </c>
    </row>
    <row r="26" spans="2:5" x14ac:dyDescent="0.25">
      <c r="B26" s="26" t="s">
        <v>29</v>
      </c>
      <c r="D26" t="e">
        <f>IF('Data Input Sheet 2023-24'!J72=0,NA(),'Data Input Sheet 2023-24'!J72)</f>
        <v>#N/A</v>
      </c>
      <c r="E26" t="e">
        <f>IF('Data Input Sheet 2024-25'!J72=0,NA(),'Data Input Sheet 2024-25'!J72)</f>
        <v>#N/A</v>
      </c>
    </row>
    <row r="27" spans="2:5" x14ac:dyDescent="0.25">
      <c r="B27" s="26" t="s">
        <v>30</v>
      </c>
      <c r="D27" t="e">
        <f>IF('Data Input Sheet 2023-24'!J83=0,NA(),'Data Input Sheet 2023-24'!J83)</f>
        <v>#N/A</v>
      </c>
      <c r="E27" t="e">
        <f>IF('Data Input Sheet 2024-25'!J83=0,NA(),'Data Input Sheet 2024-25'!J83)</f>
        <v>#N/A</v>
      </c>
    </row>
    <row r="28" spans="2:5" x14ac:dyDescent="0.25">
      <c r="B28" s="26" t="s">
        <v>31</v>
      </c>
      <c r="D28" t="e">
        <f>IF('Data Input Sheet 2023-24'!J94=0,NA(),'Data Input Sheet 2023-24'!J94)</f>
        <v>#N/A</v>
      </c>
      <c r="E28" t="e">
        <f>IF('Data Input Sheet 2024-25'!J94=0,NA(),'Data Input Sheet 2024-25'!J94)</f>
        <v>#N/A</v>
      </c>
    </row>
    <row r="29" spans="2:5" x14ac:dyDescent="0.25">
      <c r="B29" s="26" t="s">
        <v>32</v>
      </c>
      <c r="C29" t="e">
        <f>IF('Data Input Sheet 2022-23'!J17=0,NA(),'Data Input Sheet 2022-23'!J17)</f>
        <v>#N/A</v>
      </c>
      <c r="D29" t="e">
        <f>IF('Data Input Sheet 2023-24'!J105=0,NA(),'Data Input Sheet 2023-24'!J105)</f>
        <v>#N/A</v>
      </c>
      <c r="E29" t="e">
        <f>IF('Data Input Sheet 2024-25'!J105=0,NA(),'Data Input Sheet 2024-25'!J105)</f>
        <v>#N/A</v>
      </c>
    </row>
    <row r="30" spans="2:5" x14ac:dyDescent="0.25">
      <c r="B30" s="26" t="s">
        <v>33</v>
      </c>
      <c r="C30" t="e">
        <f>IF('Data Input Sheet 2022-23'!J28=0,NA(),'Data Input Sheet 2022-23'!J28)</f>
        <v>#N/A</v>
      </c>
      <c r="D30" t="e">
        <f>IF('Data Input Sheet 2023-24'!J116=0,NA(),'Data Input Sheet 2023-24'!J116)</f>
        <v>#N/A</v>
      </c>
      <c r="E30" t="e">
        <f>IF('Data Input Sheet 2024-25'!J116=0,NA(),'Data Input Sheet 2024-25'!J116)</f>
        <v>#N/A</v>
      </c>
    </row>
    <row r="31" spans="2:5" x14ac:dyDescent="0.25">
      <c r="B31" s="26" t="s">
        <v>34</v>
      </c>
      <c r="C31" t="e">
        <f>IF('Data Input Sheet 2022-23'!J39=0,NA(),'Data Input Sheet 2022-23'!J39)</f>
        <v>#N/A</v>
      </c>
      <c r="D31" t="e">
        <f>IF('Data Input Sheet 2023-24'!J127=0,NA(),'Data Input Sheet 2023-24'!J127)</f>
        <v>#N/A</v>
      </c>
      <c r="E31" t="e">
        <f>IF('Data Input Sheet 2024-25'!J127=0,NA(),'Data Input Sheet 2024-25'!J127)</f>
        <v>#N/A</v>
      </c>
    </row>
    <row r="32" spans="2:5" x14ac:dyDescent="0.25">
      <c r="B32" s="26" t="s">
        <v>35</v>
      </c>
      <c r="C32" t="e">
        <f>IF('Data Input Sheet 2022-23'!J50=0,NA(),'Data Input Sheet 2022-23'!J50)</f>
        <v>#N/A</v>
      </c>
      <c r="D32" t="e">
        <f>IF('Data Input Sheet 2023-24'!J138=0,NA(),'Data Input Sheet 2023-24'!J138)</f>
        <v>#N/A</v>
      </c>
      <c r="E32" t="e">
        <f>IF('Data Input Sheet 2024-25'!J138=0,NA(),'Data Input Sheet 2024-25'!J138)</f>
        <v>#N/A</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AB909D2035A345A9E4149139BE13AC" ma:contentTypeVersion="18" ma:contentTypeDescription="Create a new document." ma:contentTypeScope="" ma:versionID="4d7a7bc34235ccc05fe22611d0f6eccf">
  <xsd:schema xmlns:xsd="http://www.w3.org/2001/XMLSchema" xmlns:xs="http://www.w3.org/2001/XMLSchema" xmlns:p="http://schemas.microsoft.com/office/2006/metadata/properties" xmlns:ns1="http://schemas.microsoft.com/sharepoint/v3" xmlns:ns2="8fb53b4f-1204-4cd9-8a55-a9d7af4fbf3e" xmlns:ns3="9d2b163f-2795-4980-a00f-d619f53f7de8" xmlns:ns4="cccaf3ac-2de9-44d4-aa31-54302fceb5f7" targetNamespace="http://schemas.microsoft.com/office/2006/metadata/properties" ma:root="true" ma:fieldsID="2807a588f71f35e530033fa0d4171617" ns1:_="" ns2:_="" ns3:_="" ns4:_="">
    <xsd:import namespace="http://schemas.microsoft.com/sharepoint/v3"/>
    <xsd:import namespace="8fb53b4f-1204-4cd9-8a55-a9d7af4fbf3e"/>
    <xsd:import namespace="9d2b163f-2795-4980-a00f-d619f53f7de8"/>
    <xsd:import namespace="cccaf3ac-2de9-44d4-aa31-54302fceb5f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OCR" minOccurs="0"/>
                <xsd:element ref="ns1:_ip_UnifiedCompliancePolicyProperties" minOccurs="0"/>
                <xsd:element ref="ns1:_ip_UnifiedCompliancePolicyUIAction" minOccurs="0"/>
                <xsd:element ref="ns2:MediaServiceLocatio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fb53b4f-1204-4cd9-8a55-a9d7af4fbf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d2b163f-2795-4980-a00f-d619f53f7de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2dd72fbd-e727-49a0-b69d-9c12a1d60425}" ma:internalName="TaxCatchAll" ma:showField="CatchAllData" ma:web="9d2b163f-2795-4980-a00f-d619f53f7d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8fb53b4f-1204-4cd9-8a55-a9d7af4fbf3e">
      <Terms xmlns="http://schemas.microsoft.com/office/infopath/2007/PartnerControls"/>
    </lcf76f155ced4ddcb4097134ff3c332f>
    <_ip_UnifiedCompliancePolicyProperties xmlns="http://schemas.microsoft.com/sharepoint/v3" xsi:nil="true"/>
    <TaxCatchAll xmlns="cccaf3ac-2de9-44d4-aa31-54302fceb5f7"/>
  </documentManagement>
</p:properties>
</file>

<file path=customXml/itemProps1.xml><?xml version="1.0" encoding="utf-8"?>
<ds:datastoreItem xmlns:ds="http://schemas.openxmlformats.org/officeDocument/2006/customXml" ds:itemID="{1CDFDFED-42BF-4E8D-8BFF-2CFEC6A0CB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fb53b4f-1204-4cd9-8a55-a9d7af4fbf3e"/>
    <ds:schemaRef ds:uri="9d2b163f-2795-4980-a00f-d619f53f7de8"/>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70B60C-5CFF-4392-9C8A-553E0BF7D7AE}">
  <ds:schemaRefs>
    <ds:schemaRef ds:uri="http://schemas.microsoft.com/sharepoint/v3/contenttype/forms"/>
  </ds:schemaRefs>
</ds:datastoreItem>
</file>

<file path=customXml/itemProps3.xml><?xml version="1.0" encoding="utf-8"?>
<ds:datastoreItem xmlns:ds="http://schemas.openxmlformats.org/officeDocument/2006/customXml" ds:itemID="{FB73E271-5774-4BEF-A4B2-6AE578BB85F5}">
  <ds:schemaRefs>
    <ds:schemaRef ds:uri="http://purl.org/dc/terms/"/>
    <ds:schemaRef ds:uri="http://purl.org/dc/dcmitype/"/>
    <ds:schemaRef ds:uri="http://www.w3.org/XML/1998/namespace"/>
    <ds:schemaRef ds:uri="http://purl.org/dc/elements/1.1/"/>
    <ds:schemaRef ds:uri="cccaf3ac-2de9-44d4-aa31-54302fceb5f7"/>
    <ds:schemaRef ds:uri="http://schemas.microsoft.com/office/2006/documentManagement/types"/>
    <ds:schemaRef ds:uri="http://schemas.openxmlformats.org/package/2006/metadata/core-properties"/>
    <ds:schemaRef ds:uri="http://schemas.microsoft.com/office/infopath/2007/PartnerControls"/>
    <ds:schemaRef ds:uri="8fb53b4f-1204-4cd9-8a55-a9d7af4fbf3e"/>
    <ds:schemaRef ds:uri="9d2b163f-2795-4980-a00f-d619f53f7de8"/>
    <ds:schemaRef ds:uri="http://schemas.microsoft.com/sharepoint/v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Guide</vt:lpstr>
      <vt:lpstr>Data Input Sheet 2022-23</vt:lpstr>
      <vt:lpstr>Data Input Sheet 2023-24</vt:lpstr>
      <vt:lpstr>Data Input Sheet 2024-25</vt:lpstr>
      <vt:lpstr>Analysis</vt:lpstr>
      <vt:lpstr>Actions</vt:lpstr>
      <vt:lpstr>Backend Sheet</vt:lpstr>
      <vt:lpstr>Actions!Print_Area</vt:lpstr>
      <vt:lpstr>'Data Input Sheet 2022-23'!Print_Area</vt:lpstr>
      <vt:lpstr>'Data Input Sheet 2023-24'!Print_Area</vt:lpstr>
      <vt:lpstr>'Data Input Sheet 2024-25'!Print_Area</vt:lpstr>
      <vt:lpstr>Actions!Print_Titles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Tracy Palmer</dc:creator>
  <cp:lastModifiedBy>Terry Morgan</cp:lastModifiedBy>
  <cp:lastPrinted>2015-03-11T14:09:23Z</cp:lastPrinted>
  <dcterms:created xsi:type="dcterms:W3CDTF">2015-01-22T10:38:20Z</dcterms:created>
  <dcterms:modified xsi:type="dcterms:W3CDTF">2023-03-07T08:28:10Z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0x0101005FAB909D2035A345A9E4149139BE13AC</vt:lpwstr>
  </property>
</Properties>
</file>