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600" windowWidth="12285" windowHeight="8790"/>
  </bookViews>
  <sheets>
    <sheet name="A. INFORMATION" sheetId="6" r:id="rId1"/>
    <sheet name="B. Month 1" sheetId="1" r:id="rId2"/>
    <sheet name="C. Month 2" sheetId="3" r:id="rId3"/>
    <sheet name="D. Month 3" sheetId="4" r:id="rId4"/>
    <sheet name="E. Summary Quarterly Data " sheetId="5" r:id="rId5"/>
    <sheet name="F. Ward types" sheetId="2" r:id="rId6"/>
    <sheet name="G.DataCollectionIncOPTIONALData" sheetId="8" r:id="rId7"/>
    <sheet name="Sheet1" sheetId="7" r:id="rId8"/>
  </sheets>
  <calcPr calcId="145621"/>
</workbook>
</file>

<file path=xl/calcChain.xml><?xml version="1.0" encoding="utf-8"?>
<calcChain xmlns="http://schemas.openxmlformats.org/spreadsheetml/2006/main">
  <c r="M7" i="5" l="1"/>
  <c r="M6" i="5"/>
  <c r="Q7" i="5"/>
  <c r="R7" i="5"/>
  <c r="S7" i="5"/>
  <c r="T7" i="5"/>
  <c r="U7" i="5"/>
  <c r="V7" i="5"/>
  <c r="W7" i="5"/>
  <c r="X7" i="5"/>
  <c r="Y7" i="5"/>
  <c r="Q6" i="5"/>
  <c r="R6" i="5"/>
  <c r="S6" i="5"/>
  <c r="T6" i="5"/>
  <c r="U6" i="5"/>
  <c r="V6" i="5"/>
  <c r="W6" i="5"/>
  <c r="X6" i="5"/>
  <c r="Y6" i="5"/>
  <c r="P7" i="5"/>
  <c r="Z7" i="5" s="1"/>
  <c r="P6" i="5"/>
  <c r="Z6" i="5" s="1"/>
  <c r="Z5" i="5"/>
  <c r="Q59" i="4" l="1"/>
  <c r="Q59" i="3"/>
  <c r="Q59" i="1"/>
  <c r="AA59" i="8" l="1"/>
  <c r="Z59" i="8"/>
  <c r="Y59" i="8"/>
  <c r="X59" i="8"/>
  <c r="W59" i="8"/>
  <c r="V59" i="8"/>
  <c r="U59" i="8"/>
  <c r="T59" i="8"/>
  <c r="S59" i="8"/>
  <c r="R59" i="8"/>
  <c r="P59" i="4"/>
  <c r="O59" i="4"/>
  <c r="N59" i="4"/>
  <c r="M59" i="4"/>
  <c r="L59" i="4"/>
  <c r="K59" i="4"/>
  <c r="J59" i="4"/>
  <c r="I59" i="4"/>
  <c r="H59" i="4"/>
  <c r="G59" i="4"/>
  <c r="F59" i="4"/>
  <c r="D59" i="4"/>
  <c r="F59" i="3"/>
  <c r="P59" i="3"/>
  <c r="O59" i="3"/>
  <c r="N59" i="3"/>
  <c r="M59" i="3"/>
  <c r="L59" i="3"/>
  <c r="K59" i="3"/>
  <c r="J59" i="3"/>
  <c r="I59" i="3"/>
  <c r="H59" i="3"/>
  <c r="G59" i="3"/>
  <c r="D59" i="3"/>
  <c r="P59" i="1"/>
  <c r="O59" i="1"/>
  <c r="N59" i="1"/>
  <c r="M59" i="1"/>
  <c r="L59" i="1"/>
  <c r="K59" i="1"/>
  <c r="J59" i="1"/>
  <c r="I59" i="1"/>
  <c r="H59" i="1"/>
  <c r="G59" i="1"/>
  <c r="F59" i="1"/>
  <c r="D59" i="1"/>
  <c r="AA60" i="8" l="1"/>
  <c r="Q59" i="8"/>
  <c r="P59" i="8"/>
  <c r="O59" i="8"/>
  <c r="N59" i="8"/>
  <c r="J59" i="8"/>
  <c r="I59" i="8"/>
  <c r="D59" i="8"/>
  <c r="N7" i="5" l="1"/>
  <c r="O7" i="5"/>
  <c r="N6" i="5"/>
  <c r="O6" i="5"/>
  <c r="R5" i="5"/>
  <c r="S5" i="5"/>
  <c r="T5" i="5"/>
  <c r="U5" i="5"/>
  <c r="V5" i="5"/>
  <c r="W5" i="5"/>
  <c r="X5" i="5"/>
  <c r="Y5" i="5"/>
  <c r="J7" i="5"/>
  <c r="I7" i="5"/>
  <c r="J6" i="5"/>
  <c r="I6" i="5"/>
  <c r="J5" i="5"/>
  <c r="I5" i="5"/>
  <c r="Q5" i="5"/>
  <c r="M5" i="5"/>
  <c r="P5" i="5" l="1"/>
  <c r="O5" i="5"/>
  <c r="N5" i="5"/>
</calcChain>
</file>

<file path=xl/sharedStrings.xml><?xml version="1.0" encoding="utf-8"?>
<sst xmlns="http://schemas.openxmlformats.org/spreadsheetml/2006/main" count="415" uniqueCount="161">
  <si>
    <t>Date</t>
  </si>
  <si>
    <t>Antibiotic
(including dose)</t>
  </si>
  <si>
    <t>Route</t>
  </si>
  <si>
    <t>OPAT</t>
  </si>
  <si>
    <t>Comments</t>
  </si>
  <si>
    <t>Flucloxacillin 1g qds</t>
  </si>
  <si>
    <t>IV</t>
  </si>
  <si>
    <t>Y</t>
  </si>
  <si>
    <t>N</t>
  </si>
  <si>
    <t>Co-amoxiclav</t>
  </si>
  <si>
    <t>PO</t>
  </si>
  <si>
    <t xml:space="preserve">Prescription number </t>
  </si>
  <si>
    <t xml:space="preserve">Data Collection Form for Antibiotic review within 72 hours – AMS Surveillance </t>
  </si>
  <si>
    <t>Antibiotic choice according to local guideline 
(or documented reason for non-compliance) ?
*</t>
  </si>
  <si>
    <t>Decision to continue with review date given</t>
  </si>
  <si>
    <t>Decision to continue with no review date given</t>
  </si>
  <si>
    <t>Decision to switch to another antibiotic - escalation</t>
  </si>
  <si>
    <t>Decision to switch due to allergy or intolerance</t>
  </si>
  <si>
    <t>IV to oral switch decision without review date</t>
  </si>
  <si>
    <t>Sample 1</t>
  </si>
  <si>
    <t>Sample 2</t>
  </si>
  <si>
    <t>Sample 3</t>
  </si>
  <si>
    <t xml:space="preserve">Total </t>
  </si>
  <si>
    <t>Patient with this antibiotic prescription had allergy documentation (including NKDA) (Y/N)</t>
  </si>
  <si>
    <t xml:space="preserve">Total course length today is
 &lt;/= 7 days, or justified if longer? (Y/N)
</t>
  </si>
  <si>
    <t>OPTIONAL</t>
  </si>
  <si>
    <t xml:space="preserve">Indication
Documented on start date
(Y/ N)
</t>
  </si>
  <si>
    <t>CONTINUE</t>
  </si>
  <si>
    <t>SWITCH</t>
  </si>
  <si>
    <t xml:space="preserve">IV to oral switch decision </t>
  </si>
  <si>
    <t xml:space="preserve">Evidence of review documented within 72hrs (Y/N)
</t>
  </si>
  <si>
    <t>Qtr</t>
  </si>
  <si>
    <t>Month</t>
  </si>
  <si>
    <t>Qtr1</t>
  </si>
  <si>
    <t>Red flags for sepsis (Y/N)</t>
  </si>
  <si>
    <t>Screened for sepsis (Y/N/NA)</t>
  </si>
  <si>
    <t>A</t>
  </si>
  <si>
    <t>C</t>
  </si>
  <si>
    <t>D</t>
  </si>
  <si>
    <t>Count of A</t>
  </si>
  <si>
    <t>Count of B</t>
  </si>
  <si>
    <t>Count of C</t>
  </si>
  <si>
    <t>Count of D</t>
  </si>
  <si>
    <t>Count of E</t>
  </si>
  <si>
    <t>Count of F</t>
  </si>
  <si>
    <t>Count of G</t>
  </si>
  <si>
    <t>Documented antimicrobial prescribing decision on drug chart (or clinical notes)  (add Y to the relevant column)</t>
  </si>
  <si>
    <t>NA</t>
  </si>
  <si>
    <t>AB given within appropriate time for red flag sepsis (60min new adm / 90min in-pt): Y/N/NA</t>
  </si>
  <si>
    <t>Microbiological samples taken before starting antibiotics (Y/N/NA)</t>
  </si>
  <si>
    <t>Paediatrics (PED)</t>
  </si>
  <si>
    <t>Gynaecology/Obstetrics (GO)</t>
  </si>
  <si>
    <t>Psychiatrics (PSY)</t>
  </si>
  <si>
    <t>Rehabilitation (RHB)</t>
  </si>
  <si>
    <t>Long-term care (LTC)</t>
  </si>
  <si>
    <t>OTHER (OTH)</t>
  </si>
  <si>
    <t>Mixed (MIX) - Combination of specialties</t>
  </si>
  <si>
    <t>All Medical specialties - (MED) (all)</t>
  </si>
  <si>
    <t>Surgery (General and Speciality) (SUR) (all)</t>
  </si>
  <si>
    <t>B</t>
  </si>
  <si>
    <t>E</t>
  </si>
  <si>
    <t>F</t>
  </si>
  <si>
    <t>G</t>
  </si>
  <si>
    <t>H</t>
  </si>
  <si>
    <t>I</t>
  </si>
  <si>
    <t>J</t>
  </si>
  <si>
    <t>K</t>
  </si>
  <si>
    <t>L</t>
  </si>
  <si>
    <t>M</t>
  </si>
  <si>
    <t>IV to oral switch decision with review/stop date (NA if PO prescribed on initiation of treatment)</t>
  </si>
  <si>
    <t>Decision to switch to another antibiotic - e.g. Focus to clinical syndrome or microbiology result</t>
  </si>
  <si>
    <t>Count of H</t>
  </si>
  <si>
    <t>Count of I</t>
  </si>
  <si>
    <t>Count of J</t>
  </si>
  <si>
    <t>Count of K</t>
  </si>
  <si>
    <t>Count of L</t>
  </si>
  <si>
    <t>Count of M</t>
  </si>
  <si>
    <t>STOP</t>
  </si>
  <si>
    <t xml:space="preserve"> </t>
  </si>
  <si>
    <t>Formula/   Calculations</t>
  </si>
  <si>
    <t>April</t>
  </si>
  <si>
    <t>May</t>
  </si>
  <si>
    <t>June</t>
  </si>
  <si>
    <t>Part B of the AMR CQUIN is focused on Antimicrobial Stewardship:</t>
  </si>
  <si>
    <t xml:space="preserve">Which areas should be audited to collect the data for Part B? </t>
  </si>
  <si>
    <t xml:space="preserve">A selection of wards and areas including Medicine, Surgery, Elderly Care, ICU, Neonates, Obstetrics and Gynaecology should be included, with an aim to ideally include all areas and specialities within each quarter. If this is not possible then all areas should be audited within the year </t>
  </si>
  <si>
    <t>Should I audit 50 sets of notes, 50 courses or 50 antibiotic prescriptions</t>
  </si>
  <si>
    <t>Each month 50 antibiotic prescriptions should be audited. This may result in one patient having two antibiotic prescriptions counted i.e. a patient prescribed IV Cefuroxime and IV Metronidazole for five days would count as two antibiotic prescriptions.</t>
  </si>
  <si>
    <t>Who should collect the data for Part B?</t>
  </si>
  <si>
    <t>Any suitably qualified healthcare professional with experience of data collection e.g. Doctor, Nurse, Pharmacist, Pharmacy Technician</t>
  </si>
  <si>
    <t>What is an empiric review</t>
  </si>
  <si>
    <t>As part of good antimicrobial stewardship it would be expected that a review of an antibiotic should take place within 72 hours of starting. This review will be based on Start Smart then Focus (https://www.gov.uk/government/publications/antimicrobial-stewardship-start-smart-then-focus) and would include documented evidence of either:</t>
  </si>
  <si>
    <t xml:space="preserve">This information can either be documented within the medical notes, on the medication chart or electronically (if systems exist). </t>
  </si>
  <si>
    <t>Is there a tool for uploading data for Part B of the CQUIN and how will commissioners know if the data has been submitted?</t>
  </si>
  <si>
    <t>FREQUENTLY ASKED QUESTIONS</t>
  </si>
  <si>
    <t xml:space="preserve">What types of antimicrobials should I include? </t>
  </si>
  <si>
    <t xml:space="preserve">The CQUIN is for Antibiotics only and data collection each month should include both oral and IV empiric therapies </t>
  </si>
  <si>
    <t>What does part B of the AMR CQUIN request?</t>
  </si>
  <si>
    <t xml:space="preserve">Trust Name: </t>
  </si>
  <si>
    <t>Do I have to complete all sections of the data collection tool?</t>
  </si>
  <si>
    <t xml:space="preserve">It is recommended that all non-optional sections of the data collection tool are completed. The optional questions may be useful for the Sepsis CQUIN. Column I and J are useful evidence for the NICE Antimicrobial Stewardship Quality Standards and Allergy guidance. </t>
  </si>
  <si>
    <t>Piperacillin-tazo 4.5g tds</t>
  </si>
  <si>
    <t>SUR</t>
  </si>
  <si>
    <t>MED</t>
  </si>
  <si>
    <t>GYN</t>
  </si>
  <si>
    <t>Elderly (ELD)</t>
  </si>
  <si>
    <t>Neonatology (including ICU) (NEO)</t>
  </si>
  <si>
    <t>Paediatrics ICU (PICU)</t>
  </si>
  <si>
    <t xml:space="preserve">OPTIONAL    </t>
  </si>
  <si>
    <r>
      <t xml:space="preserve">Prescription &gt;72 hours and Review decision not documented </t>
    </r>
    <r>
      <rPr>
        <b/>
        <sz val="11"/>
        <color rgb="FF000000"/>
        <rFont val="Calibri"/>
        <family val="2"/>
        <scheme val="minor"/>
      </rPr>
      <t>(Y); leave blank if one of the review decisions was documented</t>
    </r>
  </si>
  <si>
    <t>Adult ITU/HDU (ITU)</t>
  </si>
  <si>
    <t>Total course length today is
 &lt;/= 7 days, or justified if longer (e.g according to guideline)? (Y/N)</t>
  </si>
  <si>
    <t>Decision to switch to another antibiotic - e.g. based on new diagnosis or microbiology result</t>
  </si>
  <si>
    <t xml:space="preserve">AMR CQUIN DATA COLLECTION AND SUBMISSION TOOLS FOR PART B </t>
  </si>
  <si>
    <t>Indication</t>
  </si>
  <si>
    <r>
      <t xml:space="preserve">Ward Type (SEE SHEET 2):                                   </t>
    </r>
    <r>
      <rPr>
        <b/>
        <sz val="6"/>
        <color theme="1"/>
        <rFont val="Calibri"/>
        <family val="2"/>
        <scheme val="minor"/>
      </rPr>
      <t xml:space="preserve">Surgery (General and Speciality) (SUR) (all)
All Medical specialties - (MED) (all)
Paediatrics (PED)
Neonatology (inc NICU) (NEO)
Adult ITU/HDU (ITU)
Paediatrics ICU (PICU)
Gynaecology/Obstetrics (GO)
Elderly (ELD)
Psychiatric (PSY)
Rehabilitation (RHB)
Long-term care (LTC)
OTHER (OTH)
Mixed (MIX) - Combination of specialties
</t>
    </r>
  </si>
  <si>
    <t>Cellulitis</t>
  </si>
  <si>
    <t>Sepsis</t>
  </si>
  <si>
    <t xml:space="preserve">Did prescription have indication
documented on start date (in medical records)
(Y/ N)
</t>
  </si>
  <si>
    <t>If evidence of review, what was the documented antimicrobial prescribing decision on drug chart (or clinical notes)  (add Y to the relevant column)</t>
  </si>
  <si>
    <t>Date of data collection</t>
  </si>
  <si>
    <t xml:space="preserve">Is there any evidence that the clinical team have reviewed the need of antimicrobial therapy within 72 hours of initiating therapy (Y/N)
</t>
  </si>
  <si>
    <t xml:space="preserve">How many of these ward types are in your organisaition </t>
  </si>
  <si>
    <t>References:</t>
  </si>
  <si>
    <t>Public Health England - Start Smart then Focus</t>
  </si>
  <si>
    <t>University Hospital Southampton NHS Foundation Trust (UHS) - HAPPI Audit</t>
  </si>
  <si>
    <t>Sheets B to D marked Month 1, 2 and 3 include data focused on the AMR CQUIN requirement. To collect additional/ OPTIONAL DATA that provide useful quality improvement measures as part of Sepsis CQUIN, Antimicrobial Stewardship as well as evidence for the NICE Quality Standards on Antimicrobial Stewardship (QS121) and Drug Allergy (QS97); the sheet marked DataCollectionIncOPTIONALData (Sheet G) should be used and can be copied for each month.   As part of data submission the total number of ward types per ward is requested, you can collate this data on sheet  F.Ward types</t>
  </si>
  <si>
    <t>Decision to continue with review date or stop date given</t>
  </si>
  <si>
    <t>Decision to continue with no review or stop date given</t>
  </si>
  <si>
    <t>Decision to switch to another antibiotic - e.g. descalation or based on new diagnosis or microbiology result</t>
  </si>
  <si>
    <t xml:space="preserve">Did prescription have indication
documented on start date (in medical records - drug chart or notes)
(Y/ N)
</t>
  </si>
  <si>
    <t xml:space="preserve">IV to Oral Switch  </t>
  </si>
  <si>
    <t xml:space="preserve">For additional questions </t>
  </si>
  <si>
    <t xml:space="preserve">Pharmacist Lead, Antimicrobial Resistance </t>
  </si>
  <si>
    <t xml:space="preserve">Public Health England </t>
  </si>
  <si>
    <t>Contact Dr Diane Ashiru-Oredope via espaur@phe.gov.uk</t>
  </si>
  <si>
    <t>Ward Type</t>
  </si>
  <si>
    <t>Total included this month</t>
  </si>
  <si>
    <t>Total included this quarter</t>
  </si>
  <si>
    <r>
      <t>This spreadsheet is an</t>
    </r>
    <r>
      <rPr>
        <b/>
        <sz val="12"/>
        <color rgb="FF000000"/>
        <rFont val="Arial"/>
        <family val="2"/>
      </rPr>
      <t xml:space="preserve"> example</t>
    </r>
    <r>
      <rPr>
        <sz val="12"/>
        <color rgb="FF000000"/>
        <rFont val="Arial"/>
        <family val="2"/>
      </rPr>
      <t xml:space="preserve"> data collection tool that can be used for monthly data collection and includes all the data fields required for submission on a quarterly basis</t>
    </r>
  </si>
  <si>
    <r>
      <t>The quarterly data submission to PHE should be made via</t>
    </r>
    <r>
      <rPr>
        <sz val="12"/>
        <rFont val="Arial"/>
        <family val="2"/>
      </rPr>
      <t xml:space="preserve"> </t>
    </r>
    <r>
      <rPr>
        <b/>
        <sz val="12"/>
        <color rgb="FFC00000"/>
        <rFont val="Arial"/>
        <family val="2"/>
      </rPr>
      <t>https://surveys.phe.org.uk/AMRCQUINPartb</t>
    </r>
    <r>
      <rPr>
        <sz val="12"/>
        <rFont val="Arial"/>
        <family val="2"/>
      </rPr>
      <t xml:space="preserve">  before 31 July 2016 (Q1); 31 October 2016 (Q2); 31 January 2017 (Q3) or 30 April 2017 (Q4).*</t>
    </r>
  </si>
  <si>
    <r>
      <t xml:space="preserve">– </t>
    </r>
    <r>
      <rPr>
        <sz val="12"/>
        <color rgb="FF000000"/>
        <rFont val="Arial"/>
        <family val="2"/>
      </rPr>
      <t>Percentage of antibiotics prescriptions reviewed within 72 hours; ie at least _% of antibiotic prescriptions submitted that quarter have a documented review</t>
    </r>
  </si>
  <si>
    <r>
      <t>•</t>
    </r>
    <r>
      <rPr>
        <sz val="12"/>
        <color rgb="FF000000"/>
        <rFont val="Arial"/>
        <family val="2"/>
      </rPr>
      <t>Local audit of a minimum of 50 antibiotic prescriptions taken from a representative sample across sites and wards</t>
    </r>
  </si>
  <si>
    <r>
      <t>•</t>
    </r>
    <r>
      <rPr>
        <b/>
        <sz val="12"/>
        <color rgb="FF000000"/>
        <rFont val="Arial"/>
        <family val="2"/>
      </rPr>
      <t>Milestones</t>
    </r>
  </si>
  <si>
    <r>
      <t>–</t>
    </r>
    <r>
      <rPr>
        <sz val="12"/>
        <color rgb="FF000000"/>
        <rFont val="Arial"/>
        <family val="2"/>
      </rPr>
      <t xml:space="preserve">Q1 Evidence of antibiotic review for at least 25% of cases in the sample; </t>
    </r>
  </si>
  <si>
    <r>
      <t>–</t>
    </r>
    <r>
      <rPr>
        <sz val="12"/>
        <color rgb="FF000000"/>
        <rFont val="Arial"/>
        <family val="2"/>
      </rPr>
      <t>Q2 Evidence of  antibiotic review for at least 50% of cases in the sample</t>
    </r>
  </si>
  <si>
    <r>
      <t>–</t>
    </r>
    <r>
      <rPr>
        <sz val="12"/>
        <color rgb="FF000000"/>
        <rFont val="Arial"/>
        <family val="2"/>
      </rPr>
      <t>Q3 Evidence of antibiotic review for at least 75% of cases in the sample</t>
    </r>
  </si>
  <si>
    <r>
      <t>–</t>
    </r>
    <r>
      <rPr>
        <sz val="12"/>
        <color rgb="FF000000"/>
        <rFont val="Arial"/>
        <family val="2"/>
      </rPr>
      <t>Q4 Evidence of antibiotic review for at least 90% of cases in the sample</t>
    </r>
  </si>
  <si>
    <r>
      <t>•</t>
    </r>
    <r>
      <rPr>
        <sz val="12"/>
        <color rgb="FF000000"/>
        <rFont val="Arial"/>
        <family val="2"/>
      </rPr>
      <t>Stop</t>
    </r>
  </si>
  <si>
    <r>
      <t>•</t>
    </r>
    <r>
      <rPr>
        <sz val="12"/>
        <color rgb="FF000000"/>
        <rFont val="Arial"/>
        <family val="2"/>
      </rPr>
      <t>IV to PO switch</t>
    </r>
  </si>
  <si>
    <r>
      <t>•</t>
    </r>
    <r>
      <rPr>
        <sz val="12"/>
        <color rgb="FF000000"/>
        <rFont val="Arial"/>
        <family val="2"/>
      </rPr>
      <t>OPAT</t>
    </r>
  </si>
  <si>
    <r>
      <t>PHE have developed a data collection and submission tool for Part B (empiric review). It is recommended that this form is used for data collection and that quarterly data submission is made to via https://surveys.phe.org.uk/CQUINAMSPilot     
Following submission of the data to PHE an e-mail will be sent to you</t>
    </r>
    <r>
      <rPr>
        <b/>
        <sz val="12"/>
        <color rgb="FF000000"/>
        <rFont val="Arial"/>
        <family val="2"/>
      </rPr>
      <t xml:space="preserve"> (ensure you click done). </t>
    </r>
    <r>
      <rPr>
        <sz val="12"/>
        <color rgb="FFC00000"/>
        <rFont val="Arial"/>
        <family val="2"/>
      </rPr>
      <t>The automated email should be forwarded by you to your commissioners and/or Trust CQUIN Manager. A list of those organisations who have submitted data will be available on the NHS England website as well as part of the AMR Indicators on PHE Fingertips.</t>
    </r>
  </si>
  <si>
    <r>
      <t xml:space="preserve">PHE has developed a data collection and submission tool for Part B (empiric review) of the Antimicrobial Resistance CQUIN (https://www.england.nhs.uk/nhs-standard-contract/cquin/cquin-16-17/). The CQUIN requires that data is submitted to Commissioners. The attached collection and submission tool developed by PHE is to facilitate this. Following submission of the quarterly data via </t>
    </r>
    <r>
      <rPr>
        <sz val="12"/>
        <color rgb="FFC00000"/>
        <rFont val="Arial"/>
        <family val="2"/>
      </rPr>
      <t xml:space="preserve">https://surveys.phe.org.uk/AMRCQUINPartb </t>
    </r>
    <r>
      <rPr>
        <sz val="12"/>
        <color rgb="FF000000"/>
        <rFont val="Arial"/>
        <family val="2"/>
      </rPr>
      <t xml:space="preserve"> an e-mail will be sent to you immediately. </t>
    </r>
    <r>
      <rPr>
        <b/>
        <sz val="12"/>
        <color rgb="FF000000"/>
        <rFont val="Arial"/>
        <family val="2"/>
      </rPr>
      <t>Forward the email confirmation of submission to the Trust's commissioner(s) and CQUIN manager each quarter.</t>
    </r>
    <r>
      <rPr>
        <sz val="12"/>
        <color rgb="FF000000"/>
        <rFont val="Arial"/>
        <family val="2"/>
      </rPr>
      <t xml:space="preserve"> A list of those organisations who have submitted data will be available on the NHS England website as well as PHE’s AME Fingertips. The % of 150 antibiotic prescriptions that have had evidence of review within 72 hours in your organisation will be presented on AMR Indicators on PHE fingertips</t>
    </r>
  </si>
  <si>
    <r>
      <t xml:space="preserve">The CQUIN states that Acute Trusts should undertake a local audit of a </t>
    </r>
    <r>
      <rPr>
        <b/>
        <sz val="12"/>
        <color rgb="FF000000"/>
        <rFont val="Arial"/>
        <family val="2"/>
      </rPr>
      <t>minimum</t>
    </r>
    <r>
      <rPr>
        <sz val="12"/>
        <color rgb="FF000000"/>
        <rFont val="Arial"/>
        <family val="2"/>
      </rPr>
      <t xml:space="preserve"> of 50 antibiotic prescriptions taken from a representative sample across sites and wards monthly.This could mean that you need to review 150+ patients to obtain 50 antibiotic prescriptions (national Point Prevalence Survey in 2011 highlighted that approximately 30% of patients in acute Trusts are on antibiotics).  If you collect data on more than 50 prescriptions per month, this can be reported; you will need to amend the formula to reflect total collected for the month. To facilitate collection of data on day 3 review, data should be collected for</t>
    </r>
    <r>
      <rPr>
        <b/>
        <sz val="12"/>
        <color rgb="FF000000"/>
        <rFont val="Arial"/>
        <family val="2"/>
      </rPr>
      <t xml:space="preserve"> prescriptions on day 3 or more. </t>
    </r>
    <r>
      <rPr>
        <sz val="12"/>
        <color rgb="FF000000"/>
        <rFont val="Arial"/>
        <family val="2"/>
      </rPr>
      <t>If a prescription is &lt; 3 days on the date of collection and there is plan to include in the submission, this would require follow up to find out whether or not a review was completed within 72 hours.   </t>
    </r>
  </si>
  <si>
    <r>
      <t>•</t>
    </r>
    <r>
      <rPr>
        <sz val="12"/>
        <color rgb="FF000000"/>
        <rFont val="Arial"/>
        <family val="2"/>
      </rPr>
      <t>Change antibiotic with next review or stop date documented</t>
    </r>
  </si>
  <si>
    <r>
      <t>•</t>
    </r>
    <r>
      <rPr>
        <sz val="12"/>
        <color rgb="FF000000"/>
        <rFont val="Arial"/>
        <family val="2"/>
      </rPr>
      <t>Continue with next review or stop date documented</t>
    </r>
  </si>
  <si>
    <r>
      <t xml:space="preserve">Total IV </t>
    </r>
    <r>
      <rPr>
        <b/>
        <sz val="16"/>
        <color theme="1"/>
        <rFont val="Calibri"/>
        <family val="2"/>
      </rPr>
      <t>↑</t>
    </r>
  </si>
  <si>
    <t>Route of antibiotic patient commenced on (ie prior to day 3 review decision) (IV/PO)</t>
  </si>
  <si>
    <r>
      <t>The quarterly data submission to PHE should be made via</t>
    </r>
    <r>
      <rPr>
        <u/>
        <sz val="14"/>
        <color rgb="FF0070C0"/>
        <rFont val="Arial"/>
        <family val="2"/>
      </rPr>
      <t xml:space="preserve"> https://surveys.phe.org.uk/AMRCQUINPartb</t>
    </r>
  </si>
  <si>
    <t> % of the antibiotic prescriptions submitted had evidence of review within 72 hours</t>
  </si>
  <si>
    <t>v01 - updated 12 July 2016</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</si>
</sst>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b/>
      <sz val="11"/>
      <color theme="1"/>
      <name val="Calibri"/>
      <family val="2"/>
      <scheme val="minor"/>
    </font>
    <font>
      <b/>
      <sz val="16"/>
      <color theme="1"/>
      <name val="Calibri"/>
      <family val="2"/>
      <scheme val="minor"/>
    </font>
    <font>
      <sz val="18"/>
      <color theme="1"/>
      <name val="Calibri"/>
      <family val="2"/>
      <scheme val="minor"/>
    </font>
    <font>
      <b/>
      <sz val="11"/>
      <color rgb="FF000000"/>
      <name val="Calibri"/>
      <family val="2"/>
      <scheme val="minor"/>
    </font>
    <font>
      <b/>
      <sz val="16"/>
      <color rgb="FF404040"/>
      <name val="Courier New"/>
      <family val="3"/>
    </font>
    <font>
      <b/>
      <sz val="16"/>
      <color rgb="FF363636"/>
      <name val="Segoe UI"/>
      <family val="2"/>
    </font>
    <font>
      <sz val="11"/>
      <color theme="0" tint="-0.34998626667073579"/>
      <name val="Calibri"/>
      <family val="2"/>
      <scheme val="minor"/>
    </font>
    <font>
      <b/>
      <sz val="11"/>
      <color theme="0" tint="-0.34998626667073579"/>
      <name val="Calibri"/>
      <family val="2"/>
      <scheme val="minor"/>
    </font>
    <font>
      <b/>
      <sz val="16"/>
      <color theme="0" tint="-0.34998626667073579"/>
      <name val="Courier New"/>
      <family val="3"/>
    </font>
    <font>
      <b/>
      <sz val="8"/>
      <color theme="0" tint="-0.34998626667073579"/>
      <name val="Verdana"/>
      <family val="2"/>
    </font>
    <font>
      <sz val="11"/>
      <name val="Calibri"/>
      <family val="2"/>
      <scheme val="minor"/>
    </font>
    <font>
      <sz val="11"/>
      <color rgb="FF1F497D"/>
      <name val="Calibri"/>
      <family val="2"/>
    </font>
    <font>
      <sz val="12"/>
      <color theme="1"/>
      <name val="Arial"/>
      <family val="2"/>
    </font>
    <font>
      <b/>
      <sz val="6"/>
      <color theme="1"/>
      <name val="Calibri"/>
      <family val="2"/>
      <scheme val="minor"/>
    </font>
    <font>
      <sz val="14"/>
      <color rgb="FF000000"/>
      <name val="Arial"/>
      <family val="2"/>
    </font>
    <font>
      <sz val="14"/>
      <color theme="1"/>
      <name val="Arial"/>
      <family val="2"/>
    </font>
    <font>
      <sz val="11"/>
      <color theme="1"/>
      <name val="Arial"/>
      <family val="2"/>
    </font>
    <font>
      <sz val="11"/>
      <color rgb="FF000000"/>
      <name val="Arial"/>
      <family val="2"/>
    </font>
    <font>
      <u/>
      <sz val="14"/>
      <color rgb="FF0070C0"/>
      <name val="Arial"/>
      <family val="2"/>
    </font>
    <font>
      <b/>
      <sz val="24"/>
      <color rgb="FFC00000"/>
      <name val="Calibri"/>
      <family val="2"/>
      <scheme val="minor"/>
    </font>
    <font>
      <b/>
      <sz val="11"/>
      <color theme="0" tint="-0.249977111117893"/>
      <name val="Calibri"/>
      <family val="2"/>
      <scheme val="minor"/>
    </font>
    <font>
      <b/>
      <sz val="16"/>
      <color theme="0" tint="-0.34998626667073579"/>
      <name val="Calibri"/>
      <family val="2"/>
      <scheme val="minor"/>
    </font>
    <font>
      <sz val="12"/>
      <color theme="1"/>
      <name val="Calibri"/>
      <family val="2"/>
      <scheme val="minor"/>
    </font>
    <font>
      <b/>
      <sz val="14"/>
      <color theme="1"/>
      <name val="Cambria"/>
      <family val="1"/>
      <scheme val="major"/>
    </font>
    <font>
      <b/>
      <sz val="12"/>
      <color theme="1"/>
      <name val="Arial"/>
      <family val="2"/>
    </font>
    <font>
      <sz val="12"/>
      <color rgb="FF000000"/>
      <name val="Arial"/>
      <family val="2"/>
    </font>
    <font>
      <sz val="12"/>
      <color rgb="FFC00000"/>
      <name val="Arial"/>
      <family val="2"/>
    </font>
    <font>
      <b/>
      <sz val="12"/>
      <color rgb="FF000000"/>
      <name val="Arial"/>
      <family val="2"/>
    </font>
    <font>
      <sz val="12"/>
      <name val="Arial"/>
      <family val="2"/>
    </font>
    <font>
      <b/>
      <sz val="12"/>
      <color rgb="FFC00000"/>
      <name val="Arial"/>
      <family val="2"/>
    </font>
    <font>
      <b/>
      <u/>
      <sz val="12"/>
      <color rgb="FF000000"/>
      <name val="Arial"/>
      <family val="2"/>
    </font>
    <font>
      <i/>
      <u/>
      <sz val="12"/>
      <color rgb="FF000000"/>
      <name val="Arial"/>
      <family val="2"/>
    </font>
    <font>
      <b/>
      <sz val="10"/>
      <color theme="1"/>
      <name val="Arial"/>
      <family val="2"/>
    </font>
    <font>
      <sz val="10"/>
      <color theme="1"/>
      <name val="Arial"/>
      <family val="2"/>
    </font>
    <font>
      <b/>
      <sz val="11"/>
      <name val="Calibri"/>
      <family val="2"/>
      <scheme val="minor"/>
    </font>
    <font>
      <b/>
      <sz val="16"/>
      <color theme="1"/>
      <name val="Calibri"/>
      <family val="2"/>
    </font>
  </fonts>
  <fills count="7">
    <fill>
      <patternFill patternType="none"/>
    </fill>
    <fill>
      <patternFill patternType="gray125"/>
    </fill>
    <fill>
      <patternFill patternType="solid">
        <fgColor theme="0" tint="-0.34998626667073579"/>
        <bgColor indexed="64"/>
      </patternFill>
    </fill>
    <fill>
      <patternFill patternType="solid">
        <fgColor theme="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
    <xf numFmtId="0" fontId="0" fillId="0" borderId="0"/>
  </cellStyleXfs>
  <cellXfs count="111">
    <xf numFmtId="0" fontId="0" fillId="0" borderId="0" xfId="0"/>
    <xf numFmtId="0" fontId="0" fillId="0" borderId="1" xfId="0" applyBorder="1"/>
    <xf numFmtId="0" fontId="1" fillId="0" borderId="1" xfId="0" applyFont="1" applyBorder="1" applyAlignment="1"/>
    <xf numFmtId="0" fontId="1" fillId="0" borderId="1" xfId="0" applyFont="1" applyBorder="1" applyAlignment="1">
      <alignment wrapText="1"/>
    </xf>
    <xf numFmtId="0" fontId="3" fillId="0" borderId="0" xfId="0" applyFont="1"/>
    <xf numFmtId="14" fontId="0" fillId="2" borderId="1" xfId="0" applyNumberFormat="1" applyFill="1" applyBorder="1"/>
    <xf numFmtId="0" fontId="0" fillId="2" borderId="1" xfId="0" applyFill="1" applyBorder="1"/>
    <xf numFmtId="0" fontId="0" fillId="2" borderId="0" xfId="0" applyFill="1"/>
    <xf numFmtId="0" fontId="5" fillId="0" borderId="0" xfId="0" applyFont="1"/>
    <xf numFmtId="0" fontId="2" fillId="0" borderId="0" xfId="0" applyFont="1"/>
    <xf numFmtId="0" fontId="6" fillId="0" borderId="0" xfId="0" applyFont="1"/>
    <xf numFmtId="0" fontId="2" fillId="3" borderId="0" xfId="0" applyFont="1" applyFill="1"/>
    <xf numFmtId="0" fontId="7" fillId="0" borderId="0" xfId="0" applyFont="1"/>
    <xf numFmtId="0" fontId="8" fillId="0" borderId="1" xfId="0" applyFont="1" applyBorder="1" applyAlignment="1">
      <alignment horizontal="center" wrapText="1"/>
    </xf>
    <xf numFmtId="0" fontId="7" fillId="0" borderId="1" xfId="0" applyFont="1" applyBorder="1"/>
    <xf numFmtId="0" fontId="9" fillId="0" borderId="0" xfId="0" applyFont="1"/>
    <xf numFmtId="17" fontId="0" fillId="2" borderId="0" xfId="0" applyNumberFormat="1" applyFill="1"/>
    <xf numFmtId="0" fontId="1" fillId="0" borderId="0" xfId="0" applyFont="1" applyAlignment="1">
      <alignment horizontal="center"/>
    </xf>
    <xf numFmtId="0" fontId="11" fillId="2" borderId="1" xfId="0" applyFont="1" applyFill="1" applyBorder="1" applyAlignment="1">
      <alignment horizontal="center"/>
    </xf>
    <xf numFmtId="0" fontId="12" fillId="0" borderId="0" xfId="0" applyFont="1" applyAlignment="1">
      <alignment vertical="center"/>
    </xf>
    <xf numFmtId="0" fontId="13" fillId="0" borderId="0" xfId="0" applyFont="1"/>
    <xf numFmtId="0" fontId="2" fillId="2" borderId="0" xfId="0" applyFont="1" applyFill="1"/>
    <xf numFmtId="0" fontId="6" fillId="2" borderId="0" xfId="0" applyFont="1" applyFill="1"/>
    <xf numFmtId="0" fontId="9" fillId="2" borderId="0" xfId="0" applyFont="1" applyFill="1"/>
    <xf numFmtId="0" fontId="5" fillId="2" borderId="0" xfId="0" applyFont="1" applyFill="1"/>
    <xf numFmtId="0" fontId="2" fillId="2" borderId="0" xfId="0" applyFont="1" applyFill="1" applyAlignment="1">
      <alignment wrapText="1"/>
    </xf>
    <xf numFmtId="0" fontId="17" fillId="0" borderId="0" xfId="0" applyFont="1"/>
    <xf numFmtId="0" fontId="0" fillId="0" borderId="0" xfId="0" applyAlignment="1">
      <alignment wrapText="1" readingOrder="1"/>
    </xf>
    <xf numFmtId="0" fontId="16" fillId="0" borderId="0" xfId="0" applyFont="1" applyAlignment="1">
      <alignment wrapText="1"/>
    </xf>
    <xf numFmtId="0" fontId="18" fillId="0" borderId="0" xfId="0" applyFont="1"/>
    <xf numFmtId="0" fontId="20" fillId="0" borderId="0" xfId="0" applyFont="1" applyAlignment="1">
      <alignment wrapText="1" readingOrder="1"/>
    </xf>
    <xf numFmtId="0" fontId="4" fillId="0" borderId="1" xfId="0" applyFont="1" applyBorder="1" applyAlignment="1">
      <alignment horizontal="center" wrapText="1"/>
    </xf>
    <xf numFmtId="0" fontId="21" fillId="0" borderId="11" xfId="0" applyFont="1" applyBorder="1" applyAlignment="1">
      <alignment horizontal="center" wrapText="1"/>
    </xf>
    <xf numFmtId="0" fontId="5" fillId="2" borderId="5" xfId="0" applyFont="1" applyFill="1" applyBorder="1" applyAlignment="1"/>
    <xf numFmtId="0" fontId="1" fillId="0" borderId="1" xfId="0" applyFont="1" applyBorder="1" applyAlignment="1">
      <alignment horizontal="center"/>
    </xf>
    <xf numFmtId="0" fontId="1" fillId="0" borderId="1" xfId="0" applyFont="1" applyBorder="1" applyAlignment="1">
      <alignment horizontal="center" wrapText="1"/>
    </xf>
    <xf numFmtId="0" fontId="0" fillId="0" borderId="0" xfId="0" applyAlignment="1">
      <alignment horizontal="center"/>
    </xf>
    <xf numFmtId="0" fontId="1" fillId="0" borderId="1" xfId="0" applyFont="1" applyBorder="1" applyAlignment="1">
      <alignment horizontal="center" wrapText="1"/>
    </xf>
    <xf numFmtId="0" fontId="8" fillId="0" borderId="1" xfId="0" applyFont="1" applyBorder="1" applyAlignment="1">
      <alignment horizontal="center"/>
    </xf>
    <xf numFmtId="0" fontId="22" fillId="2" borderId="0" xfId="0" applyFont="1" applyFill="1"/>
    <xf numFmtId="0" fontId="23" fillId="0" borderId="0" xfId="0" applyFont="1"/>
    <xf numFmtId="0" fontId="1" fillId="0" borderId="1" xfId="0" applyFont="1" applyBorder="1" applyAlignment="1">
      <alignment horizontal="center" wrapText="1"/>
    </xf>
    <xf numFmtId="0" fontId="24" fillId="0" borderId="1" xfId="0" applyFont="1" applyBorder="1" applyAlignment="1">
      <alignment horizontal="center" wrapText="1"/>
    </xf>
    <xf numFmtId="0" fontId="24" fillId="0" borderId="1" xfId="0" applyFont="1" applyBorder="1" applyAlignment="1">
      <alignment horizontal="center"/>
    </xf>
    <xf numFmtId="0" fontId="13" fillId="0" borderId="0" xfId="0" applyFont="1" applyAlignment="1">
      <alignment wrapText="1" readingOrder="1"/>
    </xf>
    <xf numFmtId="0" fontId="25" fillId="0" borderId="0" xfId="0" applyFont="1" applyAlignment="1">
      <alignment wrapText="1" readingOrder="1"/>
    </xf>
    <xf numFmtId="0" fontId="0" fillId="0" borderId="0" xfId="0" applyAlignment="1"/>
    <xf numFmtId="0" fontId="17" fillId="0" borderId="0" xfId="0" applyFont="1" applyAlignment="1">
      <alignment wrapText="1"/>
    </xf>
    <xf numFmtId="0" fontId="18" fillId="0" borderId="0" xfId="0" applyFont="1" applyAlignment="1">
      <alignment wrapText="1"/>
    </xf>
    <xf numFmtId="0" fontId="26" fillId="0" borderId="0" xfId="0" applyFont="1" applyAlignment="1">
      <alignment horizontal="left" vertical="center" wrapText="1" readingOrder="1"/>
    </xf>
    <xf numFmtId="0" fontId="26" fillId="0" borderId="0" xfId="0" applyFont="1" applyAlignment="1">
      <alignment vertical="center" wrapText="1" readingOrder="1"/>
    </xf>
    <xf numFmtId="0" fontId="28" fillId="0" borderId="0" xfId="0" applyFont="1" applyAlignment="1">
      <alignment wrapText="1" readingOrder="1"/>
    </xf>
    <xf numFmtId="0" fontId="13" fillId="0" borderId="0" xfId="0" applyFont="1" applyAlignment="1">
      <alignment horizontal="left" vertical="center" wrapText="1" readingOrder="1"/>
    </xf>
    <xf numFmtId="0" fontId="25" fillId="0" borderId="0" xfId="0" applyFont="1" applyAlignment="1">
      <alignment horizontal="left" vertical="center" wrapText="1" readingOrder="1"/>
    </xf>
    <xf numFmtId="0" fontId="28" fillId="0" borderId="0" xfId="0" applyFont="1" applyAlignment="1">
      <alignment horizontal="left" vertical="center" wrapText="1" readingOrder="1"/>
    </xf>
    <xf numFmtId="0" fontId="26" fillId="4" borderId="0" xfId="0" applyFont="1" applyFill="1" applyAlignment="1">
      <alignment horizontal="left" vertical="center" wrapText="1" readingOrder="1"/>
    </xf>
    <xf numFmtId="0" fontId="31" fillId="0" borderId="0" xfId="0" applyFont="1" applyAlignment="1">
      <alignment horizontal="left" vertical="center" wrapText="1" readingOrder="1"/>
    </xf>
    <xf numFmtId="0" fontId="13" fillId="0" borderId="0" xfId="0" applyFont="1" applyAlignment="1">
      <alignment wrapText="1"/>
    </xf>
    <xf numFmtId="0" fontId="32" fillId="0" borderId="0" xfId="0" applyFont="1" applyAlignment="1">
      <alignment horizontal="left" vertical="center" wrapText="1" readingOrder="1"/>
    </xf>
    <xf numFmtId="0" fontId="33" fillId="0" borderId="0" xfId="0" applyFont="1" applyAlignment="1">
      <alignment wrapText="1" readingOrder="1"/>
    </xf>
    <xf numFmtId="0" fontId="34" fillId="0" borderId="0" xfId="0" applyFont="1" applyAlignment="1">
      <alignment wrapText="1" readingOrder="1"/>
    </xf>
    <xf numFmtId="0" fontId="2" fillId="5" borderId="0" xfId="0" applyFont="1" applyFill="1"/>
    <xf numFmtId="0" fontId="1" fillId="0" borderId="1" xfId="0" applyFont="1" applyBorder="1" applyAlignment="1">
      <alignment horizontal="center" wrapText="1"/>
    </xf>
    <xf numFmtId="0" fontId="1" fillId="0" borderId="1" xfId="0" applyFont="1" applyBorder="1" applyAlignment="1">
      <alignment horizontal="center"/>
    </xf>
    <xf numFmtId="0" fontId="2" fillId="0" borderId="5" xfId="0" applyFont="1" applyFill="1" applyBorder="1"/>
    <xf numFmtId="0" fontId="0" fillId="0" borderId="14" xfId="0" applyBorder="1"/>
    <xf numFmtId="0" fontId="6" fillId="0" borderId="14" xfId="0" applyFont="1" applyFill="1" applyBorder="1"/>
    <xf numFmtId="0" fontId="1" fillId="0" borderId="0" xfId="0" applyFont="1" applyBorder="1" applyAlignment="1"/>
    <xf numFmtId="0" fontId="1" fillId="0" borderId="0" xfId="0" applyFont="1" applyBorder="1" applyAlignment="1">
      <alignment wrapText="1"/>
    </xf>
    <xf numFmtId="0" fontId="4" fillId="0" borderId="0" xfId="0" applyFont="1" applyAlignment="1">
      <alignment wrapText="1"/>
    </xf>
    <xf numFmtId="0" fontId="1" fillId="0" borderId="0" xfId="0" applyFont="1" applyAlignment="1">
      <alignment wrapText="1" readingOrder="1"/>
    </xf>
    <xf numFmtId="0" fontId="2" fillId="6" borderId="1" xfId="0" applyFont="1" applyFill="1" applyBorder="1"/>
    <xf numFmtId="0" fontId="17" fillId="6" borderId="1" xfId="0" applyFont="1" applyFill="1" applyBorder="1" applyAlignment="1">
      <alignment wrapText="1"/>
    </xf>
    <xf numFmtId="0" fontId="0" fillId="6" borderId="1" xfId="0" applyFill="1" applyBorder="1"/>
    <xf numFmtId="0" fontId="18" fillId="6" borderId="1" xfId="0" applyFont="1" applyFill="1" applyBorder="1" applyAlignment="1">
      <alignment wrapText="1"/>
    </xf>
    <xf numFmtId="0" fontId="0" fillId="0" borderId="0" xfId="0" applyAlignment="1">
      <alignment horizontal="center"/>
    </xf>
    <xf numFmtId="0" fontId="24" fillId="0" borderId="2" xfId="0" applyFont="1" applyBorder="1" applyAlignment="1">
      <alignment horizontal="center"/>
    </xf>
    <xf numFmtId="0" fontId="24" fillId="0" borderId="7" xfId="0" applyFont="1" applyBorder="1" applyAlignment="1">
      <alignment horizontal="center"/>
    </xf>
    <xf numFmtId="0" fontId="24" fillId="0" borderId="3" xfId="0" applyFont="1" applyBorder="1" applyAlignment="1">
      <alignment horizontal="center"/>
    </xf>
    <xf numFmtId="0" fontId="2" fillId="0" borderId="9" xfId="0" applyFont="1" applyBorder="1" applyAlignment="1">
      <alignment horizontal="center"/>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13" xfId="0" applyFont="1" applyBorder="1" applyAlignment="1">
      <alignment horizontal="center" wrapText="1"/>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wrapText="1"/>
    </xf>
    <xf numFmtId="0" fontId="1" fillId="0" borderId="7" xfId="0" applyFont="1" applyBorder="1" applyAlignment="1">
      <alignment horizontal="center" wrapText="1"/>
    </xf>
    <xf numFmtId="0" fontId="35" fillId="0" borderId="11" xfId="0" applyFont="1" applyBorder="1" applyAlignment="1">
      <alignment horizontal="center" wrapText="1"/>
    </xf>
    <xf numFmtId="0" fontId="35" fillId="0" borderId="12" xfId="0" applyFont="1" applyBorder="1" applyAlignment="1">
      <alignment horizontal="center" wrapText="1"/>
    </xf>
    <xf numFmtId="0" fontId="35" fillId="0" borderId="13" xfId="0" applyFont="1" applyBorder="1" applyAlignment="1">
      <alignment horizontal="center" wrapText="1"/>
    </xf>
    <xf numFmtId="0" fontId="1" fillId="0" borderId="7" xfId="0" applyFont="1" applyBorder="1" applyAlignment="1">
      <alignment horizontal="center"/>
    </xf>
    <xf numFmtId="0" fontId="24" fillId="0" borderId="4" xfId="0" applyFont="1" applyBorder="1" applyAlignment="1">
      <alignment horizontal="center"/>
    </xf>
    <xf numFmtId="0" fontId="24" fillId="0" borderId="5" xfId="0" applyFont="1" applyBorder="1" applyAlignment="1">
      <alignment horizontal="center"/>
    </xf>
    <xf numFmtId="0" fontId="24" fillId="0" borderId="6" xfId="0" applyFont="1" applyBorder="1" applyAlignment="1">
      <alignment horizontal="center"/>
    </xf>
    <xf numFmtId="0" fontId="8" fillId="0" borderId="1"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5" fillId="0" borderId="0" xfId="0" applyFont="1" applyAlignment="1">
      <alignment horizontal="center" vertical="center" wrapText="1" readingOrder="1"/>
    </xf>
    <xf numFmtId="0" fontId="8" fillId="0" borderId="1" xfId="0" applyFont="1" applyBorder="1" applyAlignment="1">
      <alignment horizontal="center" wrapText="1"/>
    </xf>
    <xf numFmtId="0" fontId="8" fillId="0" borderId="4"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9" xfId="0" applyFont="1" applyBorder="1" applyAlignment="1">
      <alignment horizontal="center" wrapText="1"/>
    </xf>
    <xf numFmtId="0" fontId="10" fillId="0" borderId="6" xfId="0" applyFont="1" applyBorder="1" applyAlignment="1">
      <alignment horizontal="center" wrapText="1"/>
    </xf>
    <xf numFmtId="0" fontId="10" fillId="0" borderId="10"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107298</xdr:colOff>
      <xdr:row>2</xdr:row>
      <xdr:rowOff>695305</xdr:rowOff>
    </xdr:from>
    <xdr:to>
      <xdr:col>15</xdr:col>
      <xdr:colOff>199109</xdr:colOff>
      <xdr:row>9</xdr:row>
      <xdr:rowOff>295727</xdr:rowOff>
    </xdr:to>
    <xdr:pic>
      <xdr:nvPicPr>
        <xdr:cNvPr id="2" name="Picture 1" descr="Antimicrobial Stewardship flow chart" title="Antimicrobial Stewardship flow chart"/>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26048" y="1489055"/>
          <a:ext cx="8088842" cy="590759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2"/>
  <sheetViews>
    <sheetView tabSelected="1" topLeftCell="B1" zoomScaleNormal="100" workbookViewId="0">
      <selection activeCell="C1" sqref="C1:P11"/>
    </sheetView>
  </sheetViews>
  <sheetFormatPr defaultRowHeight="15" x14ac:dyDescent="0.25"/>
  <cols>
    <col min="1" max="1" width="145.42578125" style="27" customWidth="1"/>
    <col min="4" max="17" width="9.140625" style="46"/>
  </cols>
  <sheetData>
    <row r="1" spans="1:16" ht="21" customHeight="1" x14ac:dyDescent="0.5">
      <c r="A1" s="30" t="s">
        <v>113</v>
      </c>
      <c r="C1" s="75"/>
      <c r="D1" s="75"/>
      <c r="E1" s="75"/>
      <c r="F1" s="75"/>
      <c r="G1" s="75"/>
      <c r="H1" s="75"/>
      <c r="I1" s="75"/>
      <c r="J1" s="75"/>
      <c r="K1" s="75"/>
      <c r="L1" s="75"/>
      <c r="M1" s="75"/>
      <c r="N1" s="75"/>
      <c r="O1" s="75"/>
      <c r="P1" s="75"/>
    </row>
    <row r="2" spans="1:16" ht="15.75" customHeight="1" x14ac:dyDescent="0.5">
      <c r="A2" s="30"/>
      <c r="C2" s="75"/>
      <c r="D2" s="75"/>
      <c r="E2" s="75"/>
      <c r="F2" s="75"/>
      <c r="G2" s="75"/>
      <c r="H2" s="75"/>
      <c r="I2" s="75"/>
      <c r="J2" s="75"/>
      <c r="K2" s="75"/>
      <c r="L2" s="75"/>
      <c r="M2" s="75"/>
      <c r="N2" s="75"/>
      <c r="O2" s="75"/>
      <c r="P2" s="75"/>
    </row>
    <row r="3" spans="1:16" ht="76.5" customHeight="1" x14ac:dyDescent="0.25">
      <c r="A3" s="49" t="s">
        <v>152</v>
      </c>
      <c r="C3" s="75"/>
      <c r="D3" s="75"/>
      <c r="E3" s="75"/>
      <c r="F3" s="75"/>
      <c r="G3" s="75"/>
      <c r="H3" s="75"/>
      <c r="I3" s="75"/>
      <c r="J3" s="75"/>
      <c r="K3" s="75"/>
      <c r="L3" s="75"/>
      <c r="M3" s="75"/>
      <c r="N3" s="75"/>
      <c r="O3" s="75"/>
      <c r="P3" s="75"/>
    </row>
    <row r="4" spans="1:16" ht="46.5" customHeight="1" x14ac:dyDescent="0.25">
      <c r="A4" s="49" t="s">
        <v>139</v>
      </c>
      <c r="C4" s="75"/>
      <c r="D4" s="75"/>
      <c r="E4" s="75"/>
      <c r="F4" s="75"/>
      <c r="G4" s="75"/>
      <c r="H4" s="75"/>
      <c r="I4" s="75"/>
      <c r="J4" s="75"/>
      <c r="K4" s="75"/>
      <c r="L4" s="75"/>
      <c r="M4" s="75"/>
      <c r="N4" s="75"/>
      <c r="O4" s="75"/>
      <c r="P4" s="75"/>
    </row>
    <row r="5" spans="1:16" ht="54" customHeight="1" x14ac:dyDescent="0.25">
      <c r="A5" s="49" t="s">
        <v>140</v>
      </c>
      <c r="C5" s="75"/>
      <c r="D5" s="75"/>
      <c r="E5" s="75"/>
      <c r="F5" s="75"/>
      <c r="G5" s="75"/>
      <c r="H5" s="75"/>
      <c r="I5" s="75"/>
      <c r="J5" s="75"/>
      <c r="K5" s="75"/>
      <c r="L5" s="75"/>
      <c r="M5" s="75"/>
      <c r="N5" s="75"/>
      <c r="O5" s="75"/>
      <c r="P5" s="75"/>
    </row>
    <row r="6" spans="1:16" ht="120.75" customHeight="1" x14ac:dyDescent="0.25">
      <c r="A6" s="50" t="s">
        <v>153</v>
      </c>
      <c r="C6" s="75"/>
      <c r="D6" s="75"/>
      <c r="E6" s="75"/>
      <c r="F6" s="75"/>
      <c r="G6" s="75"/>
      <c r="H6" s="75"/>
      <c r="I6" s="75"/>
      <c r="J6" s="75"/>
      <c r="K6" s="75"/>
      <c r="L6" s="75"/>
      <c r="M6" s="75"/>
      <c r="N6" s="75"/>
      <c r="O6" s="75"/>
      <c r="P6" s="75"/>
    </row>
    <row r="7" spans="1:16" ht="86.25" customHeight="1" x14ac:dyDescent="0.25">
      <c r="A7" s="44" t="s">
        <v>126</v>
      </c>
      <c r="C7" s="75"/>
      <c r="D7" s="75"/>
      <c r="E7" s="75"/>
      <c r="F7" s="75"/>
      <c r="G7" s="75"/>
      <c r="H7" s="75"/>
      <c r="I7" s="75"/>
      <c r="J7" s="75"/>
      <c r="K7" s="75"/>
      <c r="L7" s="75"/>
      <c r="M7" s="75"/>
      <c r="N7" s="75"/>
      <c r="O7" s="75"/>
      <c r="P7" s="75"/>
    </row>
    <row r="8" spans="1:16" ht="86.25" customHeight="1" x14ac:dyDescent="0.25">
      <c r="A8" s="44"/>
      <c r="C8" s="75"/>
      <c r="D8" s="75"/>
      <c r="E8" s="75"/>
      <c r="F8" s="75"/>
      <c r="G8" s="75"/>
      <c r="H8" s="75"/>
      <c r="I8" s="75"/>
      <c r="J8" s="75"/>
      <c r="K8" s="75"/>
      <c r="L8" s="75"/>
      <c r="M8" s="75"/>
      <c r="N8" s="75"/>
      <c r="O8" s="75"/>
      <c r="P8" s="75"/>
    </row>
    <row r="9" spans="1:16" ht="24" customHeight="1" x14ac:dyDescent="0.25">
      <c r="A9" s="45" t="s">
        <v>94</v>
      </c>
      <c r="C9" s="75"/>
      <c r="D9" s="75"/>
      <c r="E9" s="75"/>
      <c r="F9" s="75"/>
      <c r="G9" s="75"/>
      <c r="H9" s="75"/>
      <c r="I9" s="75"/>
      <c r="J9" s="75"/>
      <c r="K9" s="75"/>
      <c r="L9" s="75"/>
      <c r="M9" s="75"/>
      <c r="N9" s="75"/>
      <c r="O9" s="75"/>
      <c r="P9" s="75"/>
    </row>
    <row r="10" spans="1:16" ht="24" customHeight="1" x14ac:dyDescent="0.25">
      <c r="A10" s="51" t="s">
        <v>97</v>
      </c>
      <c r="C10" s="75"/>
      <c r="D10" s="75"/>
      <c r="E10" s="75"/>
      <c r="F10" s="75"/>
      <c r="G10" s="75"/>
      <c r="H10" s="75"/>
      <c r="I10" s="75"/>
      <c r="J10" s="75"/>
      <c r="K10" s="75"/>
      <c r="L10" s="75"/>
      <c r="M10" s="75"/>
      <c r="N10" s="75"/>
      <c r="O10" s="75"/>
      <c r="P10" s="75"/>
    </row>
    <row r="11" spans="1:16" ht="22.5" customHeight="1" x14ac:dyDescent="0.25">
      <c r="A11" s="52" t="s">
        <v>83</v>
      </c>
      <c r="C11" s="75"/>
      <c r="D11" s="75"/>
      <c r="E11" s="75"/>
      <c r="F11" s="75"/>
      <c r="G11" s="75"/>
      <c r="H11" s="75"/>
      <c r="I11" s="75"/>
      <c r="J11" s="75"/>
      <c r="K11" s="75"/>
      <c r="L11" s="75"/>
      <c r="M11" s="75"/>
      <c r="N11" s="75"/>
      <c r="O11" s="75"/>
      <c r="P11" s="75"/>
    </row>
    <row r="12" spans="1:16" ht="30" x14ac:dyDescent="0.25">
      <c r="A12" s="52" t="s">
        <v>141</v>
      </c>
    </row>
    <row r="13" spans="1:16" ht="21" customHeight="1" x14ac:dyDescent="0.25">
      <c r="A13" s="52" t="s">
        <v>142</v>
      </c>
    </row>
    <row r="14" spans="1:16" ht="21" customHeight="1" x14ac:dyDescent="0.25">
      <c r="A14" s="53" t="s">
        <v>143</v>
      </c>
    </row>
    <row r="15" spans="1:16" x14ac:dyDescent="0.25">
      <c r="A15" s="52" t="s">
        <v>144</v>
      </c>
    </row>
    <row r="16" spans="1:16" x14ac:dyDescent="0.25">
      <c r="A16" s="52" t="s">
        <v>145</v>
      </c>
    </row>
    <row r="17" spans="1:17" x14ac:dyDescent="0.25">
      <c r="A17" s="52" t="s">
        <v>146</v>
      </c>
    </row>
    <row r="18" spans="1:17" x14ac:dyDescent="0.25">
      <c r="A18" s="52" t="s">
        <v>147</v>
      </c>
    </row>
    <row r="19" spans="1:17" ht="24" customHeight="1" x14ac:dyDescent="0.25">
      <c r="A19" s="54" t="s">
        <v>84</v>
      </c>
    </row>
    <row r="20" spans="1:17" ht="56.25" customHeight="1" x14ac:dyDescent="0.25">
      <c r="A20" s="49" t="s">
        <v>85</v>
      </c>
    </row>
    <row r="21" spans="1:17" ht="22.5" customHeight="1" x14ac:dyDescent="0.25">
      <c r="A21" s="54" t="s">
        <v>86</v>
      </c>
    </row>
    <row r="22" spans="1:17" ht="57" customHeight="1" x14ac:dyDescent="0.25">
      <c r="A22" s="55" t="s">
        <v>87</v>
      </c>
    </row>
    <row r="23" spans="1:17" ht="15.75" x14ac:dyDescent="0.25">
      <c r="A23" s="56" t="s">
        <v>88</v>
      </c>
    </row>
    <row r="24" spans="1:17" ht="38.25" customHeight="1" x14ac:dyDescent="0.25">
      <c r="A24" s="49" t="s">
        <v>89</v>
      </c>
    </row>
    <row r="25" spans="1:17" x14ac:dyDescent="0.25">
      <c r="A25" s="49"/>
    </row>
    <row r="26" spans="1:17" ht="15.75" x14ac:dyDescent="0.25">
      <c r="A26" s="54" t="s">
        <v>95</v>
      </c>
    </row>
    <row r="27" spans="1:17" ht="15.75" x14ac:dyDescent="0.25">
      <c r="A27" s="44" t="s">
        <v>96</v>
      </c>
    </row>
    <row r="28" spans="1:17" ht="15.75" x14ac:dyDescent="0.25">
      <c r="A28" s="44"/>
    </row>
    <row r="29" spans="1:17" ht="15.75" x14ac:dyDescent="0.25">
      <c r="A29" s="54" t="s">
        <v>90</v>
      </c>
    </row>
    <row r="30" spans="1:17" s="28" customFormat="1" ht="45.75" x14ac:dyDescent="0.25">
      <c r="A30" s="57" t="s">
        <v>91</v>
      </c>
      <c r="D30" s="46"/>
      <c r="E30" s="46"/>
      <c r="F30" s="46"/>
      <c r="G30" s="46"/>
      <c r="H30" s="46"/>
      <c r="I30" s="46"/>
      <c r="J30" s="46"/>
      <c r="K30" s="46"/>
      <c r="L30" s="46"/>
      <c r="M30" s="46"/>
      <c r="N30" s="46"/>
      <c r="O30" s="46"/>
      <c r="P30" s="46"/>
      <c r="Q30" s="46"/>
    </row>
    <row r="31" spans="1:17" x14ac:dyDescent="0.25">
      <c r="A31" s="52" t="s">
        <v>148</v>
      </c>
    </row>
    <row r="32" spans="1:17" x14ac:dyDescent="0.25">
      <c r="A32" s="52" t="s">
        <v>149</v>
      </c>
    </row>
    <row r="33" spans="1:1" x14ac:dyDescent="0.25">
      <c r="A33" s="52" t="s">
        <v>154</v>
      </c>
    </row>
    <row r="34" spans="1:1" x14ac:dyDescent="0.25">
      <c r="A34" s="52" t="s">
        <v>155</v>
      </c>
    </row>
    <row r="35" spans="1:1" x14ac:dyDescent="0.25">
      <c r="A35" s="52" t="s">
        <v>150</v>
      </c>
    </row>
    <row r="36" spans="1:1" x14ac:dyDescent="0.25">
      <c r="A36" s="49" t="s">
        <v>92</v>
      </c>
    </row>
    <row r="37" spans="1:1" x14ac:dyDescent="0.25">
      <c r="A37" s="49"/>
    </row>
    <row r="38" spans="1:1" ht="15.75" x14ac:dyDescent="0.25">
      <c r="A38" s="54" t="s">
        <v>93</v>
      </c>
    </row>
    <row r="39" spans="1:1" ht="93" customHeight="1" x14ac:dyDescent="0.25">
      <c r="A39" s="49" t="s">
        <v>151</v>
      </c>
    </row>
    <row r="40" spans="1:1" x14ac:dyDescent="0.25">
      <c r="A40" s="58"/>
    </row>
    <row r="41" spans="1:1" ht="15.75" x14ac:dyDescent="0.25">
      <c r="A41" s="45" t="s">
        <v>99</v>
      </c>
    </row>
    <row r="42" spans="1:1" ht="30.75" x14ac:dyDescent="0.25">
      <c r="A42" s="44" t="s">
        <v>100</v>
      </c>
    </row>
    <row r="49" spans="1:1" x14ac:dyDescent="0.25">
      <c r="A49" s="59" t="s">
        <v>123</v>
      </c>
    </row>
    <row r="50" spans="1:1" x14ac:dyDescent="0.25">
      <c r="A50" s="60" t="s">
        <v>124</v>
      </c>
    </row>
    <row r="51" spans="1:1" x14ac:dyDescent="0.25">
      <c r="A51" s="60" t="s">
        <v>125</v>
      </c>
    </row>
    <row r="52" spans="1:1" x14ac:dyDescent="0.25">
      <c r="A52" s="60"/>
    </row>
    <row r="53" spans="1:1" x14ac:dyDescent="0.25">
      <c r="A53" s="60"/>
    </row>
    <row r="54" spans="1:1" x14ac:dyDescent="0.25">
      <c r="A54" s="60"/>
    </row>
    <row r="55" spans="1:1" x14ac:dyDescent="0.25">
      <c r="A55" s="59" t="s">
        <v>132</v>
      </c>
    </row>
    <row r="56" spans="1:1" x14ac:dyDescent="0.25">
      <c r="A56" s="60" t="s">
        <v>135</v>
      </c>
    </row>
    <row r="57" spans="1:1" x14ac:dyDescent="0.25">
      <c r="A57" s="60" t="s">
        <v>133</v>
      </c>
    </row>
    <row r="58" spans="1:1" x14ac:dyDescent="0.25">
      <c r="A58" s="60" t="s">
        <v>134</v>
      </c>
    </row>
    <row r="62" spans="1:1" x14ac:dyDescent="0.25">
      <c r="A62" s="70" t="s">
        <v>160</v>
      </c>
    </row>
  </sheetData>
  <sheetProtection selectLockedCells="1" selectUnlockedCells="1"/>
  <mergeCells count="1">
    <mergeCell ref="C1:P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topLeftCell="G3" zoomScaleNormal="100" workbookViewId="0">
      <selection activeCell="N15" sqref="N15"/>
    </sheetView>
  </sheetViews>
  <sheetFormatPr defaultRowHeight="15" x14ac:dyDescent="0.25"/>
  <cols>
    <col min="1" max="1" width="16.42578125" customWidth="1"/>
    <col min="3" max="3" width="11.7109375" customWidth="1"/>
    <col min="4" max="4" width="18.140625" customWidth="1"/>
    <col min="5" max="5" width="23.140625" customWidth="1"/>
    <col min="6" max="6" width="15.28515625" customWidth="1"/>
    <col min="7" max="7" width="14.28515625" customWidth="1"/>
    <col min="8" max="8" width="15" customWidth="1"/>
    <col min="9" max="9" width="13.5703125" customWidth="1"/>
    <col min="10" max="11" width="14.140625" customWidth="1"/>
    <col min="12" max="12" width="13.85546875" customWidth="1"/>
    <col min="13" max="13" width="18" customWidth="1"/>
    <col min="14" max="14" width="15.42578125" customWidth="1"/>
    <col min="15" max="15" width="14.5703125" customWidth="1"/>
    <col min="16" max="16" width="18.85546875" customWidth="1"/>
    <col min="17" max="17" width="19" customWidth="1"/>
    <col min="18" max="18" width="27.7109375" customWidth="1"/>
  </cols>
  <sheetData>
    <row r="1" spans="1:18" ht="23.25" x14ac:dyDescent="0.35">
      <c r="C1" s="4" t="s">
        <v>98</v>
      </c>
      <c r="E1" s="36"/>
    </row>
    <row r="2" spans="1:18" ht="24.75" customHeight="1" x14ac:dyDescent="0.35">
      <c r="F2" s="79"/>
      <c r="G2" s="79"/>
      <c r="H2" s="79"/>
      <c r="I2" s="79"/>
      <c r="J2" s="79"/>
      <c r="K2" s="79" t="s">
        <v>12</v>
      </c>
      <c r="L2" s="79"/>
      <c r="M2" s="79"/>
      <c r="N2" s="79"/>
      <c r="O2" s="79"/>
      <c r="P2" s="79"/>
      <c r="Q2" s="79"/>
      <c r="R2" s="79"/>
    </row>
    <row r="3" spans="1:18" ht="22.5" customHeight="1" x14ac:dyDescent="0.25">
      <c r="C3" s="80" t="s">
        <v>120</v>
      </c>
      <c r="D3" s="80" t="s">
        <v>11</v>
      </c>
      <c r="E3" s="83" t="s">
        <v>115</v>
      </c>
      <c r="F3" s="80" t="s">
        <v>118</v>
      </c>
      <c r="G3" s="80" t="s">
        <v>121</v>
      </c>
      <c r="H3" s="85" t="s">
        <v>119</v>
      </c>
      <c r="I3" s="86"/>
      <c r="J3" s="86"/>
      <c r="K3" s="86"/>
      <c r="L3" s="86"/>
      <c r="M3" s="86"/>
      <c r="N3" s="86"/>
      <c r="O3" s="86"/>
      <c r="P3" s="86"/>
      <c r="Q3" s="87" t="s">
        <v>157</v>
      </c>
      <c r="R3" s="2"/>
    </row>
    <row r="4" spans="1:18" ht="19.5" customHeight="1" x14ac:dyDescent="0.25">
      <c r="C4" s="81"/>
      <c r="D4" s="81"/>
      <c r="E4" s="83"/>
      <c r="F4" s="81"/>
      <c r="G4" s="81"/>
      <c r="H4" s="42" t="s">
        <v>77</v>
      </c>
      <c r="I4" s="76" t="s">
        <v>27</v>
      </c>
      <c r="J4" s="78"/>
      <c r="K4" s="76" t="s">
        <v>28</v>
      </c>
      <c r="L4" s="77"/>
      <c r="M4" s="78"/>
      <c r="N4" s="76" t="s">
        <v>131</v>
      </c>
      <c r="O4" s="78"/>
      <c r="P4" s="43" t="s">
        <v>3</v>
      </c>
      <c r="Q4" s="88"/>
      <c r="R4" s="2"/>
    </row>
    <row r="5" spans="1:18" ht="135.75" customHeight="1" x14ac:dyDescent="0.25">
      <c r="A5" s="17" t="s">
        <v>31</v>
      </c>
      <c r="B5" s="17" t="s">
        <v>32</v>
      </c>
      <c r="C5" s="82"/>
      <c r="D5" s="82"/>
      <c r="E5" s="84"/>
      <c r="F5" s="82"/>
      <c r="G5" s="82"/>
      <c r="H5" s="41"/>
      <c r="I5" s="31" t="s">
        <v>127</v>
      </c>
      <c r="J5" s="31" t="s">
        <v>128</v>
      </c>
      <c r="K5" s="31" t="s">
        <v>16</v>
      </c>
      <c r="L5" s="31" t="s">
        <v>129</v>
      </c>
      <c r="M5" s="31" t="s">
        <v>17</v>
      </c>
      <c r="N5" s="31" t="s">
        <v>69</v>
      </c>
      <c r="O5" s="31" t="s">
        <v>18</v>
      </c>
      <c r="P5" s="31"/>
      <c r="Q5" s="89"/>
      <c r="R5" s="3" t="s">
        <v>4</v>
      </c>
    </row>
    <row r="6" spans="1:18" s="7" customFormat="1" x14ac:dyDescent="0.25">
      <c r="A6" s="7" t="s">
        <v>33</v>
      </c>
      <c r="B6" s="16">
        <v>42461</v>
      </c>
      <c r="C6" s="5">
        <v>42501</v>
      </c>
      <c r="D6" s="6" t="s">
        <v>19</v>
      </c>
      <c r="E6" s="6" t="s">
        <v>102</v>
      </c>
      <c r="F6" s="6" t="s">
        <v>7</v>
      </c>
      <c r="G6" s="6" t="s">
        <v>7</v>
      </c>
      <c r="H6" s="6"/>
      <c r="I6" s="6"/>
      <c r="J6" s="6" t="s">
        <v>7</v>
      </c>
      <c r="K6" s="6"/>
      <c r="L6" s="6"/>
      <c r="M6" s="6"/>
      <c r="N6" s="6"/>
      <c r="O6" s="6"/>
      <c r="P6" s="6"/>
      <c r="Q6" s="6" t="s">
        <v>6</v>
      </c>
      <c r="R6" s="6"/>
    </row>
    <row r="7" spans="1:18" s="7" customFormat="1" x14ac:dyDescent="0.25">
      <c r="A7" s="7" t="s">
        <v>33</v>
      </c>
      <c r="B7" s="16">
        <v>42461</v>
      </c>
      <c r="C7" s="5">
        <v>42504</v>
      </c>
      <c r="D7" s="6" t="s">
        <v>20</v>
      </c>
      <c r="E7" s="6" t="s">
        <v>103</v>
      </c>
      <c r="F7" s="6" t="s">
        <v>7</v>
      </c>
      <c r="G7" s="6" t="s">
        <v>8</v>
      </c>
      <c r="H7" s="6"/>
      <c r="I7" s="6"/>
      <c r="J7" s="6"/>
      <c r="K7" s="6"/>
      <c r="L7" s="6"/>
      <c r="M7" s="6"/>
      <c r="N7" s="6"/>
      <c r="O7" s="6"/>
      <c r="P7" s="6" t="s">
        <v>7</v>
      </c>
      <c r="Q7" s="6" t="s">
        <v>6</v>
      </c>
      <c r="R7" s="6"/>
    </row>
    <row r="8" spans="1:18" s="7" customFormat="1" x14ac:dyDescent="0.25">
      <c r="A8" s="7" t="s">
        <v>33</v>
      </c>
      <c r="B8" s="16">
        <v>42461</v>
      </c>
      <c r="C8" s="5">
        <v>42510</v>
      </c>
      <c r="D8" s="6" t="s">
        <v>21</v>
      </c>
      <c r="E8" s="6" t="s">
        <v>104</v>
      </c>
      <c r="F8" s="6" t="s">
        <v>8</v>
      </c>
      <c r="G8" s="6" t="s">
        <v>7</v>
      </c>
      <c r="H8" s="6"/>
      <c r="I8" s="6"/>
      <c r="J8" s="6"/>
      <c r="K8" s="6"/>
      <c r="L8" s="6"/>
      <c r="M8" s="6" t="s">
        <v>7</v>
      </c>
      <c r="N8" s="6"/>
      <c r="O8" s="6"/>
      <c r="P8" s="6"/>
      <c r="Q8" s="6" t="s">
        <v>10</v>
      </c>
      <c r="R8" s="6"/>
    </row>
    <row r="9" spans="1:18" x14ac:dyDescent="0.25">
      <c r="C9" s="1"/>
      <c r="D9" s="1">
        <v>1</v>
      </c>
      <c r="E9" s="1"/>
      <c r="F9" s="1"/>
      <c r="G9" s="1"/>
      <c r="H9" s="1"/>
      <c r="I9" s="1"/>
      <c r="J9" s="1"/>
      <c r="K9" s="1"/>
      <c r="L9" s="1"/>
      <c r="M9" s="1"/>
      <c r="N9" s="1"/>
      <c r="O9" s="1"/>
      <c r="P9" s="1"/>
      <c r="Q9" s="1"/>
      <c r="R9" s="1"/>
    </row>
    <row r="10" spans="1:18" x14ac:dyDescent="0.25">
      <c r="C10" s="1"/>
      <c r="D10" s="1">
        <v>2</v>
      </c>
      <c r="E10" s="1"/>
      <c r="F10" s="1"/>
      <c r="G10" s="1"/>
      <c r="H10" s="1"/>
      <c r="I10" s="1"/>
      <c r="J10" s="1"/>
      <c r="K10" s="1"/>
      <c r="L10" s="1"/>
      <c r="M10" s="1"/>
      <c r="N10" s="1"/>
      <c r="O10" s="1"/>
      <c r="P10" s="1"/>
      <c r="Q10" s="1"/>
      <c r="R10" s="1"/>
    </row>
    <row r="11" spans="1:18" x14ac:dyDescent="0.25">
      <c r="C11" s="1"/>
      <c r="D11" s="1">
        <v>3</v>
      </c>
      <c r="E11" s="1"/>
      <c r="F11" s="1"/>
      <c r="G11" s="1"/>
      <c r="H11" s="1"/>
      <c r="I11" s="1"/>
      <c r="J11" s="1"/>
      <c r="K11" s="1"/>
      <c r="L11" s="1"/>
      <c r="M11" s="1"/>
      <c r="N11" s="1"/>
      <c r="O11" s="1"/>
      <c r="P11" s="1"/>
      <c r="Q11" s="1"/>
      <c r="R11" s="1"/>
    </row>
    <row r="12" spans="1:18" x14ac:dyDescent="0.25">
      <c r="C12" s="1"/>
      <c r="D12" s="1">
        <v>4</v>
      </c>
      <c r="E12" s="1"/>
      <c r="F12" s="1"/>
      <c r="G12" s="1"/>
      <c r="H12" s="1"/>
      <c r="I12" s="1"/>
      <c r="J12" s="1"/>
      <c r="K12" s="1"/>
      <c r="L12" s="1"/>
      <c r="M12" s="1"/>
      <c r="N12" s="1"/>
      <c r="O12" s="1"/>
      <c r="P12" s="1"/>
      <c r="Q12" s="1"/>
      <c r="R12" s="1"/>
    </row>
    <row r="13" spans="1:18" x14ac:dyDescent="0.25">
      <c r="C13" s="1"/>
      <c r="D13" s="1">
        <v>5</v>
      </c>
      <c r="E13" s="1"/>
      <c r="F13" s="1"/>
      <c r="G13" s="1"/>
      <c r="H13" s="1"/>
      <c r="I13" s="1"/>
      <c r="J13" s="1"/>
      <c r="K13" s="1"/>
      <c r="L13" s="1"/>
      <c r="M13" s="1"/>
      <c r="N13" s="1"/>
      <c r="O13" s="1"/>
      <c r="P13" s="1"/>
      <c r="Q13" s="1"/>
      <c r="R13" s="1"/>
    </row>
    <row r="14" spans="1:18" x14ac:dyDescent="0.25">
      <c r="C14" s="1"/>
      <c r="D14" s="1">
        <v>6</v>
      </c>
      <c r="E14" s="1"/>
      <c r="F14" s="1"/>
      <c r="G14" s="1"/>
      <c r="H14" s="1"/>
      <c r="I14" s="1"/>
      <c r="J14" s="1"/>
      <c r="K14" s="1"/>
      <c r="L14" s="1"/>
      <c r="M14" s="1"/>
      <c r="N14" s="1"/>
      <c r="O14" s="1"/>
      <c r="P14" s="1"/>
      <c r="Q14" s="1"/>
      <c r="R14" s="1"/>
    </row>
    <row r="15" spans="1:18" x14ac:dyDescent="0.25">
      <c r="C15" s="1"/>
      <c r="D15" s="1">
        <v>7</v>
      </c>
      <c r="E15" s="1"/>
      <c r="F15" s="1"/>
      <c r="G15" s="1"/>
      <c r="H15" s="1"/>
      <c r="I15" s="1"/>
      <c r="J15" s="1"/>
      <c r="K15" s="1"/>
      <c r="L15" s="1"/>
      <c r="M15" s="1"/>
      <c r="N15" s="1"/>
      <c r="O15" s="1"/>
      <c r="P15" s="1"/>
      <c r="Q15" s="1"/>
      <c r="R15" s="1"/>
    </row>
    <row r="16" spans="1:18" x14ac:dyDescent="0.25">
      <c r="C16" s="1"/>
      <c r="D16" s="1">
        <v>8</v>
      </c>
      <c r="E16" s="1"/>
      <c r="F16" s="1"/>
      <c r="G16" s="1"/>
      <c r="H16" s="1"/>
      <c r="I16" s="1"/>
      <c r="J16" s="1"/>
      <c r="K16" s="1"/>
      <c r="L16" s="1"/>
      <c r="M16" s="1"/>
      <c r="N16" s="1"/>
      <c r="O16" s="1"/>
      <c r="P16" s="1"/>
      <c r="Q16" s="1"/>
      <c r="R16" s="1"/>
    </row>
    <row r="17" spans="3:18" x14ac:dyDescent="0.25">
      <c r="C17" s="1"/>
      <c r="D17" s="1">
        <v>9</v>
      </c>
      <c r="E17" s="1"/>
      <c r="F17" s="1"/>
      <c r="G17" s="1"/>
      <c r="H17" s="1"/>
      <c r="I17" s="1"/>
      <c r="J17" s="1"/>
      <c r="K17" s="1"/>
      <c r="L17" s="1"/>
      <c r="M17" s="1"/>
      <c r="N17" s="1"/>
      <c r="O17" s="1"/>
      <c r="P17" s="1"/>
      <c r="Q17" s="1"/>
      <c r="R17" s="1"/>
    </row>
    <row r="18" spans="3:18" x14ac:dyDescent="0.25">
      <c r="C18" s="1"/>
      <c r="D18" s="1">
        <v>10</v>
      </c>
      <c r="E18" s="1"/>
      <c r="F18" s="1"/>
      <c r="G18" s="1"/>
      <c r="H18" s="1"/>
      <c r="I18" s="1"/>
      <c r="J18" s="1"/>
      <c r="K18" s="1"/>
      <c r="L18" s="1"/>
      <c r="M18" s="1"/>
      <c r="N18" s="1"/>
      <c r="O18" s="1"/>
      <c r="P18" s="1"/>
      <c r="Q18" s="1"/>
      <c r="R18" s="1"/>
    </row>
    <row r="19" spans="3:18" x14ac:dyDescent="0.25">
      <c r="C19" s="1"/>
      <c r="D19" s="1">
        <v>11</v>
      </c>
      <c r="E19" s="1"/>
      <c r="F19" s="1"/>
      <c r="G19" s="1"/>
      <c r="H19" s="1"/>
      <c r="I19" s="1"/>
      <c r="J19" s="1"/>
      <c r="K19" s="1"/>
      <c r="L19" s="1"/>
      <c r="M19" s="1"/>
      <c r="N19" s="1"/>
      <c r="O19" s="1"/>
      <c r="P19" s="1"/>
      <c r="Q19" s="1"/>
      <c r="R19" s="1"/>
    </row>
    <row r="20" spans="3:18" x14ac:dyDescent="0.25">
      <c r="C20" s="1"/>
      <c r="D20" s="1">
        <v>12</v>
      </c>
      <c r="E20" s="1"/>
      <c r="F20" s="1"/>
      <c r="G20" s="1"/>
      <c r="H20" s="1"/>
      <c r="I20" s="1"/>
      <c r="J20" s="1"/>
      <c r="K20" s="1"/>
      <c r="L20" s="1"/>
      <c r="M20" s="1"/>
      <c r="N20" s="1"/>
      <c r="O20" s="1"/>
      <c r="P20" s="1"/>
      <c r="Q20" s="1"/>
      <c r="R20" s="1"/>
    </row>
    <row r="21" spans="3:18" x14ac:dyDescent="0.25">
      <c r="C21" s="1"/>
      <c r="D21" s="1">
        <v>13</v>
      </c>
      <c r="E21" s="1"/>
      <c r="F21" s="1"/>
      <c r="G21" s="1"/>
      <c r="H21" s="1"/>
      <c r="I21" s="1"/>
      <c r="J21" s="1"/>
      <c r="K21" s="1"/>
      <c r="L21" s="1"/>
      <c r="M21" s="1"/>
      <c r="N21" s="1"/>
      <c r="O21" s="1"/>
      <c r="P21" s="1"/>
      <c r="Q21" s="1"/>
      <c r="R21" s="1"/>
    </row>
    <row r="22" spans="3:18" x14ac:dyDescent="0.25">
      <c r="C22" s="1"/>
      <c r="D22" s="1">
        <v>14</v>
      </c>
      <c r="E22" s="1"/>
      <c r="F22" s="1"/>
      <c r="G22" s="1"/>
      <c r="H22" s="1"/>
      <c r="I22" s="1"/>
      <c r="J22" s="1"/>
      <c r="K22" s="1"/>
      <c r="L22" s="1"/>
      <c r="M22" s="1"/>
      <c r="N22" s="1"/>
      <c r="O22" s="1"/>
      <c r="P22" s="1"/>
      <c r="Q22" s="1"/>
      <c r="R22" s="1"/>
    </row>
    <row r="23" spans="3:18" x14ac:dyDescent="0.25">
      <c r="C23" s="1"/>
      <c r="D23" s="1">
        <v>15</v>
      </c>
      <c r="E23" s="1"/>
      <c r="F23" s="1"/>
      <c r="G23" s="1"/>
      <c r="H23" s="1"/>
      <c r="I23" s="1"/>
      <c r="J23" s="1"/>
      <c r="K23" s="1"/>
      <c r="L23" s="1"/>
      <c r="M23" s="1"/>
      <c r="N23" s="1"/>
      <c r="O23" s="1"/>
      <c r="P23" s="1"/>
      <c r="Q23" s="1"/>
      <c r="R23" s="1"/>
    </row>
    <row r="24" spans="3:18" x14ac:dyDescent="0.25">
      <c r="C24" s="1"/>
      <c r="D24" s="1">
        <v>16</v>
      </c>
      <c r="E24" s="1"/>
      <c r="F24" s="1"/>
      <c r="G24" s="1"/>
      <c r="H24" s="1"/>
      <c r="I24" s="1"/>
      <c r="J24" s="1"/>
      <c r="K24" s="1"/>
      <c r="L24" s="1"/>
      <c r="M24" s="1"/>
      <c r="N24" s="1"/>
      <c r="O24" s="1"/>
      <c r="P24" s="1"/>
      <c r="Q24" s="1"/>
      <c r="R24" s="1"/>
    </row>
    <row r="25" spans="3:18" x14ac:dyDescent="0.25">
      <c r="C25" s="1"/>
      <c r="D25" s="1">
        <v>17</v>
      </c>
      <c r="E25" s="1"/>
      <c r="F25" s="1"/>
      <c r="G25" s="1"/>
      <c r="H25" s="1"/>
      <c r="I25" s="1"/>
      <c r="J25" s="1"/>
      <c r="K25" s="1"/>
      <c r="L25" s="1"/>
      <c r="M25" s="1"/>
      <c r="N25" s="1"/>
      <c r="O25" s="1"/>
      <c r="P25" s="1"/>
      <c r="Q25" s="1"/>
      <c r="R25" s="1"/>
    </row>
    <row r="26" spans="3:18" x14ac:dyDescent="0.25">
      <c r="C26" s="1"/>
      <c r="D26" s="1">
        <v>18</v>
      </c>
      <c r="E26" s="1"/>
      <c r="F26" s="1"/>
      <c r="G26" s="1"/>
      <c r="H26" s="1"/>
      <c r="I26" s="1"/>
      <c r="J26" s="1"/>
      <c r="K26" s="1"/>
      <c r="L26" s="1"/>
      <c r="M26" s="1"/>
      <c r="N26" s="1"/>
      <c r="O26" s="1"/>
      <c r="P26" s="1"/>
      <c r="Q26" s="1"/>
      <c r="R26" s="1"/>
    </row>
    <row r="27" spans="3:18" x14ac:dyDescent="0.25">
      <c r="C27" s="1"/>
      <c r="D27" s="1">
        <v>19</v>
      </c>
      <c r="E27" s="1"/>
      <c r="F27" s="1"/>
      <c r="G27" s="1"/>
      <c r="H27" s="1"/>
      <c r="I27" s="1"/>
      <c r="J27" s="1"/>
      <c r="K27" s="1"/>
      <c r="L27" s="1"/>
      <c r="M27" s="1"/>
      <c r="N27" s="1"/>
      <c r="O27" s="1"/>
      <c r="P27" s="1"/>
      <c r="Q27" s="1"/>
      <c r="R27" s="1"/>
    </row>
    <row r="28" spans="3:18" x14ac:dyDescent="0.25">
      <c r="C28" s="1"/>
      <c r="D28" s="1">
        <v>20</v>
      </c>
      <c r="E28" s="1"/>
      <c r="F28" s="1"/>
      <c r="G28" s="1"/>
      <c r="H28" s="1"/>
      <c r="I28" s="1"/>
      <c r="J28" s="1"/>
      <c r="K28" s="1"/>
      <c r="L28" s="1"/>
      <c r="M28" s="1"/>
      <c r="N28" s="1"/>
      <c r="O28" s="1"/>
      <c r="P28" s="1"/>
      <c r="Q28" s="1"/>
      <c r="R28" s="1"/>
    </row>
    <row r="29" spans="3:18" x14ac:dyDescent="0.25">
      <c r="C29" s="1"/>
      <c r="D29" s="1">
        <v>21</v>
      </c>
      <c r="E29" s="1"/>
      <c r="F29" s="1"/>
      <c r="G29" s="1"/>
      <c r="H29" s="1"/>
      <c r="I29" s="1"/>
      <c r="J29" s="1"/>
      <c r="K29" s="1"/>
      <c r="L29" s="1"/>
      <c r="M29" s="1"/>
      <c r="N29" s="1"/>
      <c r="O29" s="1"/>
      <c r="P29" s="1"/>
      <c r="Q29" s="1"/>
      <c r="R29" s="1"/>
    </row>
    <row r="30" spans="3:18" x14ac:dyDescent="0.25">
      <c r="C30" s="1"/>
      <c r="D30" s="1">
        <v>22</v>
      </c>
      <c r="E30" s="1"/>
      <c r="F30" s="1"/>
      <c r="G30" s="1"/>
      <c r="H30" s="1"/>
      <c r="I30" s="1"/>
      <c r="J30" s="1"/>
      <c r="K30" s="1"/>
      <c r="L30" s="1"/>
      <c r="M30" s="1"/>
      <c r="N30" s="1"/>
      <c r="O30" s="1"/>
      <c r="P30" s="1"/>
      <c r="Q30" s="1"/>
      <c r="R30" s="1"/>
    </row>
    <row r="31" spans="3:18" x14ac:dyDescent="0.25">
      <c r="C31" s="1"/>
      <c r="D31" s="1">
        <v>23</v>
      </c>
      <c r="E31" s="1"/>
      <c r="F31" s="1"/>
      <c r="G31" s="1"/>
      <c r="H31" s="1"/>
      <c r="I31" s="1"/>
      <c r="J31" s="1"/>
      <c r="K31" s="1"/>
      <c r="L31" s="1"/>
      <c r="M31" s="1"/>
      <c r="N31" s="1"/>
      <c r="O31" s="1"/>
      <c r="P31" s="1"/>
      <c r="Q31" s="1"/>
      <c r="R31" s="1"/>
    </row>
    <row r="32" spans="3:18" x14ac:dyDescent="0.25">
      <c r="C32" s="1"/>
      <c r="D32" s="1">
        <v>24</v>
      </c>
      <c r="E32" s="1"/>
      <c r="F32" s="1"/>
      <c r="G32" s="1"/>
      <c r="H32" s="1"/>
      <c r="I32" s="1"/>
      <c r="J32" s="1"/>
      <c r="K32" s="1"/>
      <c r="L32" s="1"/>
      <c r="M32" s="1"/>
      <c r="N32" s="1"/>
      <c r="O32" s="1"/>
      <c r="P32" s="1"/>
      <c r="Q32" s="1"/>
      <c r="R32" s="1"/>
    </row>
    <row r="33" spans="3:18" x14ac:dyDescent="0.25">
      <c r="C33" s="1"/>
      <c r="D33" s="1">
        <v>25</v>
      </c>
      <c r="E33" s="1"/>
      <c r="F33" s="1"/>
      <c r="G33" s="1"/>
      <c r="H33" s="1"/>
      <c r="I33" s="1"/>
      <c r="J33" s="1"/>
      <c r="K33" s="1"/>
      <c r="L33" s="1"/>
      <c r="M33" s="1"/>
      <c r="N33" s="1"/>
      <c r="O33" s="1"/>
      <c r="P33" s="1"/>
      <c r="Q33" s="1"/>
      <c r="R33" s="1"/>
    </row>
    <row r="34" spans="3:18" x14ac:dyDescent="0.25">
      <c r="C34" s="1"/>
      <c r="D34" s="1">
        <v>26</v>
      </c>
      <c r="E34" s="1"/>
      <c r="F34" s="1"/>
      <c r="G34" s="1"/>
      <c r="H34" s="1"/>
      <c r="I34" s="1"/>
      <c r="J34" s="1"/>
      <c r="K34" s="1"/>
      <c r="L34" s="1"/>
      <c r="M34" s="1"/>
      <c r="N34" s="1"/>
      <c r="O34" s="1"/>
      <c r="P34" s="1"/>
      <c r="Q34" s="1"/>
      <c r="R34" s="1"/>
    </row>
    <row r="35" spans="3:18" x14ac:dyDescent="0.25">
      <c r="C35" s="1"/>
      <c r="D35" s="1">
        <v>27</v>
      </c>
      <c r="E35" s="1"/>
      <c r="F35" s="1"/>
      <c r="G35" s="1"/>
      <c r="H35" s="1"/>
      <c r="I35" s="1"/>
      <c r="J35" s="1"/>
      <c r="K35" s="1"/>
      <c r="L35" s="1"/>
      <c r="M35" s="1"/>
      <c r="N35" s="1"/>
      <c r="O35" s="1"/>
      <c r="P35" s="1"/>
      <c r="Q35" s="1"/>
      <c r="R35" s="1"/>
    </row>
    <row r="36" spans="3:18" x14ac:dyDescent="0.25">
      <c r="C36" s="1"/>
      <c r="D36" s="1">
        <v>28</v>
      </c>
      <c r="E36" s="1"/>
      <c r="F36" s="1"/>
      <c r="G36" s="1"/>
      <c r="H36" s="1"/>
      <c r="I36" s="1"/>
      <c r="J36" s="1"/>
      <c r="K36" s="1"/>
      <c r="L36" s="1"/>
      <c r="M36" s="1"/>
      <c r="N36" s="1"/>
      <c r="O36" s="1"/>
      <c r="P36" s="1"/>
      <c r="Q36" s="1"/>
      <c r="R36" s="1"/>
    </row>
    <row r="37" spans="3:18" x14ac:dyDescent="0.25">
      <c r="C37" s="1"/>
      <c r="D37" s="1">
        <v>29</v>
      </c>
      <c r="E37" s="1"/>
      <c r="F37" s="1"/>
      <c r="G37" s="1"/>
      <c r="H37" s="1"/>
      <c r="I37" s="1"/>
      <c r="J37" s="1"/>
      <c r="K37" s="1"/>
      <c r="L37" s="1"/>
      <c r="M37" s="1"/>
      <c r="N37" s="1"/>
      <c r="O37" s="1"/>
      <c r="P37" s="1"/>
      <c r="Q37" s="1"/>
      <c r="R37" s="1"/>
    </row>
    <row r="38" spans="3:18" x14ac:dyDescent="0.25">
      <c r="C38" s="1"/>
      <c r="D38" s="1">
        <v>30</v>
      </c>
      <c r="E38" s="1"/>
      <c r="F38" s="1"/>
      <c r="G38" s="1"/>
      <c r="H38" s="1"/>
      <c r="I38" s="1"/>
      <c r="J38" s="1"/>
      <c r="K38" s="1"/>
      <c r="L38" s="1"/>
      <c r="M38" s="1"/>
      <c r="N38" s="1"/>
      <c r="O38" s="1"/>
      <c r="P38" s="1"/>
      <c r="Q38" s="1"/>
      <c r="R38" s="1"/>
    </row>
    <row r="39" spans="3:18" x14ac:dyDescent="0.25">
      <c r="C39" s="1"/>
      <c r="D39" s="1">
        <v>31</v>
      </c>
      <c r="E39" s="1"/>
      <c r="F39" s="1"/>
      <c r="G39" s="1"/>
      <c r="H39" s="1"/>
      <c r="I39" s="1"/>
      <c r="J39" s="1"/>
      <c r="K39" s="1"/>
      <c r="L39" s="1"/>
      <c r="M39" s="1"/>
      <c r="N39" s="1"/>
      <c r="O39" s="1"/>
      <c r="P39" s="1"/>
      <c r="Q39" s="1"/>
      <c r="R39" s="1"/>
    </row>
    <row r="40" spans="3:18" x14ac:dyDescent="0.25">
      <c r="C40" s="1"/>
      <c r="D40" s="1">
        <v>32</v>
      </c>
      <c r="E40" s="1"/>
      <c r="F40" s="1"/>
      <c r="G40" s="1"/>
      <c r="H40" s="1"/>
      <c r="I40" s="1"/>
      <c r="J40" s="1"/>
      <c r="K40" s="1"/>
      <c r="L40" s="1"/>
      <c r="M40" s="1"/>
      <c r="N40" s="1"/>
      <c r="O40" s="1"/>
      <c r="P40" s="1"/>
      <c r="Q40" s="1"/>
      <c r="R40" s="1"/>
    </row>
    <row r="41" spans="3:18" x14ac:dyDescent="0.25">
      <c r="C41" s="1"/>
      <c r="D41" s="1">
        <v>33</v>
      </c>
      <c r="E41" s="1"/>
      <c r="F41" s="1"/>
      <c r="G41" s="1"/>
      <c r="H41" s="1"/>
      <c r="I41" s="1"/>
      <c r="J41" s="1"/>
      <c r="K41" s="1"/>
      <c r="L41" s="1"/>
      <c r="M41" s="1"/>
      <c r="N41" s="1"/>
      <c r="O41" s="1"/>
      <c r="P41" s="1"/>
      <c r="Q41" s="1"/>
      <c r="R41" s="1"/>
    </row>
    <row r="42" spans="3:18" x14ac:dyDescent="0.25">
      <c r="C42" s="1"/>
      <c r="D42" s="1">
        <v>34</v>
      </c>
      <c r="E42" s="1"/>
      <c r="F42" s="1"/>
      <c r="G42" s="1"/>
      <c r="H42" s="1"/>
      <c r="I42" s="1"/>
      <c r="J42" s="1"/>
      <c r="K42" s="1"/>
      <c r="L42" s="1"/>
      <c r="M42" s="1"/>
      <c r="N42" s="1"/>
      <c r="O42" s="1"/>
      <c r="P42" s="1"/>
      <c r="Q42" s="1"/>
      <c r="R42" s="1"/>
    </row>
    <row r="43" spans="3:18" x14ac:dyDescent="0.25">
      <c r="C43" s="1"/>
      <c r="D43" s="1">
        <v>35</v>
      </c>
      <c r="E43" s="1"/>
      <c r="F43" s="1"/>
      <c r="G43" s="1"/>
      <c r="H43" s="1"/>
      <c r="I43" s="1"/>
      <c r="J43" s="1"/>
      <c r="K43" s="1"/>
      <c r="L43" s="1"/>
      <c r="M43" s="1"/>
      <c r="N43" s="1"/>
      <c r="O43" s="1"/>
      <c r="P43" s="1"/>
      <c r="Q43" s="1"/>
      <c r="R43" s="1"/>
    </row>
    <row r="44" spans="3:18" x14ac:dyDescent="0.25">
      <c r="C44" s="1"/>
      <c r="D44" s="1">
        <v>36</v>
      </c>
      <c r="E44" s="1"/>
      <c r="F44" s="1"/>
      <c r="G44" s="1"/>
      <c r="H44" s="1"/>
      <c r="I44" s="1"/>
      <c r="J44" s="1"/>
      <c r="K44" s="1"/>
      <c r="L44" s="1"/>
      <c r="M44" s="1"/>
      <c r="N44" s="1"/>
      <c r="O44" s="1"/>
      <c r="P44" s="1"/>
      <c r="Q44" s="1"/>
      <c r="R44" s="1"/>
    </row>
    <row r="45" spans="3:18" x14ac:dyDescent="0.25">
      <c r="C45" s="1"/>
      <c r="D45" s="1">
        <v>37</v>
      </c>
      <c r="E45" s="1"/>
      <c r="F45" s="1"/>
      <c r="G45" s="1"/>
      <c r="H45" s="1"/>
      <c r="I45" s="1"/>
      <c r="J45" s="1"/>
      <c r="K45" s="1"/>
      <c r="L45" s="1"/>
      <c r="M45" s="1"/>
      <c r="N45" s="1"/>
      <c r="O45" s="1"/>
      <c r="P45" s="1"/>
      <c r="Q45" s="1"/>
      <c r="R45" s="1"/>
    </row>
    <row r="46" spans="3:18" x14ac:dyDescent="0.25">
      <c r="C46" s="1"/>
      <c r="D46" s="1">
        <v>38</v>
      </c>
      <c r="E46" s="1"/>
      <c r="F46" s="1"/>
      <c r="G46" s="1"/>
      <c r="H46" s="1"/>
      <c r="I46" s="1"/>
      <c r="J46" s="1"/>
      <c r="K46" s="1"/>
      <c r="L46" s="1"/>
      <c r="M46" s="1"/>
      <c r="N46" s="1"/>
      <c r="O46" s="1"/>
      <c r="P46" s="1"/>
      <c r="Q46" s="1"/>
      <c r="R46" s="1"/>
    </row>
    <row r="47" spans="3:18" x14ac:dyDescent="0.25">
      <c r="C47" s="1"/>
      <c r="D47" s="1">
        <v>39</v>
      </c>
      <c r="E47" s="1"/>
      <c r="F47" s="1"/>
      <c r="G47" s="1"/>
      <c r="H47" s="1"/>
      <c r="I47" s="1"/>
      <c r="J47" s="1"/>
      <c r="K47" s="1"/>
      <c r="L47" s="1"/>
      <c r="M47" s="1"/>
      <c r="N47" s="1"/>
      <c r="O47" s="1"/>
      <c r="P47" s="1"/>
      <c r="Q47" s="1"/>
      <c r="R47" s="1"/>
    </row>
    <row r="48" spans="3:18" x14ac:dyDescent="0.25">
      <c r="C48" s="1"/>
      <c r="D48" s="1">
        <v>40</v>
      </c>
      <c r="E48" s="1"/>
      <c r="F48" s="1"/>
      <c r="G48" s="1"/>
      <c r="H48" s="1"/>
      <c r="I48" s="1"/>
      <c r="J48" s="1"/>
      <c r="K48" s="1"/>
      <c r="L48" s="1"/>
      <c r="M48" s="1"/>
      <c r="N48" s="1"/>
      <c r="O48" s="1"/>
      <c r="P48" s="1"/>
      <c r="Q48" s="1"/>
      <c r="R48" s="1"/>
    </row>
    <row r="49" spans="1:18" x14ac:dyDescent="0.25">
      <c r="C49" s="1"/>
      <c r="D49" s="1">
        <v>41</v>
      </c>
      <c r="E49" s="1"/>
      <c r="F49" s="1"/>
      <c r="G49" s="1"/>
      <c r="H49" s="1"/>
      <c r="I49" s="1"/>
      <c r="J49" s="1"/>
      <c r="K49" s="1"/>
      <c r="L49" s="1"/>
      <c r="M49" s="1"/>
      <c r="N49" s="1"/>
      <c r="O49" s="1"/>
      <c r="P49" s="1"/>
      <c r="Q49" s="1"/>
      <c r="R49" s="1"/>
    </row>
    <row r="50" spans="1:18" x14ac:dyDescent="0.25">
      <c r="C50" s="1"/>
      <c r="D50" s="1">
        <v>42</v>
      </c>
      <c r="E50" s="1"/>
      <c r="F50" s="1"/>
      <c r="G50" s="1"/>
      <c r="H50" s="1"/>
      <c r="I50" s="1"/>
      <c r="J50" s="1"/>
      <c r="K50" s="1"/>
      <c r="L50" s="1"/>
      <c r="M50" s="1"/>
      <c r="N50" s="1"/>
      <c r="O50" s="1"/>
      <c r="P50" s="1"/>
      <c r="Q50" s="1"/>
      <c r="R50" s="1"/>
    </row>
    <row r="51" spans="1:18" x14ac:dyDescent="0.25">
      <c r="C51" s="1"/>
      <c r="D51" s="1">
        <v>43</v>
      </c>
      <c r="E51" s="1"/>
      <c r="F51" s="1"/>
      <c r="G51" s="1"/>
      <c r="H51" s="1"/>
      <c r="I51" s="1"/>
      <c r="J51" s="1"/>
      <c r="K51" s="1"/>
      <c r="L51" s="1"/>
      <c r="M51" s="1"/>
      <c r="N51" s="1"/>
      <c r="O51" s="1"/>
      <c r="P51" s="1"/>
      <c r="Q51" s="1"/>
      <c r="R51" s="1"/>
    </row>
    <row r="52" spans="1:18" x14ac:dyDescent="0.25">
      <c r="C52" s="1"/>
      <c r="D52" s="1">
        <v>44</v>
      </c>
      <c r="E52" s="1"/>
      <c r="F52" s="1"/>
      <c r="G52" s="1"/>
      <c r="H52" s="1"/>
      <c r="I52" s="1"/>
      <c r="J52" s="1"/>
      <c r="K52" s="1"/>
      <c r="L52" s="1"/>
      <c r="M52" s="1"/>
      <c r="N52" s="1"/>
      <c r="O52" s="1"/>
      <c r="P52" s="1"/>
      <c r="Q52" s="1"/>
      <c r="R52" s="1"/>
    </row>
    <row r="53" spans="1:18" x14ac:dyDescent="0.25">
      <c r="C53" s="1"/>
      <c r="D53" s="1">
        <v>45</v>
      </c>
      <c r="E53" s="1"/>
      <c r="F53" s="1"/>
      <c r="G53" s="1"/>
      <c r="H53" s="1"/>
      <c r="I53" s="1"/>
      <c r="J53" s="1"/>
      <c r="K53" s="1"/>
      <c r="L53" s="1"/>
      <c r="M53" s="1"/>
      <c r="N53" s="1"/>
      <c r="O53" s="1"/>
      <c r="P53" s="1"/>
      <c r="Q53" s="1"/>
      <c r="R53" s="1"/>
    </row>
    <row r="54" spans="1:18" x14ac:dyDescent="0.25">
      <c r="C54" s="1"/>
      <c r="D54" s="1">
        <v>46</v>
      </c>
      <c r="E54" s="1"/>
      <c r="F54" s="1"/>
      <c r="G54" s="1"/>
      <c r="H54" s="1"/>
      <c r="I54" s="1"/>
      <c r="J54" s="1"/>
      <c r="K54" s="1"/>
      <c r="L54" s="1"/>
      <c r="M54" s="1"/>
      <c r="N54" s="1"/>
      <c r="O54" s="1"/>
      <c r="P54" s="1"/>
      <c r="Q54" s="1"/>
      <c r="R54" s="1"/>
    </row>
    <row r="55" spans="1:18" x14ac:dyDescent="0.25">
      <c r="C55" s="1"/>
      <c r="D55" s="1">
        <v>47</v>
      </c>
      <c r="E55" s="1"/>
      <c r="F55" s="1"/>
      <c r="G55" s="1"/>
      <c r="H55" s="1"/>
      <c r="I55" s="1"/>
      <c r="J55" s="1"/>
      <c r="K55" s="1"/>
      <c r="L55" s="1"/>
      <c r="M55" s="1"/>
      <c r="N55" s="1"/>
      <c r="O55" s="1"/>
      <c r="P55" s="1"/>
      <c r="Q55" s="1"/>
      <c r="R55" s="1"/>
    </row>
    <row r="56" spans="1:18" x14ac:dyDescent="0.25">
      <c r="C56" s="1"/>
      <c r="D56" s="1">
        <v>48</v>
      </c>
      <c r="E56" s="1"/>
      <c r="F56" s="1"/>
      <c r="G56" s="1"/>
      <c r="H56" s="1"/>
      <c r="I56" s="1"/>
      <c r="J56" s="1"/>
      <c r="K56" s="1"/>
      <c r="L56" s="1"/>
      <c r="M56" s="1"/>
      <c r="N56" s="1"/>
      <c r="O56" s="1"/>
      <c r="P56" s="1"/>
      <c r="Q56" s="1"/>
      <c r="R56" s="1"/>
    </row>
    <row r="57" spans="1:18" x14ac:dyDescent="0.25">
      <c r="C57" s="1"/>
      <c r="D57" s="1">
        <v>49</v>
      </c>
      <c r="E57" s="1"/>
      <c r="F57" s="1"/>
      <c r="G57" s="1"/>
      <c r="H57" s="1"/>
      <c r="I57" s="1"/>
      <c r="J57" s="1"/>
      <c r="K57" s="1"/>
      <c r="L57" s="1"/>
      <c r="M57" s="1"/>
      <c r="N57" s="1"/>
      <c r="O57" s="1"/>
      <c r="P57" s="1"/>
      <c r="Q57" s="1"/>
      <c r="R57" s="1"/>
    </row>
    <row r="58" spans="1:18" x14ac:dyDescent="0.25">
      <c r="C58" s="1"/>
      <c r="D58" s="1">
        <v>50</v>
      </c>
      <c r="E58" s="1"/>
      <c r="F58" s="1"/>
      <c r="G58" s="1"/>
      <c r="H58" s="1"/>
      <c r="I58" s="1"/>
      <c r="J58" s="1"/>
      <c r="K58" s="1"/>
      <c r="L58" s="1"/>
      <c r="M58" s="1"/>
      <c r="N58" s="1"/>
      <c r="O58" s="1"/>
      <c r="P58" s="1"/>
      <c r="Q58" s="1"/>
      <c r="R58" s="1"/>
    </row>
    <row r="59" spans="1:18" s="21" customFormat="1" ht="62.25" customHeight="1" x14ac:dyDescent="0.5">
      <c r="A59" s="25" t="s">
        <v>79</v>
      </c>
      <c r="C59" s="21" t="s">
        <v>22</v>
      </c>
      <c r="D59" s="22">
        <f>COUNTA(D9:D58)</f>
        <v>50</v>
      </c>
      <c r="F59" s="24">
        <f t="shared" ref="F59:P59" si="0">COUNTIF(F9:F58,"Y")</f>
        <v>0</v>
      </c>
      <c r="G59" s="24">
        <f t="shared" si="0"/>
        <v>0</v>
      </c>
      <c r="H59" s="24">
        <f t="shared" si="0"/>
        <v>0</v>
      </c>
      <c r="I59" s="33">
        <f t="shared" si="0"/>
        <v>0</v>
      </c>
      <c r="J59" s="33">
        <f t="shared" si="0"/>
        <v>0</v>
      </c>
      <c r="K59" s="33">
        <f t="shared" si="0"/>
        <v>0</v>
      </c>
      <c r="L59" s="33">
        <f t="shared" si="0"/>
        <v>0</v>
      </c>
      <c r="M59" s="33">
        <f t="shared" si="0"/>
        <v>0</v>
      </c>
      <c r="N59" s="33">
        <f t="shared" si="0"/>
        <v>0</v>
      </c>
      <c r="O59" s="33">
        <f t="shared" si="0"/>
        <v>0</v>
      </c>
      <c r="P59" s="33">
        <f t="shared" si="0"/>
        <v>0</v>
      </c>
      <c r="Q59" s="24">
        <f>COUNTIF(Q9:Q58,"IV")</f>
        <v>0</v>
      </c>
      <c r="R59" s="22"/>
    </row>
    <row r="60" spans="1:18" s="9" customFormat="1" ht="36.75" customHeight="1" x14ac:dyDescent="0.5">
      <c r="D60" s="10"/>
      <c r="G60" s="8"/>
      <c r="H60" s="8"/>
      <c r="I60" s="8"/>
      <c r="J60" s="8"/>
      <c r="K60" s="8"/>
      <c r="L60" s="8"/>
      <c r="M60" s="8"/>
      <c r="N60" s="8"/>
      <c r="O60" s="8"/>
      <c r="P60" s="8"/>
      <c r="Q60" s="9" t="s">
        <v>156</v>
      </c>
      <c r="R60" s="10"/>
    </row>
    <row r="61" spans="1:18" s="9" customFormat="1" ht="52.5" customHeight="1" x14ac:dyDescent="0.5">
      <c r="D61" s="10"/>
      <c r="H61" s="8"/>
      <c r="I61" s="8"/>
      <c r="J61" s="8"/>
      <c r="K61" s="8"/>
      <c r="L61" s="8"/>
      <c r="M61" s="8"/>
      <c r="N61" s="8"/>
      <c r="O61" s="8"/>
      <c r="P61" s="8"/>
      <c r="Q61" s="8"/>
      <c r="R61" s="10"/>
    </row>
    <row r="62" spans="1:18" ht="21" x14ac:dyDescent="0.35">
      <c r="D62" s="9" t="s">
        <v>136</v>
      </c>
      <c r="E62" s="9" t="s">
        <v>137</v>
      </c>
    </row>
    <row r="63" spans="1:18" ht="43.5" x14ac:dyDescent="0.25">
      <c r="D63" s="47" t="s">
        <v>58</v>
      </c>
    </row>
    <row r="64" spans="1:18" ht="43.5" x14ac:dyDescent="0.25">
      <c r="D64" s="47" t="s">
        <v>57</v>
      </c>
    </row>
    <row r="65" spans="4:4" x14ac:dyDescent="0.25">
      <c r="D65" s="48" t="s">
        <v>50</v>
      </c>
    </row>
    <row r="66" spans="4:4" ht="43.5" x14ac:dyDescent="0.25">
      <c r="D66" s="47" t="s">
        <v>106</v>
      </c>
    </row>
    <row r="67" spans="4:4" ht="29.25" x14ac:dyDescent="0.25">
      <c r="D67" s="47" t="s">
        <v>110</v>
      </c>
    </row>
    <row r="68" spans="4:4" ht="29.25" x14ac:dyDescent="0.25">
      <c r="D68" s="47" t="s">
        <v>107</v>
      </c>
    </row>
    <row r="69" spans="4:4" ht="29.25" x14ac:dyDescent="0.25">
      <c r="D69" s="47" t="s">
        <v>51</v>
      </c>
    </row>
    <row r="70" spans="4:4" x14ac:dyDescent="0.25">
      <c r="D70" s="47" t="s">
        <v>105</v>
      </c>
    </row>
    <row r="71" spans="4:4" ht="29.25" x14ac:dyDescent="0.25">
      <c r="D71" s="47" t="s">
        <v>52</v>
      </c>
    </row>
    <row r="72" spans="4:4" ht="29.25" x14ac:dyDescent="0.25">
      <c r="D72" s="47" t="s">
        <v>53</v>
      </c>
    </row>
    <row r="73" spans="4:4" ht="29.25" x14ac:dyDescent="0.25">
      <c r="D73" s="47" t="s">
        <v>54</v>
      </c>
    </row>
    <row r="74" spans="4:4" x14ac:dyDescent="0.25">
      <c r="D74" s="47" t="s">
        <v>55</v>
      </c>
    </row>
    <row r="75" spans="4:4" ht="43.5" x14ac:dyDescent="0.25">
      <c r="D75" s="47" t="s">
        <v>56</v>
      </c>
    </row>
  </sheetData>
  <mergeCells count="12">
    <mergeCell ref="K4:M4"/>
    <mergeCell ref="N4:O4"/>
    <mergeCell ref="K2:R2"/>
    <mergeCell ref="C3:C5"/>
    <mergeCell ref="D3:D5"/>
    <mergeCell ref="E3:E5"/>
    <mergeCell ref="F2:J2"/>
    <mergeCell ref="I4:J4"/>
    <mergeCell ref="H3:P3"/>
    <mergeCell ref="F3:F5"/>
    <mergeCell ref="G3:G5"/>
    <mergeCell ref="Q3:Q5"/>
  </mergeCells>
  <pageMargins left="0.23622047244094491" right="0.23622047244094491" top="7.874015748031496E-2" bottom="7.874015748031496E-2" header="0" footer="0"/>
  <pageSetup paperSize="9" scale="3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topLeftCell="F1" workbookViewId="0">
      <selection activeCell="J59" sqref="J59"/>
    </sheetView>
  </sheetViews>
  <sheetFormatPr defaultRowHeight="15" x14ac:dyDescent="0.25"/>
  <cols>
    <col min="1" max="1" width="16.42578125" customWidth="1"/>
    <col min="3" max="3" width="11.7109375" customWidth="1"/>
    <col min="4" max="4" width="18.140625" customWidth="1"/>
    <col min="5" max="5" width="19.7109375" customWidth="1"/>
    <col min="6" max="6" width="15.28515625" customWidth="1"/>
    <col min="7" max="7" width="15" customWidth="1"/>
    <col min="8" max="8" width="13.5703125" customWidth="1"/>
    <col min="9" max="10" width="14.140625" customWidth="1"/>
    <col min="11" max="11" width="13.85546875" customWidth="1"/>
    <col min="12" max="12" width="18" customWidth="1"/>
    <col min="13" max="13" width="15.42578125" customWidth="1"/>
    <col min="14" max="14" width="14.5703125" customWidth="1"/>
    <col min="15" max="15" width="18.42578125" customWidth="1"/>
    <col min="16" max="16" width="13.42578125" customWidth="1"/>
    <col min="17" max="17" width="19" customWidth="1"/>
    <col min="18" max="18" width="27.7109375" customWidth="1"/>
  </cols>
  <sheetData>
    <row r="1" spans="1:18" ht="23.25" x14ac:dyDescent="0.35">
      <c r="C1" s="4" t="s">
        <v>98</v>
      </c>
      <c r="E1" s="36"/>
    </row>
    <row r="2" spans="1:18" ht="24.75" customHeight="1" x14ac:dyDescent="0.35">
      <c r="F2" s="79"/>
      <c r="G2" s="79"/>
      <c r="H2" s="79"/>
      <c r="I2" s="79"/>
      <c r="J2" s="79" t="s">
        <v>12</v>
      </c>
      <c r="K2" s="79"/>
      <c r="L2" s="79"/>
      <c r="M2" s="79"/>
      <c r="N2" s="79"/>
      <c r="O2" s="79"/>
      <c r="P2" s="79"/>
      <c r="Q2" s="79"/>
      <c r="R2" s="79"/>
    </row>
    <row r="3" spans="1:18" ht="22.5" customHeight="1" x14ac:dyDescent="0.25">
      <c r="C3" s="80" t="s">
        <v>120</v>
      </c>
      <c r="D3" s="80" t="s">
        <v>11</v>
      </c>
      <c r="E3" s="83" t="s">
        <v>115</v>
      </c>
      <c r="F3" s="83" t="s">
        <v>118</v>
      </c>
      <c r="G3" s="83" t="s">
        <v>121</v>
      </c>
      <c r="H3" s="85" t="s">
        <v>119</v>
      </c>
      <c r="I3" s="90"/>
      <c r="J3" s="90"/>
      <c r="K3" s="90"/>
      <c r="L3" s="90"/>
      <c r="M3" s="90"/>
      <c r="N3" s="90"/>
      <c r="O3" s="90"/>
      <c r="P3" s="90"/>
      <c r="Q3" s="87" t="s">
        <v>157</v>
      </c>
      <c r="R3" s="2"/>
    </row>
    <row r="4" spans="1:18" ht="19.5" customHeight="1" x14ac:dyDescent="0.25">
      <c r="C4" s="81"/>
      <c r="D4" s="81"/>
      <c r="E4" s="83"/>
      <c r="F4" s="83"/>
      <c r="G4" s="83"/>
      <c r="H4" s="42" t="s">
        <v>77</v>
      </c>
      <c r="I4" s="76" t="s">
        <v>27</v>
      </c>
      <c r="J4" s="78"/>
      <c r="K4" s="91" t="s">
        <v>28</v>
      </c>
      <c r="L4" s="92"/>
      <c r="M4" s="93"/>
      <c r="N4" s="76" t="s">
        <v>131</v>
      </c>
      <c r="O4" s="78"/>
      <c r="P4" s="43" t="s">
        <v>3</v>
      </c>
      <c r="Q4" s="88"/>
      <c r="R4" s="2"/>
    </row>
    <row r="5" spans="1:18" ht="135.75" customHeight="1" x14ac:dyDescent="0.25">
      <c r="A5" s="17" t="s">
        <v>31</v>
      </c>
      <c r="B5" s="17" t="s">
        <v>32</v>
      </c>
      <c r="C5" s="82"/>
      <c r="D5" s="82"/>
      <c r="E5" s="84"/>
      <c r="F5" s="83"/>
      <c r="G5" s="83"/>
      <c r="H5" s="37"/>
      <c r="I5" s="31" t="s">
        <v>127</v>
      </c>
      <c r="J5" s="31" t="s">
        <v>128</v>
      </c>
      <c r="K5" s="31" t="s">
        <v>16</v>
      </c>
      <c r="L5" s="31" t="s">
        <v>129</v>
      </c>
      <c r="M5" s="31" t="s">
        <v>17</v>
      </c>
      <c r="N5" s="31" t="s">
        <v>69</v>
      </c>
      <c r="O5" s="31" t="s">
        <v>18</v>
      </c>
      <c r="P5" s="31"/>
      <c r="Q5" s="89"/>
      <c r="R5" s="3" t="s">
        <v>4</v>
      </c>
    </row>
    <row r="6" spans="1:18" s="7" customFormat="1" x14ac:dyDescent="0.25">
      <c r="A6" s="7" t="s">
        <v>33</v>
      </c>
      <c r="B6" s="16">
        <v>42461</v>
      </c>
      <c r="C6" s="5">
        <v>42501</v>
      </c>
      <c r="D6" s="6" t="s">
        <v>19</v>
      </c>
      <c r="E6" s="6" t="s">
        <v>102</v>
      </c>
      <c r="F6" s="6" t="s">
        <v>7</v>
      </c>
      <c r="G6" s="6" t="s">
        <v>7</v>
      </c>
      <c r="H6" s="6"/>
      <c r="I6" s="6"/>
      <c r="J6" s="6" t="s">
        <v>7</v>
      </c>
      <c r="K6" s="6"/>
      <c r="L6" s="6"/>
      <c r="M6" s="6"/>
      <c r="N6" s="6"/>
      <c r="O6" s="6"/>
      <c r="P6" s="6"/>
      <c r="Q6" s="6" t="s">
        <v>6</v>
      </c>
      <c r="R6" s="6"/>
    </row>
    <row r="7" spans="1:18" s="7" customFormat="1" x14ac:dyDescent="0.25">
      <c r="A7" s="7" t="s">
        <v>33</v>
      </c>
      <c r="B7" s="16">
        <v>42461</v>
      </c>
      <c r="C7" s="5">
        <v>42504</v>
      </c>
      <c r="D7" s="6" t="s">
        <v>20</v>
      </c>
      <c r="E7" s="6" t="s">
        <v>103</v>
      </c>
      <c r="F7" s="6" t="s">
        <v>7</v>
      </c>
      <c r="G7" s="6" t="s">
        <v>8</v>
      </c>
      <c r="H7" s="6"/>
      <c r="I7" s="6"/>
      <c r="J7" s="6"/>
      <c r="K7" s="6"/>
      <c r="L7" s="6"/>
      <c r="M7" s="6"/>
      <c r="N7" s="6"/>
      <c r="O7" s="6"/>
      <c r="P7" s="6" t="s">
        <v>7</v>
      </c>
      <c r="Q7" s="6" t="s">
        <v>6</v>
      </c>
      <c r="R7" s="6"/>
    </row>
    <row r="8" spans="1:18" s="7" customFormat="1" x14ac:dyDescent="0.25">
      <c r="A8" s="7" t="s">
        <v>33</v>
      </c>
      <c r="B8" s="16">
        <v>42461</v>
      </c>
      <c r="C8" s="5">
        <v>42510</v>
      </c>
      <c r="D8" s="6" t="s">
        <v>21</v>
      </c>
      <c r="E8" s="6" t="s">
        <v>104</v>
      </c>
      <c r="F8" s="6" t="s">
        <v>8</v>
      </c>
      <c r="G8" s="6" t="s">
        <v>7</v>
      </c>
      <c r="H8" s="6"/>
      <c r="I8" s="6"/>
      <c r="J8" s="6"/>
      <c r="K8" s="6"/>
      <c r="L8" s="6"/>
      <c r="M8" s="6" t="s">
        <v>7</v>
      </c>
      <c r="N8" s="6"/>
      <c r="O8" s="6"/>
      <c r="P8" s="6"/>
      <c r="Q8" s="6" t="s">
        <v>10</v>
      </c>
      <c r="R8" s="6"/>
    </row>
    <row r="9" spans="1:18" x14ac:dyDescent="0.25">
      <c r="C9" s="1"/>
      <c r="D9" s="1">
        <v>1</v>
      </c>
      <c r="E9" s="1"/>
      <c r="F9" s="1"/>
      <c r="G9" s="1"/>
      <c r="H9" s="1"/>
      <c r="I9" s="1"/>
      <c r="J9" s="1"/>
      <c r="K9" s="1"/>
      <c r="L9" s="1"/>
      <c r="M9" s="1"/>
      <c r="N9" s="1"/>
      <c r="O9" s="1"/>
      <c r="P9" s="1"/>
      <c r="Q9" s="1"/>
      <c r="R9" s="1"/>
    </row>
    <row r="10" spans="1:18" x14ac:dyDescent="0.25">
      <c r="C10" s="1"/>
      <c r="D10" s="1">
        <v>2</v>
      </c>
      <c r="E10" s="1"/>
      <c r="F10" s="1"/>
      <c r="G10" s="1"/>
      <c r="H10" s="1"/>
      <c r="I10" s="1"/>
      <c r="J10" s="1"/>
      <c r="K10" s="1"/>
      <c r="L10" s="1"/>
      <c r="M10" s="1"/>
      <c r="N10" s="1"/>
      <c r="O10" s="1"/>
      <c r="P10" s="1"/>
      <c r="Q10" s="1"/>
      <c r="R10" s="1"/>
    </row>
    <row r="11" spans="1:18" x14ac:dyDescent="0.25">
      <c r="C11" s="1"/>
      <c r="D11" s="1">
        <v>3</v>
      </c>
      <c r="E11" s="1"/>
      <c r="F11" s="1"/>
      <c r="G11" s="1"/>
      <c r="H11" s="1"/>
      <c r="I11" s="1"/>
      <c r="J11" s="1"/>
      <c r="K11" s="1"/>
      <c r="L11" s="1"/>
      <c r="M11" s="1"/>
      <c r="N11" s="1"/>
      <c r="O11" s="1"/>
      <c r="P11" s="1"/>
      <c r="Q11" s="1"/>
      <c r="R11" s="1"/>
    </row>
    <row r="12" spans="1:18" x14ac:dyDescent="0.25">
      <c r="C12" s="1"/>
      <c r="D12" s="1">
        <v>4</v>
      </c>
      <c r="E12" s="1"/>
      <c r="F12" s="1"/>
      <c r="G12" s="1"/>
      <c r="H12" s="1"/>
      <c r="I12" s="1"/>
      <c r="J12" s="1"/>
      <c r="K12" s="1"/>
      <c r="L12" s="1"/>
      <c r="M12" s="1"/>
      <c r="N12" s="1"/>
      <c r="O12" s="1"/>
      <c r="P12" s="1"/>
      <c r="Q12" s="1"/>
      <c r="R12" s="1"/>
    </row>
    <row r="13" spans="1:18" x14ac:dyDescent="0.25">
      <c r="C13" s="1"/>
      <c r="D13" s="1">
        <v>5</v>
      </c>
      <c r="E13" s="1"/>
      <c r="F13" s="1"/>
      <c r="G13" s="1"/>
      <c r="H13" s="1"/>
      <c r="I13" s="1"/>
      <c r="J13" s="1"/>
      <c r="K13" s="1"/>
      <c r="L13" s="1"/>
      <c r="M13" s="1"/>
      <c r="N13" s="1"/>
      <c r="O13" s="1"/>
      <c r="P13" s="1"/>
      <c r="Q13" s="1"/>
      <c r="R13" s="1"/>
    </row>
    <row r="14" spans="1:18" x14ac:dyDescent="0.25">
      <c r="C14" s="1"/>
      <c r="D14" s="1">
        <v>6</v>
      </c>
      <c r="E14" s="1"/>
      <c r="F14" s="1"/>
      <c r="G14" s="1"/>
      <c r="H14" s="1"/>
      <c r="I14" s="1"/>
      <c r="J14" s="1"/>
      <c r="K14" s="1"/>
      <c r="L14" s="1"/>
      <c r="M14" s="1"/>
      <c r="N14" s="1"/>
      <c r="O14" s="1"/>
      <c r="P14" s="1"/>
      <c r="Q14" s="1"/>
      <c r="R14" s="1"/>
    </row>
    <row r="15" spans="1:18" x14ac:dyDescent="0.25">
      <c r="C15" s="1"/>
      <c r="D15" s="1">
        <v>7</v>
      </c>
      <c r="E15" s="1"/>
      <c r="F15" s="1"/>
      <c r="G15" s="1"/>
      <c r="H15" s="1"/>
      <c r="I15" s="1"/>
      <c r="J15" s="1"/>
      <c r="K15" s="1"/>
      <c r="L15" s="1"/>
      <c r="M15" s="1"/>
      <c r="N15" s="1"/>
      <c r="O15" s="1"/>
      <c r="P15" s="1"/>
      <c r="Q15" s="1"/>
      <c r="R15" s="1"/>
    </row>
    <row r="16" spans="1:18" x14ac:dyDescent="0.25">
      <c r="C16" s="1"/>
      <c r="D16" s="1">
        <v>8</v>
      </c>
      <c r="E16" s="1"/>
      <c r="F16" s="1"/>
      <c r="G16" s="1"/>
      <c r="H16" s="1"/>
      <c r="I16" s="1"/>
      <c r="J16" s="1"/>
      <c r="K16" s="1"/>
      <c r="L16" s="1"/>
      <c r="M16" s="1"/>
      <c r="N16" s="1"/>
      <c r="O16" s="1"/>
      <c r="P16" s="1"/>
      <c r="Q16" s="1"/>
      <c r="R16" s="1"/>
    </row>
    <row r="17" spans="3:18" x14ac:dyDescent="0.25">
      <c r="C17" s="1"/>
      <c r="D17" s="1">
        <v>9</v>
      </c>
      <c r="E17" s="1"/>
      <c r="F17" s="1"/>
      <c r="G17" s="1"/>
      <c r="H17" s="1"/>
      <c r="I17" s="1"/>
      <c r="J17" s="1"/>
      <c r="K17" s="1"/>
      <c r="L17" s="1"/>
      <c r="M17" s="1"/>
      <c r="N17" s="1"/>
      <c r="O17" s="1"/>
      <c r="P17" s="1"/>
      <c r="Q17" s="1"/>
      <c r="R17" s="1"/>
    </row>
    <row r="18" spans="3:18" x14ac:dyDescent="0.25">
      <c r="C18" s="1"/>
      <c r="D18" s="1">
        <v>10</v>
      </c>
      <c r="E18" s="1"/>
      <c r="F18" s="1"/>
      <c r="G18" s="1"/>
      <c r="H18" s="1"/>
      <c r="I18" s="1"/>
      <c r="J18" s="1"/>
      <c r="K18" s="1"/>
      <c r="L18" s="1"/>
      <c r="M18" s="1"/>
      <c r="N18" s="1"/>
      <c r="O18" s="1"/>
      <c r="P18" s="1"/>
      <c r="Q18" s="1"/>
      <c r="R18" s="1"/>
    </row>
    <row r="19" spans="3:18" x14ac:dyDescent="0.25">
      <c r="C19" s="1"/>
      <c r="D19" s="1">
        <v>11</v>
      </c>
      <c r="E19" s="1"/>
      <c r="F19" s="1"/>
      <c r="G19" s="1"/>
      <c r="H19" s="1"/>
      <c r="I19" s="1"/>
      <c r="J19" s="1"/>
      <c r="K19" s="1"/>
      <c r="L19" s="1"/>
      <c r="M19" s="1"/>
      <c r="N19" s="1"/>
      <c r="O19" s="1"/>
      <c r="P19" s="1"/>
      <c r="Q19" s="1"/>
      <c r="R19" s="1"/>
    </row>
    <row r="20" spans="3:18" x14ac:dyDescent="0.25">
      <c r="C20" s="1"/>
      <c r="D20" s="1">
        <v>12</v>
      </c>
      <c r="E20" s="1"/>
      <c r="F20" s="1"/>
      <c r="G20" s="1"/>
      <c r="H20" s="1"/>
      <c r="I20" s="1"/>
      <c r="J20" s="1"/>
      <c r="K20" s="1"/>
      <c r="L20" s="1"/>
      <c r="M20" s="1"/>
      <c r="N20" s="1"/>
      <c r="O20" s="1"/>
      <c r="P20" s="1"/>
      <c r="Q20" s="1"/>
      <c r="R20" s="1"/>
    </row>
    <row r="21" spans="3:18" x14ac:dyDescent="0.25">
      <c r="C21" s="1"/>
      <c r="D21" s="1">
        <v>13</v>
      </c>
      <c r="E21" s="1"/>
      <c r="F21" s="1"/>
      <c r="G21" s="1"/>
      <c r="H21" s="1"/>
      <c r="I21" s="1"/>
      <c r="J21" s="1"/>
      <c r="K21" s="1"/>
      <c r="L21" s="1"/>
      <c r="M21" s="1"/>
      <c r="N21" s="1"/>
      <c r="O21" s="1"/>
      <c r="P21" s="1"/>
      <c r="Q21" s="1"/>
      <c r="R21" s="1"/>
    </row>
    <row r="22" spans="3:18" x14ac:dyDescent="0.25">
      <c r="C22" s="1"/>
      <c r="D22" s="1">
        <v>14</v>
      </c>
      <c r="E22" s="1"/>
      <c r="F22" s="1"/>
      <c r="G22" s="1"/>
      <c r="H22" s="1"/>
      <c r="I22" s="1"/>
      <c r="J22" s="1"/>
      <c r="K22" s="1"/>
      <c r="L22" s="1"/>
      <c r="M22" s="1"/>
      <c r="N22" s="1"/>
      <c r="O22" s="1"/>
      <c r="P22" s="1"/>
      <c r="Q22" s="1"/>
      <c r="R22" s="1"/>
    </row>
    <row r="23" spans="3:18" x14ac:dyDescent="0.25">
      <c r="C23" s="1"/>
      <c r="D23" s="1">
        <v>15</v>
      </c>
      <c r="E23" s="1"/>
      <c r="F23" s="1"/>
      <c r="G23" s="1"/>
      <c r="H23" s="1"/>
      <c r="I23" s="1"/>
      <c r="J23" s="1"/>
      <c r="K23" s="1"/>
      <c r="L23" s="1"/>
      <c r="M23" s="1"/>
      <c r="N23" s="1"/>
      <c r="O23" s="1"/>
      <c r="P23" s="1"/>
      <c r="Q23" s="1"/>
      <c r="R23" s="1"/>
    </row>
    <row r="24" spans="3:18" x14ac:dyDescent="0.25">
      <c r="C24" s="1"/>
      <c r="D24" s="1">
        <v>16</v>
      </c>
      <c r="E24" s="1"/>
      <c r="F24" s="1"/>
      <c r="G24" s="1"/>
      <c r="H24" s="1"/>
      <c r="I24" s="1"/>
      <c r="J24" s="1"/>
      <c r="K24" s="1"/>
      <c r="L24" s="1"/>
      <c r="M24" s="1"/>
      <c r="N24" s="1"/>
      <c r="O24" s="1"/>
      <c r="P24" s="1"/>
      <c r="Q24" s="1"/>
      <c r="R24" s="1"/>
    </row>
    <row r="25" spans="3:18" x14ac:dyDescent="0.25">
      <c r="C25" s="1"/>
      <c r="D25" s="1">
        <v>17</v>
      </c>
      <c r="E25" s="1"/>
      <c r="F25" s="1"/>
      <c r="G25" s="1"/>
      <c r="H25" s="1"/>
      <c r="I25" s="1"/>
      <c r="J25" s="1"/>
      <c r="K25" s="1"/>
      <c r="L25" s="1"/>
      <c r="M25" s="1"/>
      <c r="N25" s="1"/>
      <c r="O25" s="1"/>
      <c r="P25" s="1"/>
      <c r="Q25" s="1"/>
      <c r="R25" s="1"/>
    </row>
    <row r="26" spans="3:18" x14ac:dyDescent="0.25">
      <c r="C26" s="1"/>
      <c r="D26" s="1">
        <v>18</v>
      </c>
      <c r="E26" s="1"/>
      <c r="F26" s="1"/>
      <c r="G26" s="1"/>
      <c r="H26" s="1"/>
      <c r="I26" s="1"/>
      <c r="J26" s="1"/>
      <c r="K26" s="1"/>
      <c r="L26" s="1"/>
      <c r="M26" s="1"/>
      <c r="N26" s="1"/>
      <c r="O26" s="1"/>
      <c r="P26" s="1"/>
      <c r="Q26" s="1"/>
      <c r="R26" s="1"/>
    </row>
    <row r="27" spans="3:18" x14ac:dyDescent="0.25">
      <c r="C27" s="1"/>
      <c r="D27" s="1">
        <v>19</v>
      </c>
      <c r="E27" s="1"/>
      <c r="F27" s="1"/>
      <c r="G27" s="1"/>
      <c r="H27" s="1"/>
      <c r="I27" s="1"/>
      <c r="J27" s="1"/>
      <c r="K27" s="1"/>
      <c r="L27" s="1"/>
      <c r="M27" s="1"/>
      <c r="N27" s="1"/>
      <c r="O27" s="1"/>
      <c r="P27" s="1"/>
      <c r="Q27" s="1"/>
      <c r="R27" s="1"/>
    </row>
    <row r="28" spans="3:18" x14ac:dyDescent="0.25">
      <c r="C28" s="1"/>
      <c r="D28" s="1">
        <v>20</v>
      </c>
      <c r="E28" s="1"/>
      <c r="F28" s="1"/>
      <c r="G28" s="1"/>
      <c r="H28" s="1"/>
      <c r="I28" s="1"/>
      <c r="J28" s="1"/>
      <c r="K28" s="1"/>
      <c r="L28" s="1"/>
      <c r="M28" s="1"/>
      <c r="N28" s="1"/>
      <c r="O28" s="1"/>
      <c r="P28" s="1"/>
      <c r="Q28" s="1"/>
      <c r="R28" s="1"/>
    </row>
    <row r="29" spans="3:18" x14ac:dyDescent="0.25">
      <c r="C29" s="1"/>
      <c r="D29" s="1">
        <v>21</v>
      </c>
      <c r="E29" s="1"/>
      <c r="F29" s="1"/>
      <c r="G29" s="1"/>
      <c r="H29" s="1"/>
      <c r="I29" s="1"/>
      <c r="J29" s="1"/>
      <c r="K29" s="1"/>
      <c r="L29" s="1"/>
      <c r="M29" s="1"/>
      <c r="N29" s="1"/>
      <c r="O29" s="1"/>
      <c r="P29" s="1"/>
      <c r="Q29" s="1"/>
      <c r="R29" s="1"/>
    </row>
    <row r="30" spans="3:18" x14ac:dyDescent="0.25">
      <c r="C30" s="1"/>
      <c r="D30" s="1">
        <v>22</v>
      </c>
      <c r="E30" s="1"/>
      <c r="F30" s="1"/>
      <c r="G30" s="1"/>
      <c r="H30" s="1"/>
      <c r="I30" s="1"/>
      <c r="J30" s="1"/>
      <c r="K30" s="1"/>
      <c r="L30" s="1"/>
      <c r="M30" s="1"/>
      <c r="N30" s="1"/>
      <c r="O30" s="1"/>
      <c r="P30" s="1"/>
      <c r="Q30" s="1"/>
      <c r="R30" s="1"/>
    </row>
    <row r="31" spans="3:18" x14ac:dyDescent="0.25">
      <c r="C31" s="1"/>
      <c r="D31" s="1">
        <v>23</v>
      </c>
      <c r="E31" s="1"/>
      <c r="F31" s="1"/>
      <c r="G31" s="1"/>
      <c r="H31" s="1"/>
      <c r="I31" s="1"/>
      <c r="J31" s="1"/>
      <c r="K31" s="1"/>
      <c r="L31" s="1"/>
      <c r="M31" s="1"/>
      <c r="N31" s="1"/>
      <c r="O31" s="1"/>
      <c r="P31" s="1"/>
      <c r="Q31" s="1"/>
      <c r="R31" s="1"/>
    </row>
    <row r="32" spans="3:18" x14ac:dyDescent="0.25">
      <c r="C32" s="1"/>
      <c r="D32" s="1">
        <v>24</v>
      </c>
      <c r="E32" s="1"/>
      <c r="F32" s="1"/>
      <c r="G32" s="1"/>
      <c r="H32" s="1"/>
      <c r="I32" s="1"/>
      <c r="J32" s="1"/>
      <c r="K32" s="1"/>
      <c r="L32" s="1"/>
      <c r="M32" s="1"/>
      <c r="N32" s="1"/>
      <c r="O32" s="1"/>
      <c r="P32" s="1"/>
      <c r="Q32" s="1"/>
      <c r="R32" s="1"/>
    </row>
    <row r="33" spans="3:18" x14ac:dyDescent="0.25">
      <c r="C33" s="1"/>
      <c r="D33" s="1">
        <v>25</v>
      </c>
      <c r="E33" s="1"/>
      <c r="F33" s="1"/>
      <c r="G33" s="1"/>
      <c r="H33" s="1"/>
      <c r="I33" s="1"/>
      <c r="J33" s="1"/>
      <c r="K33" s="1"/>
      <c r="L33" s="1"/>
      <c r="M33" s="1"/>
      <c r="N33" s="1"/>
      <c r="O33" s="1"/>
      <c r="P33" s="1"/>
      <c r="Q33" s="1"/>
      <c r="R33" s="1"/>
    </row>
    <row r="34" spans="3:18" x14ac:dyDescent="0.25">
      <c r="C34" s="1"/>
      <c r="D34" s="1">
        <v>26</v>
      </c>
      <c r="E34" s="1"/>
      <c r="F34" s="1"/>
      <c r="G34" s="1"/>
      <c r="H34" s="1"/>
      <c r="I34" s="1"/>
      <c r="J34" s="1"/>
      <c r="K34" s="1"/>
      <c r="L34" s="1"/>
      <c r="M34" s="1"/>
      <c r="N34" s="1"/>
      <c r="O34" s="1"/>
      <c r="P34" s="1"/>
      <c r="Q34" s="1"/>
      <c r="R34" s="1"/>
    </row>
    <row r="35" spans="3:18" x14ac:dyDescent="0.25">
      <c r="C35" s="1"/>
      <c r="D35" s="1">
        <v>27</v>
      </c>
      <c r="E35" s="1"/>
      <c r="F35" s="1"/>
      <c r="G35" s="1"/>
      <c r="H35" s="1"/>
      <c r="I35" s="1"/>
      <c r="J35" s="1"/>
      <c r="K35" s="1"/>
      <c r="L35" s="1"/>
      <c r="M35" s="1"/>
      <c r="N35" s="1"/>
      <c r="O35" s="1"/>
      <c r="P35" s="1"/>
      <c r="Q35" s="1"/>
      <c r="R35" s="1"/>
    </row>
    <row r="36" spans="3:18" x14ac:dyDescent="0.25">
      <c r="C36" s="1"/>
      <c r="D36" s="1">
        <v>28</v>
      </c>
      <c r="E36" s="1"/>
      <c r="F36" s="1"/>
      <c r="G36" s="1"/>
      <c r="H36" s="1"/>
      <c r="I36" s="1"/>
      <c r="J36" s="1"/>
      <c r="K36" s="1"/>
      <c r="L36" s="1"/>
      <c r="M36" s="1"/>
      <c r="N36" s="1"/>
      <c r="O36" s="1"/>
      <c r="P36" s="1"/>
      <c r="Q36" s="1"/>
      <c r="R36" s="1"/>
    </row>
    <row r="37" spans="3:18" x14ac:dyDescent="0.25">
      <c r="C37" s="1"/>
      <c r="D37" s="1">
        <v>29</v>
      </c>
      <c r="E37" s="1"/>
      <c r="F37" s="1"/>
      <c r="G37" s="1"/>
      <c r="H37" s="1"/>
      <c r="I37" s="1"/>
      <c r="J37" s="1"/>
      <c r="K37" s="1"/>
      <c r="L37" s="1"/>
      <c r="M37" s="1"/>
      <c r="N37" s="1"/>
      <c r="O37" s="1"/>
      <c r="P37" s="1"/>
      <c r="Q37" s="1"/>
      <c r="R37" s="1"/>
    </row>
    <row r="38" spans="3:18" x14ac:dyDescent="0.25">
      <c r="C38" s="1"/>
      <c r="D38" s="1">
        <v>30</v>
      </c>
      <c r="E38" s="1"/>
      <c r="F38" s="1"/>
      <c r="G38" s="1"/>
      <c r="H38" s="1"/>
      <c r="I38" s="1"/>
      <c r="J38" s="1"/>
      <c r="K38" s="1"/>
      <c r="L38" s="1"/>
      <c r="M38" s="1"/>
      <c r="N38" s="1"/>
      <c r="O38" s="1"/>
      <c r="P38" s="1"/>
      <c r="Q38" s="1"/>
      <c r="R38" s="1"/>
    </row>
    <row r="39" spans="3:18" x14ac:dyDescent="0.25">
      <c r="C39" s="1"/>
      <c r="D39" s="1">
        <v>31</v>
      </c>
      <c r="E39" s="1"/>
      <c r="F39" s="1"/>
      <c r="G39" s="1"/>
      <c r="H39" s="1"/>
      <c r="I39" s="1"/>
      <c r="J39" s="1"/>
      <c r="K39" s="1"/>
      <c r="L39" s="1"/>
      <c r="M39" s="1"/>
      <c r="N39" s="1"/>
      <c r="O39" s="1"/>
      <c r="P39" s="1"/>
      <c r="Q39" s="1"/>
      <c r="R39" s="1"/>
    </row>
    <row r="40" spans="3:18" x14ac:dyDescent="0.25">
      <c r="C40" s="1"/>
      <c r="D40" s="1">
        <v>32</v>
      </c>
      <c r="E40" s="1"/>
      <c r="F40" s="1"/>
      <c r="G40" s="1"/>
      <c r="H40" s="1"/>
      <c r="I40" s="1"/>
      <c r="J40" s="1"/>
      <c r="K40" s="1"/>
      <c r="L40" s="1"/>
      <c r="M40" s="1"/>
      <c r="N40" s="1"/>
      <c r="O40" s="1"/>
      <c r="P40" s="1"/>
      <c r="Q40" s="1"/>
      <c r="R40" s="1"/>
    </row>
    <row r="41" spans="3:18" x14ac:dyDescent="0.25">
      <c r="C41" s="1"/>
      <c r="D41" s="1">
        <v>33</v>
      </c>
      <c r="E41" s="1"/>
      <c r="F41" s="1"/>
      <c r="G41" s="1"/>
      <c r="H41" s="1"/>
      <c r="I41" s="1"/>
      <c r="J41" s="1"/>
      <c r="K41" s="1"/>
      <c r="L41" s="1"/>
      <c r="M41" s="1"/>
      <c r="N41" s="1"/>
      <c r="O41" s="1"/>
      <c r="P41" s="1"/>
      <c r="Q41" s="1"/>
      <c r="R41" s="1"/>
    </row>
    <row r="42" spans="3:18" x14ac:dyDescent="0.25">
      <c r="C42" s="1"/>
      <c r="D42" s="1">
        <v>34</v>
      </c>
      <c r="E42" s="1"/>
      <c r="F42" s="1"/>
      <c r="G42" s="1"/>
      <c r="H42" s="1"/>
      <c r="I42" s="1"/>
      <c r="J42" s="1"/>
      <c r="K42" s="1"/>
      <c r="L42" s="1"/>
      <c r="M42" s="1"/>
      <c r="N42" s="1"/>
      <c r="O42" s="1"/>
      <c r="P42" s="1"/>
      <c r="Q42" s="1"/>
      <c r="R42" s="1"/>
    </row>
    <row r="43" spans="3:18" x14ac:dyDescent="0.25">
      <c r="C43" s="1"/>
      <c r="D43" s="1">
        <v>35</v>
      </c>
      <c r="E43" s="1"/>
      <c r="F43" s="1"/>
      <c r="G43" s="1"/>
      <c r="H43" s="1"/>
      <c r="I43" s="1"/>
      <c r="J43" s="1"/>
      <c r="K43" s="1"/>
      <c r="L43" s="1"/>
      <c r="M43" s="1"/>
      <c r="N43" s="1"/>
      <c r="O43" s="1"/>
      <c r="P43" s="1"/>
      <c r="Q43" s="1"/>
      <c r="R43" s="1"/>
    </row>
    <row r="44" spans="3:18" x14ac:dyDescent="0.25">
      <c r="C44" s="1"/>
      <c r="D44" s="1">
        <v>36</v>
      </c>
      <c r="E44" s="1"/>
      <c r="F44" s="1"/>
      <c r="G44" s="1"/>
      <c r="H44" s="1"/>
      <c r="I44" s="1"/>
      <c r="J44" s="1"/>
      <c r="K44" s="1"/>
      <c r="L44" s="1"/>
      <c r="M44" s="1"/>
      <c r="N44" s="1"/>
      <c r="O44" s="1"/>
      <c r="P44" s="1"/>
      <c r="Q44" s="1"/>
      <c r="R44" s="1"/>
    </row>
    <row r="45" spans="3:18" x14ac:dyDescent="0.25">
      <c r="C45" s="1"/>
      <c r="D45" s="1">
        <v>37</v>
      </c>
      <c r="E45" s="1"/>
      <c r="F45" s="1"/>
      <c r="G45" s="1"/>
      <c r="H45" s="1"/>
      <c r="I45" s="1"/>
      <c r="J45" s="1"/>
      <c r="K45" s="1"/>
      <c r="L45" s="1"/>
      <c r="M45" s="1"/>
      <c r="N45" s="1"/>
      <c r="O45" s="1"/>
      <c r="P45" s="1"/>
      <c r="Q45" s="1"/>
      <c r="R45" s="1"/>
    </row>
    <row r="46" spans="3:18" x14ac:dyDescent="0.25">
      <c r="C46" s="1"/>
      <c r="D46" s="1">
        <v>38</v>
      </c>
      <c r="E46" s="1"/>
      <c r="F46" s="1"/>
      <c r="G46" s="1"/>
      <c r="H46" s="1"/>
      <c r="I46" s="1"/>
      <c r="J46" s="1"/>
      <c r="K46" s="1"/>
      <c r="L46" s="1"/>
      <c r="M46" s="1"/>
      <c r="N46" s="1"/>
      <c r="O46" s="1"/>
      <c r="P46" s="1"/>
      <c r="Q46" s="1"/>
      <c r="R46" s="1"/>
    </row>
    <row r="47" spans="3:18" x14ac:dyDescent="0.25">
      <c r="C47" s="1"/>
      <c r="D47" s="1">
        <v>39</v>
      </c>
      <c r="E47" s="1"/>
      <c r="F47" s="1"/>
      <c r="G47" s="1"/>
      <c r="H47" s="1"/>
      <c r="I47" s="1"/>
      <c r="J47" s="1"/>
      <c r="K47" s="1"/>
      <c r="L47" s="1"/>
      <c r="M47" s="1"/>
      <c r="N47" s="1"/>
      <c r="O47" s="1"/>
      <c r="P47" s="1"/>
      <c r="Q47" s="1"/>
      <c r="R47" s="1"/>
    </row>
    <row r="48" spans="3:18" x14ac:dyDescent="0.25">
      <c r="C48" s="1"/>
      <c r="D48" s="1">
        <v>40</v>
      </c>
      <c r="E48" s="1"/>
      <c r="F48" s="1"/>
      <c r="G48" s="1"/>
      <c r="H48" s="1"/>
      <c r="I48" s="1"/>
      <c r="J48" s="1"/>
      <c r="K48" s="1"/>
      <c r="L48" s="1"/>
      <c r="M48" s="1"/>
      <c r="N48" s="1"/>
      <c r="O48" s="1"/>
      <c r="P48" s="1"/>
      <c r="Q48" s="1"/>
      <c r="R48" s="1"/>
    </row>
    <row r="49" spans="1:18" x14ac:dyDescent="0.25">
      <c r="C49" s="1"/>
      <c r="D49" s="1">
        <v>41</v>
      </c>
      <c r="E49" s="1"/>
      <c r="F49" s="1"/>
      <c r="G49" s="1"/>
      <c r="H49" s="1"/>
      <c r="I49" s="1"/>
      <c r="J49" s="1"/>
      <c r="K49" s="1"/>
      <c r="L49" s="1"/>
      <c r="M49" s="1"/>
      <c r="N49" s="1"/>
      <c r="O49" s="1"/>
      <c r="P49" s="1"/>
      <c r="Q49" s="1"/>
      <c r="R49" s="1"/>
    </row>
    <row r="50" spans="1:18" x14ac:dyDescent="0.25">
      <c r="C50" s="1"/>
      <c r="D50" s="1">
        <v>42</v>
      </c>
      <c r="E50" s="1"/>
      <c r="F50" s="1"/>
      <c r="G50" s="1"/>
      <c r="H50" s="1"/>
      <c r="I50" s="1"/>
      <c r="J50" s="1"/>
      <c r="K50" s="1"/>
      <c r="L50" s="1"/>
      <c r="M50" s="1"/>
      <c r="N50" s="1"/>
      <c r="O50" s="1"/>
      <c r="P50" s="1"/>
      <c r="Q50" s="1"/>
      <c r="R50" s="1"/>
    </row>
    <row r="51" spans="1:18" x14ac:dyDescent="0.25">
      <c r="C51" s="1"/>
      <c r="D51" s="1">
        <v>43</v>
      </c>
      <c r="E51" s="1"/>
      <c r="F51" s="1"/>
      <c r="G51" s="1"/>
      <c r="H51" s="1"/>
      <c r="I51" s="1"/>
      <c r="J51" s="1"/>
      <c r="K51" s="1"/>
      <c r="L51" s="1"/>
      <c r="M51" s="1"/>
      <c r="N51" s="1"/>
      <c r="O51" s="1"/>
      <c r="P51" s="1"/>
      <c r="Q51" s="1"/>
      <c r="R51" s="1"/>
    </row>
    <row r="52" spans="1:18" x14ac:dyDescent="0.25">
      <c r="C52" s="1"/>
      <c r="D52" s="1">
        <v>44</v>
      </c>
      <c r="E52" s="1"/>
      <c r="F52" s="1"/>
      <c r="G52" s="1"/>
      <c r="H52" s="1"/>
      <c r="I52" s="1"/>
      <c r="J52" s="1"/>
      <c r="K52" s="1"/>
      <c r="L52" s="1"/>
      <c r="M52" s="1"/>
      <c r="N52" s="1"/>
      <c r="O52" s="1"/>
      <c r="P52" s="1"/>
      <c r="Q52" s="1"/>
      <c r="R52" s="1"/>
    </row>
    <row r="53" spans="1:18" x14ac:dyDescent="0.25">
      <c r="C53" s="1"/>
      <c r="D53" s="1">
        <v>45</v>
      </c>
      <c r="E53" s="1"/>
      <c r="F53" s="1"/>
      <c r="G53" s="1"/>
      <c r="H53" s="1"/>
      <c r="I53" s="1"/>
      <c r="J53" s="1"/>
      <c r="K53" s="1"/>
      <c r="L53" s="1"/>
      <c r="M53" s="1"/>
      <c r="N53" s="1"/>
      <c r="O53" s="1"/>
      <c r="P53" s="1"/>
      <c r="Q53" s="1"/>
      <c r="R53" s="1"/>
    </row>
    <row r="54" spans="1:18" x14ac:dyDescent="0.25">
      <c r="C54" s="1"/>
      <c r="D54" s="1">
        <v>46</v>
      </c>
      <c r="E54" s="1"/>
      <c r="F54" s="1"/>
      <c r="G54" s="1"/>
      <c r="H54" s="1"/>
      <c r="I54" s="1"/>
      <c r="J54" s="1"/>
      <c r="K54" s="1"/>
      <c r="L54" s="1"/>
      <c r="M54" s="1"/>
      <c r="N54" s="1"/>
      <c r="O54" s="1"/>
      <c r="P54" s="1"/>
      <c r="Q54" s="1"/>
      <c r="R54" s="1"/>
    </row>
    <row r="55" spans="1:18" x14ac:dyDescent="0.25">
      <c r="C55" s="1"/>
      <c r="D55" s="1">
        <v>47</v>
      </c>
      <c r="E55" s="1"/>
      <c r="F55" s="1"/>
      <c r="G55" s="1"/>
      <c r="H55" s="1"/>
      <c r="I55" s="1"/>
      <c r="J55" s="1"/>
      <c r="K55" s="1"/>
      <c r="L55" s="1"/>
      <c r="M55" s="1"/>
      <c r="N55" s="1"/>
      <c r="O55" s="1"/>
      <c r="P55" s="1"/>
      <c r="Q55" s="1"/>
      <c r="R55" s="1"/>
    </row>
    <row r="56" spans="1:18" x14ac:dyDescent="0.25">
      <c r="C56" s="1"/>
      <c r="D56" s="1">
        <v>48</v>
      </c>
      <c r="E56" s="1"/>
      <c r="F56" s="1"/>
      <c r="G56" s="1"/>
      <c r="H56" s="1"/>
      <c r="I56" s="1"/>
      <c r="J56" s="1"/>
      <c r="K56" s="1"/>
      <c r="L56" s="1"/>
      <c r="M56" s="1"/>
      <c r="N56" s="1"/>
      <c r="O56" s="1"/>
      <c r="P56" s="1"/>
      <c r="Q56" s="1"/>
      <c r="R56" s="1"/>
    </row>
    <row r="57" spans="1:18" x14ac:dyDescent="0.25">
      <c r="C57" s="1"/>
      <c r="D57" s="1">
        <v>49</v>
      </c>
      <c r="E57" s="1"/>
      <c r="F57" s="1"/>
      <c r="G57" s="1"/>
      <c r="H57" s="1"/>
      <c r="I57" s="1"/>
      <c r="J57" s="1"/>
      <c r="K57" s="1"/>
      <c r="L57" s="1"/>
      <c r="M57" s="1"/>
      <c r="N57" s="1"/>
      <c r="O57" s="1"/>
      <c r="P57" s="1"/>
      <c r="Q57" s="1"/>
      <c r="R57" s="1"/>
    </row>
    <row r="58" spans="1:18" x14ac:dyDescent="0.25">
      <c r="C58" s="1"/>
      <c r="D58" s="1">
        <v>50</v>
      </c>
      <c r="E58" s="1"/>
      <c r="F58" s="1"/>
      <c r="G58" s="1"/>
      <c r="H58" s="1"/>
      <c r="I58" s="1"/>
      <c r="J58" s="1"/>
      <c r="K58" s="1"/>
      <c r="L58" s="1"/>
      <c r="M58" s="1"/>
      <c r="N58" s="1"/>
      <c r="O58" s="1"/>
      <c r="P58" s="1"/>
      <c r="Q58" s="1"/>
      <c r="R58" s="1"/>
    </row>
    <row r="59" spans="1:18" s="21" customFormat="1" ht="62.25" customHeight="1" x14ac:dyDescent="0.5">
      <c r="A59" s="25" t="s">
        <v>79</v>
      </c>
      <c r="C59" s="21" t="s">
        <v>22</v>
      </c>
      <c r="D59" s="22">
        <f>COUNTA(D9:D58)</f>
        <v>50</v>
      </c>
      <c r="F59" s="24">
        <f t="shared" ref="F59:P59" si="0">COUNTIF(F9:F58,"Y")</f>
        <v>0</v>
      </c>
      <c r="G59" s="24">
        <f t="shared" si="0"/>
        <v>0</v>
      </c>
      <c r="H59" s="24">
        <f t="shared" si="0"/>
        <v>0</v>
      </c>
      <c r="I59" s="33">
        <f t="shared" si="0"/>
        <v>0</v>
      </c>
      <c r="J59" s="33">
        <f t="shared" si="0"/>
        <v>0</v>
      </c>
      <c r="K59" s="33">
        <f t="shared" si="0"/>
        <v>0</v>
      </c>
      <c r="L59" s="33">
        <f t="shared" si="0"/>
        <v>0</v>
      </c>
      <c r="M59" s="33">
        <f t="shared" si="0"/>
        <v>0</v>
      </c>
      <c r="N59" s="33">
        <f t="shared" si="0"/>
        <v>0</v>
      </c>
      <c r="O59" s="33">
        <f t="shared" si="0"/>
        <v>0</v>
      </c>
      <c r="P59" s="33">
        <f t="shared" si="0"/>
        <v>0</v>
      </c>
      <c r="Q59" s="24">
        <f>COUNTIF(Q9:Q58,"IV")</f>
        <v>0</v>
      </c>
      <c r="R59" s="22"/>
    </row>
    <row r="60" spans="1:18" s="9" customFormat="1" ht="36.75" customHeight="1" x14ac:dyDescent="0.5">
      <c r="D60" s="10"/>
      <c r="G60" s="8"/>
      <c r="H60" s="8"/>
      <c r="I60" s="8"/>
      <c r="J60" s="8"/>
      <c r="K60" s="8"/>
      <c r="L60" s="8"/>
      <c r="M60" s="8"/>
      <c r="N60" s="8"/>
      <c r="O60" s="8"/>
      <c r="P60" s="8"/>
      <c r="Q60" s="9" t="s">
        <v>156</v>
      </c>
      <c r="R60" s="10"/>
    </row>
    <row r="61" spans="1:18" s="9" customFormat="1" ht="52.5" customHeight="1" x14ac:dyDescent="0.5">
      <c r="D61" s="10"/>
      <c r="G61" s="8"/>
      <c r="H61" s="8"/>
      <c r="I61" s="8"/>
      <c r="J61" s="8"/>
      <c r="K61" s="8"/>
      <c r="L61" s="8"/>
      <c r="M61" s="8"/>
      <c r="N61" s="8"/>
      <c r="O61" s="8"/>
      <c r="P61" s="8"/>
      <c r="Q61" s="8"/>
      <c r="R61" s="10"/>
    </row>
    <row r="62" spans="1:18" ht="21" x14ac:dyDescent="0.35">
      <c r="D62" s="9" t="s">
        <v>136</v>
      </c>
      <c r="E62" s="9" t="s">
        <v>137</v>
      </c>
    </row>
    <row r="63" spans="1:18" ht="43.5" x14ac:dyDescent="0.25">
      <c r="D63" s="47" t="s">
        <v>58</v>
      </c>
    </row>
    <row r="64" spans="1:18" ht="43.5" x14ac:dyDescent="0.25">
      <c r="D64" s="47" t="s">
        <v>57</v>
      </c>
    </row>
    <row r="65" spans="4:4" x14ac:dyDescent="0.25">
      <c r="D65" s="48" t="s">
        <v>50</v>
      </c>
    </row>
    <row r="66" spans="4:4" ht="43.5" x14ac:dyDescent="0.25">
      <c r="D66" s="47" t="s">
        <v>106</v>
      </c>
    </row>
    <row r="67" spans="4:4" ht="29.25" x14ac:dyDescent="0.25">
      <c r="D67" s="47" t="s">
        <v>110</v>
      </c>
    </row>
    <row r="68" spans="4:4" ht="29.25" x14ac:dyDescent="0.25">
      <c r="D68" s="47" t="s">
        <v>107</v>
      </c>
    </row>
    <row r="69" spans="4:4" ht="29.25" x14ac:dyDescent="0.25">
      <c r="D69" s="47" t="s">
        <v>51</v>
      </c>
    </row>
    <row r="70" spans="4:4" x14ac:dyDescent="0.25">
      <c r="D70" s="47" t="s">
        <v>105</v>
      </c>
    </row>
    <row r="71" spans="4:4" ht="29.25" x14ac:dyDescent="0.25">
      <c r="D71" s="47" t="s">
        <v>52</v>
      </c>
    </row>
    <row r="72" spans="4:4" ht="29.25" x14ac:dyDescent="0.25">
      <c r="D72" s="47" t="s">
        <v>53</v>
      </c>
    </row>
    <row r="73" spans="4:4" ht="29.25" x14ac:dyDescent="0.25">
      <c r="D73" s="47" t="s">
        <v>54</v>
      </c>
    </row>
    <row r="74" spans="4:4" x14ac:dyDescent="0.25">
      <c r="D74" s="47" t="s">
        <v>55</v>
      </c>
    </row>
    <row r="75" spans="4:4" ht="43.5" x14ac:dyDescent="0.25">
      <c r="D75" s="47" t="s">
        <v>56</v>
      </c>
    </row>
  </sheetData>
  <mergeCells count="12">
    <mergeCell ref="C3:C5"/>
    <mergeCell ref="D3:D5"/>
    <mergeCell ref="E3:E5"/>
    <mergeCell ref="F2:I2"/>
    <mergeCell ref="J2:R2"/>
    <mergeCell ref="F3:F5"/>
    <mergeCell ref="G3:G5"/>
    <mergeCell ref="H3:P3"/>
    <mergeCell ref="I4:J4"/>
    <mergeCell ref="K4:M4"/>
    <mergeCell ref="N4:O4"/>
    <mergeCell ref="Q3:Q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selection activeCell="F12" sqref="F12"/>
    </sheetView>
  </sheetViews>
  <sheetFormatPr defaultRowHeight="15" x14ac:dyDescent="0.25"/>
  <cols>
    <col min="1" max="1" width="16.42578125" customWidth="1"/>
    <col min="3" max="3" width="11.7109375" customWidth="1"/>
    <col min="4" max="4" width="18.140625" customWidth="1"/>
    <col min="5" max="5" width="19.7109375" customWidth="1"/>
    <col min="6" max="6" width="15.28515625" customWidth="1"/>
    <col min="7" max="7" width="15" customWidth="1"/>
    <col min="8" max="8" width="13.5703125" customWidth="1"/>
    <col min="9" max="10" width="14.140625" customWidth="1"/>
    <col min="11" max="11" width="13.85546875" customWidth="1"/>
    <col min="12" max="12" width="18" customWidth="1"/>
    <col min="13" max="13" width="15.42578125" customWidth="1"/>
    <col min="14" max="14" width="14.5703125" customWidth="1"/>
    <col min="15" max="15" width="18.7109375" customWidth="1"/>
    <col min="16" max="16" width="13.42578125" customWidth="1"/>
    <col min="17" max="17" width="19" customWidth="1"/>
    <col min="18" max="18" width="27.7109375" customWidth="1"/>
  </cols>
  <sheetData>
    <row r="1" spans="1:18" ht="23.25" x14ac:dyDescent="0.35">
      <c r="C1" s="4" t="s">
        <v>98</v>
      </c>
      <c r="E1" s="36"/>
    </row>
    <row r="2" spans="1:18" ht="24.75" customHeight="1" x14ac:dyDescent="0.35">
      <c r="F2" s="79"/>
      <c r="G2" s="79"/>
      <c r="H2" s="79"/>
      <c r="I2" s="79"/>
      <c r="J2" s="79" t="s">
        <v>12</v>
      </c>
      <c r="K2" s="79"/>
      <c r="L2" s="79"/>
      <c r="M2" s="79"/>
      <c r="N2" s="79"/>
      <c r="O2" s="79"/>
      <c r="P2" s="79"/>
      <c r="Q2" s="79"/>
      <c r="R2" s="79"/>
    </row>
    <row r="3" spans="1:18" ht="22.5" customHeight="1" x14ac:dyDescent="0.25">
      <c r="C3" s="80" t="s">
        <v>120</v>
      </c>
      <c r="D3" s="80" t="s">
        <v>11</v>
      </c>
      <c r="E3" s="83" t="s">
        <v>115</v>
      </c>
      <c r="F3" s="83" t="s">
        <v>130</v>
      </c>
      <c r="G3" s="83" t="s">
        <v>121</v>
      </c>
      <c r="H3" s="85" t="s">
        <v>119</v>
      </c>
      <c r="I3" s="90"/>
      <c r="J3" s="90"/>
      <c r="K3" s="90"/>
      <c r="L3" s="90"/>
      <c r="M3" s="90"/>
      <c r="N3" s="90"/>
      <c r="O3" s="90"/>
      <c r="P3" s="90"/>
      <c r="Q3" s="87" t="s">
        <v>157</v>
      </c>
      <c r="R3" s="2"/>
    </row>
    <row r="4" spans="1:18" ht="19.5" customHeight="1" x14ac:dyDescent="0.25">
      <c r="C4" s="81"/>
      <c r="D4" s="81"/>
      <c r="E4" s="83"/>
      <c r="F4" s="83"/>
      <c r="G4" s="83"/>
      <c r="H4" s="42" t="s">
        <v>77</v>
      </c>
      <c r="I4" s="76" t="s">
        <v>27</v>
      </c>
      <c r="J4" s="78"/>
      <c r="K4" s="91" t="s">
        <v>28</v>
      </c>
      <c r="L4" s="92"/>
      <c r="M4" s="93"/>
      <c r="N4" s="76" t="s">
        <v>131</v>
      </c>
      <c r="O4" s="78"/>
      <c r="P4" s="43" t="s">
        <v>3</v>
      </c>
      <c r="Q4" s="88"/>
      <c r="R4" s="2"/>
    </row>
    <row r="5" spans="1:18" ht="135.75" customHeight="1" x14ac:dyDescent="0.25">
      <c r="A5" s="17" t="s">
        <v>31</v>
      </c>
      <c r="B5" s="17" t="s">
        <v>32</v>
      </c>
      <c r="C5" s="82"/>
      <c r="D5" s="82"/>
      <c r="E5" s="84"/>
      <c r="F5" s="83"/>
      <c r="G5" s="83"/>
      <c r="H5" s="37"/>
      <c r="I5" s="31" t="s">
        <v>127</v>
      </c>
      <c r="J5" s="31" t="s">
        <v>128</v>
      </c>
      <c r="K5" s="31" t="s">
        <v>16</v>
      </c>
      <c r="L5" s="31" t="s">
        <v>129</v>
      </c>
      <c r="M5" s="31" t="s">
        <v>17</v>
      </c>
      <c r="N5" s="31" t="s">
        <v>69</v>
      </c>
      <c r="O5" s="31" t="s">
        <v>18</v>
      </c>
      <c r="P5" s="31"/>
      <c r="Q5" s="89"/>
      <c r="R5" s="3" t="s">
        <v>4</v>
      </c>
    </row>
    <row r="6" spans="1:18" s="7" customFormat="1" x14ac:dyDescent="0.25">
      <c r="A6" s="7" t="s">
        <v>33</v>
      </c>
      <c r="B6" s="16">
        <v>42461</v>
      </c>
      <c r="C6" s="5">
        <v>42501</v>
      </c>
      <c r="D6" s="6" t="s">
        <v>19</v>
      </c>
      <c r="E6" s="6" t="s">
        <v>102</v>
      </c>
      <c r="F6" s="6" t="s">
        <v>7</v>
      </c>
      <c r="G6" s="6" t="s">
        <v>7</v>
      </c>
      <c r="H6" s="6"/>
      <c r="I6" s="6"/>
      <c r="J6" s="6" t="s">
        <v>7</v>
      </c>
      <c r="K6" s="6"/>
      <c r="L6" s="6"/>
      <c r="M6" s="6"/>
      <c r="N6" s="6"/>
      <c r="O6" s="6"/>
      <c r="P6" s="6"/>
      <c r="Q6" s="6" t="s">
        <v>6</v>
      </c>
      <c r="R6" s="6"/>
    </row>
    <row r="7" spans="1:18" s="7" customFormat="1" x14ac:dyDescent="0.25">
      <c r="A7" s="7" t="s">
        <v>33</v>
      </c>
      <c r="B7" s="16">
        <v>42461</v>
      </c>
      <c r="C7" s="5">
        <v>42504</v>
      </c>
      <c r="D7" s="6" t="s">
        <v>20</v>
      </c>
      <c r="E7" s="6" t="s">
        <v>103</v>
      </c>
      <c r="F7" s="6" t="s">
        <v>7</v>
      </c>
      <c r="G7" s="6" t="s">
        <v>8</v>
      </c>
      <c r="H7" s="6"/>
      <c r="I7" s="6"/>
      <c r="J7" s="6"/>
      <c r="K7" s="6"/>
      <c r="L7" s="6"/>
      <c r="M7" s="6"/>
      <c r="N7" s="6"/>
      <c r="O7" s="6"/>
      <c r="P7" s="6" t="s">
        <v>7</v>
      </c>
      <c r="Q7" s="6" t="s">
        <v>6</v>
      </c>
      <c r="R7" s="6"/>
    </row>
    <row r="8" spans="1:18" s="7" customFormat="1" x14ac:dyDescent="0.25">
      <c r="A8" s="7" t="s">
        <v>33</v>
      </c>
      <c r="B8" s="16">
        <v>42461</v>
      </c>
      <c r="C8" s="5">
        <v>42510</v>
      </c>
      <c r="D8" s="6" t="s">
        <v>21</v>
      </c>
      <c r="E8" s="6" t="s">
        <v>104</v>
      </c>
      <c r="F8" s="6" t="s">
        <v>8</v>
      </c>
      <c r="G8" s="6" t="s">
        <v>7</v>
      </c>
      <c r="H8" s="6"/>
      <c r="I8" s="6"/>
      <c r="J8" s="6"/>
      <c r="K8" s="6"/>
      <c r="L8" s="6"/>
      <c r="M8" s="6" t="s">
        <v>7</v>
      </c>
      <c r="N8" s="6"/>
      <c r="O8" s="6"/>
      <c r="P8" s="6"/>
      <c r="Q8" s="6" t="s">
        <v>10</v>
      </c>
      <c r="R8" s="6"/>
    </row>
    <row r="9" spans="1:18" x14ac:dyDescent="0.25">
      <c r="C9" s="1"/>
      <c r="D9" s="1">
        <v>1</v>
      </c>
      <c r="E9" s="1"/>
      <c r="F9" s="1"/>
      <c r="G9" s="1"/>
      <c r="H9" s="1"/>
      <c r="I9" s="1"/>
      <c r="J9" s="1"/>
      <c r="K9" s="1"/>
      <c r="L9" s="1"/>
      <c r="M9" s="1"/>
      <c r="N9" s="1"/>
      <c r="O9" s="1"/>
      <c r="P9" s="1"/>
      <c r="Q9" s="1"/>
      <c r="R9" s="1"/>
    </row>
    <row r="10" spans="1:18" x14ac:dyDescent="0.25">
      <c r="C10" s="1"/>
      <c r="D10" s="1">
        <v>2</v>
      </c>
      <c r="E10" s="1"/>
      <c r="F10" s="1"/>
      <c r="G10" s="1"/>
      <c r="H10" s="1"/>
      <c r="I10" s="1"/>
      <c r="J10" s="1"/>
      <c r="K10" s="1"/>
      <c r="L10" s="1"/>
      <c r="M10" s="1"/>
      <c r="N10" s="1"/>
      <c r="O10" s="1"/>
      <c r="P10" s="1"/>
      <c r="Q10" s="1"/>
      <c r="R10" s="1"/>
    </row>
    <row r="11" spans="1:18" x14ac:dyDescent="0.25">
      <c r="C11" s="1"/>
      <c r="D11" s="1">
        <v>3</v>
      </c>
      <c r="E11" s="1"/>
      <c r="F11" s="1"/>
      <c r="G11" s="1"/>
      <c r="H11" s="1"/>
      <c r="I11" s="1"/>
      <c r="J11" s="1"/>
      <c r="K11" s="1"/>
      <c r="L11" s="1"/>
      <c r="M11" s="1"/>
      <c r="N11" s="1"/>
      <c r="O11" s="1"/>
      <c r="P11" s="1"/>
      <c r="Q11" s="1"/>
      <c r="R11" s="1"/>
    </row>
    <row r="12" spans="1:18" x14ac:dyDescent="0.25">
      <c r="C12" s="1"/>
      <c r="D12" s="1">
        <v>4</v>
      </c>
      <c r="E12" s="1"/>
      <c r="F12" s="1"/>
      <c r="G12" s="1"/>
      <c r="H12" s="1"/>
      <c r="I12" s="1"/>
      <c r="J12" s="1"/>
      <c r="K12" s="1"/>
      <c r="L12" s="1"/>
      <c r="M12" s="1"/>
      <c r="N12" s="1"/>
      <c r="O12" s="1"/>
      <c r="P12" s="1"/>
      <c r="Q12" s="1"/>
      <c r="R12" s="1"/>
    </row>
    <row r="13" spans="1:18" x14ac:dyDescent="0.25">
      <c r="C13" s="1"/>
      <c r="D13" s="1">
        <v>5</v>
      </c>
      <c r="E13" s="1"/>
      <c r="F13" s="1"/>
      <c r="G13" s="1"/>
      <c r="H13" s="1"/>
      <c r="I13" s="1"/>
      <c r="J13" s="1"/>
      <c r="K13" s="1"/>
      <c r="L13" s="1"/>
      <c r="M13" s="1"/>
      <c r="N13" s="1"/>
      <c r="O13" s="1"/>
      <c r="P13" s="1"/>
      <c r="Q13" s="1"/>
      <c r="R13" s="1"/>
    </row>
    <row r="14" spans="1:18" x14ac:dyDescent="0.25">
      <c r="C14" s="1"/>
      <c r="D14" s="1">
        <v>6</v>
      </c>
      <c r="E14" s="1"/>
      <c r="F14" s="1"/>
      <c r="G14" s="1"/>
      <c r="H14" s="1"/>
      <c r="I14" s="1"/>
      <c r="J14" s="1"/>
      <c r="K14" s="1"/>
      <c r="L14" s="1"/>
      <c r="M14" s="1"/>
      <c r="N14" s="1"/>
      <c r="O14" s="1"/>
      <c r="P14" s="1"/>
      <c r="Q14" s="1"/>
      <c r="R14" s="1"/>
    </row>
    <row r="15" spans="1:18" x14ac:dyDescent="0.25">
      <c r="C15" s="1"/>
      <c r="D15" s="1">
        <v>7</v>
      </c>
      <c r="E15" s="1"/>
      <c r="F15" s="1"/>
      <c r="G15" s="1"/>
      <c r="H15" s="1"/>
      <c r="I15" s="1"/>
      <c r="J15" s="1"/>
      <c r="K15" s="1"/>
      <c r="L15" s="1"/>
      <c r="M15" s="1"/>
      <c r="N15" s="1"/>
      <c r="O15" s="1"/>
      <c r="P15" s="1"/>
      <c r="Q15" s="1"/>
      <c r="R15" s="1"/>
    </row>
    <row r="16" spans="1:18" x14ac:dyDescent="0.25">
      <c r="C16" s="1"/>
      <c r="D16" s="1">
        <v>8</v>
      </c>
      <c r="E16" s="1"/>
      <c r="F16" s="1"/>
      <c r="G16" s="1"/>
      <c r="H16" s="1"/>
      <c r="I16" s="1"/>
      <c r="J16" s="1"/>
      <c r="K16" s="1"/>
      <c r="L16" s="1"/>
      <c r="M16" s="1"/>
      <c r="N16" s="1"/>
      <c r="O16" s="1"/>
      <c r="P16" s="1"/>
      <c r="Q16" s="1"/>
      <c r="R16" s="1"/>
    </row>
    <row r="17" spans="3:18" x14ac:dyDescent="0.25">
      <c r="C17" s="1"/>
      <c r="D17" s="1">
        <v>9</v>
      </c>
      <c r="E17" s="1"/>
      <c r="F17" s="1"/>
      <c r="G17" s="1"/>
      <c r="H17" s="1"/>
      <c r="I17" s="1"/>
      <c r="J17" s="1"/>
      <c r="K17" s="1"/>
      <c r="L17" s="1"/>
      <c r="M17" s="1"/>
      <c r="N17" s="1"/>
      <c r="O17" s="1"/>
      <c r="P17" s="1"/>
      <c r="Q17" s="1"/>
      <c r="R17" s="1"/>
    </row>
    <row r="18" spans="3:18" x14ac:dyDescent="0.25">
      <c r="C18" s="1"/>
      <c r="D18" s="1">
        <v>10</v>
      </c>
      <c r="E18" s="1"/>
      <c r="F18" s="1"/>
      <c r="G18" s="1"/>
      <c r="H18" s="1"/>
      <c r="I18" s="1"/>
      <c r="J18" s="1"/>
      <c r="K18" s="1"/>
      <c r="L18" s="1"/>
      <c r="M18" s="1"/>
      <c r="N18" s="1"/>
      <c r="O18" s="1"/>
      <c r="P18" s="1"/>
      <c r="Q18" s="1"/>
      <c r="R18" s="1"/>
    </row>
    <row r="19" spans="3:18" x14ac:dyDescent="0.25">
      <c r="C19" s="1"/>
      <c r="D19" s="1">
        <v>11</v>
      </c>
      <c r="E19" s="1"/>
      <c r="F19" s="1"/>
      <c r="G19" s="1"/>
      <c r="H19" s="1"/>
      <c r="I19" s="1"/>
      <c r="J19" s="1"/>
      <c r="K19" s="1"/>
      <c r="L19" s="1"/>
      <c r="M19" s="1"/>
      <c r="N19" s="1"/>
      <c r="O19" s="1"/>
      <c r="P19" s="1"/>
      <c r="Q19" s="1"/>
      <c r="R19" s="1"/>
    </row>
    <row r="20" spans="3:18" x14ac:dyDescent="0.25">
      <c r="C20" s="1"/>
      <c r="D20" s="1">
        <v>12</v>
      </c>
      <c r="E20" s="1"/>
      <c r="F20" s="1"/>
      <c r="G20" s="1"/>
      <c r="H20" s="1"/>
      <c r="I20" s="1"/>
      <c r="J20" s="1"/>
      <c r="K20" s="1"/>
      <c r="L20" s="1"/>
      <c r="M20" s="1"/>
      <c r="N20" s="1"/>
      <c r="O20" s="1"/>
      <c r="P20" s="1"/>
      <c r="Q20" s="1"/>
      <c r="R20" s="1"/>
    </row>
    <row r="21" spans="3:18" x14ac:dyDescent="0.25">
      <c r="C21" s="1"/>
      <c r="D21" s="1">
        <v>13</v>
      </c>
      <c r="E21" s="1"/>
      <c r="F21" s="1"/>
      <c r="G21" s="1"/>
      <c r="H21" s="1"/>
      <c r="I21" s="1"/>
      <c r="J21" s="1"/>
      <c r="K21" s="1"/>
      <c r="L21" s="1"/>
      <c r="M21" s="1"/>
      <c r="N21" s="1"/>
      <c r="O21" s="1"/>
      <c r="P21" s="1"/>
      <c r="Q21" s="1"/>
      <c r="R21" s="1"/>
    </row>
    <row r="22" spans="3:18" x14ac:dyDescent="0.25">
      <c r="C22" s="1"/>
      <c r="D22" s="1">
        <v>14</v>
      </c>
      <c r="E22" s="1"/>
      <c r="F22" s="1"/>
      <c r="G22" s="1"/>
      <c r="H22" s="1"/>
      <c r="I22" s="1"/>
      <c r="J22" s="1"/>
      <c r="K22" s="1"/>
      <c r="L22" s="1"/>
      <c r="M22" s="1"/>
      <c r="N22" s="1"/>
      <c r="O22" s="1"/>
      <c r="P22" s="1"/>
      <c r="Q22" s="1"/>
      <c r="R22" s="1"/>
    </row>
    <row r="23" spans="3:18" x14ac:dyDescent="0.25">
      <c r="C23" s="1"/>
      <c r="D23" s="1">
        <v>15</v>
      </c>
      <c r="E23" s="1"/>
      <c r="F23" s="1"/>
      <c r="G23" s="1"/>
      <c r="H23" s="1"/>
      <c r="I23" s="1"/>
      <c r="J23" s="1"/>
      <c r="K23" s="1"/>
      <c r="L23" s="1"/>
      <c r="M23" s="1"/>
      <c r="N23" s="1"/>
      <c r="O23" s="1"/>
      <c r="P23" s="1"/>
      <c r="Q23" s="1"/>
      <c r="R23" s="1"/>
    </row>
    <row r="24" spans="3:18" x14ac:dyDescent="0.25">
      <c r="C24" s="1"/>
      <c r="D24" s="1">
        <v>16</v>
      </c>
      <c r="E24" s="1"/>
      <c r="F24" s="1"/>
      <c r="G24" s="1"/>
      <c r="H24" s="1"/>
      <c r="I24" s="1"/>
      <c r="J24" s="1"/>
      <c r="K24" s="1"/>
      <c r="L24" s="1"/>
      <c r="M24" s="1"/>
      <c r="N24" s="1"/>
      <c r="O24" s="1"/>
      <c r="P24" s="1"/>
      <c r="Q24" s="1"/>
      <c r="R24" s="1"/>
    </row>
    <row r="25" spans="3:18" x14ac:dyDescent="0.25">
      <c r="C25" s="1"/>
      <c r="D25" s="1">
        <v>17</v>
      </c>
      <c r="E25" s="1"/>
      <c r="F25" s="1"/>
      <c r="G25" s="1"/>
      <c r="H25" s="1"/>
      <c r="I25" s="1"/>
      <c r="J25" s="1"/>
      <c r="K25" s="1"/>
      <c r="L25" s="1"/>
      <c r="M25" s="1"/>
      <c r="N25" s="1"/>
      <c r="O25" s="1"/>
      <c r="P25" s="1"/>
      <c r="Q25" s="1"/>
      <c r="R25" s="1"/>
    </row>
    <row r="26" spans="3:18" x14ac:dyDescent="0.25">
      <c r="C26" s="1"/>
      <c r="D26" s="1">
        <v>18</v>
      </c>
      <c r="E26" s="1"/>
      <c r="F26" s="1"/>
      <c r="G26" s="1"/>
      <c r="H26" s="1"/>
      <c r="I26" s="1"/>
      <c r="J26" s="1"/>
      <c r="K26" s="1"/>
      <c r="L26" s="1"/>
      <c r="M26" s="1"/>
      <c r="N26" s="1"/>
      <c r="O26" s="1"/>
      <c r="P26" s="1"/>
      <c r="Q26" s="1"/>
      <c r="R26" s="1"/>
    </row>
    <row r="27" spans="3:18" x14ac:dyDescent="0.25">
      <c r="C27" s="1"/>
      <c r="D27" s="1">
        <v>19</v>
      </c>
      <c r="E27" s="1"/>
      <c r="F27" s="1"/>
      <c r="G27" s="1"/>
      <c r="H27" s="1"/>
      <c r="I27" s="1"/>
      <c r="J27" s="1"/>
      <c r="K27" s="1"/>
      <c r="L27" s="1"/>
      <c r="M27" s="1"/>
      <c r="N27" s="1"/>
      <c r="O27" s="1"/>
      <c r="P27" s="1"/>
      <c r="Q27" s="1"/>
      <c r="R27" s="1"/>
    </row>
    <row r="28" spans="3:18" x14ac:dyDescent="0.25">
      <c r="C28" s="1"/>
      <c r="D28" s="1">
        <v>20</v>
      </c>
      <c r="E28" s="1"/>
      <c r="F28" s="1"/>
      <c r="G28" s="1"/>
      <c r="H28" s="1"/>
      <c r="I28" s="1"/>
      <c r="J28" s="1"/>
      <c r="K28" s="1"/>
      <c r="L28" s="1"/>
      <c r="M28" s="1"/>
      <c r="N28" s="1"/>
      <c r="O28" s="1"/>
      <c r="P28" s="1"/>
      <c r="Q28" s="1"/>
      <c r="R28" s="1"/>
    </row>
    <row r="29" spans="3:18" x14ac:dyDescent="0.25">
      <c r="C29" s="1"/>
      <c r="D29" s="1">
        <v>21</v>
      </c>
      <c r="E29" s="1"/>
      <c r="F29" s="1"/>
      <c r="G29" s="1"/>
      <c r="H29" s="1"/>
      <c r="I29" s="1"/>
      <c r="J29" s="1"/>
      <c r="K29" s="1"/>
      <c r="L29" s="1"/>
      <c r="M29" s="1"/>
      <c r="N29" s="1"/>
      <c r="O29" s="1"/>
      <c r="P29" s="1"/>
      <c r="Q29" s="1"/>
      <c r="R29" s="1"/>
    </row>
    <row r="30" spans="3:18" x14ac:dyDescent="0.25">
      <c r="C30" s="1"/>
      <c r="D30" s="1">
        <v>22</v>
      </c>
      <c r="E30" s="1"/>
      <c r="F30" s="1"/>
      <c r="G30" s="1"/>
      <c r="H30" s="1"/>
      <c r="I30" s="1"/>
      <c r="J30" s="1"/>
      <c r="K30" s="1"/>
      <c r="L30" s="1"/>
      <c r="M30" s="1"/>
      <c r="N30" s="1"/>
      <c r="O30" s="1"/>
      <c r="P30" s="1"/>
      <c r="Q30" s="1"/>
      <c r="R30" s="1"/>
    </row>
    <row r="31" spans="3:18" x14ac:dyDescent="0.25">
      <c r="C31" s="1"/>
      <c r="D31" s="1">
        <v>23</v>
      </c>
      <c r="E31" s="1"/>
      <c r="F31" s="1"/>
      <c r="G31" s="1"/>
      <c r="H31" s="1"/>
      <c r="I31" s="1"/>
      <c r="J31" s="1"/>
      <c r="K31" s="1"/>
      <c r="L31" s="1"/>
      <c r="M31" s="1"/>
      <c r="N31" s="1"/>
      <c r="O31" s="1"/>
      <c r="P31" s="1"/>
      <c r="Q31" s="1"/>
      <c r="R31" s="1"/>
    </row>
    <row r="32" spans="3:18" x14ac:dyDescent="0.25">
      <c r="C32" s="1"/>
      <c r="D32" s="1">
        <v>24</v>
      </c>
      <c r="E32" s="1"/>
      <c r="F32" s="1"/>
      <c r="G32" s="1"/>
      <c r="H32" s="1"/>
      <c r="I32" s="1"/>
      <c r="J32" s="1"/>
      <c r="K32" s="1"/>
      <c r="L32" s="1"/>
      <c r="M32" s="1"/>
      <c r="N32" s="1"/>
      <c r="O32" s="1"/>
      <c r="P32" s="1"/>
      <c r="Q32" s="1"/>
      <c r="R32" s="1"/>
    </row>
    <row r="33" spans="3:18" x14ac:dyDescent="0.25">
      <c r="C33" s="1"/>
      <c r="D33" s="1">
        <v>25</v>
      </c>
      <c r="E33" s="1"/>
      <c r="F33" s="1"/>
      <c r="G33" s="1"/>
      <c r="H33" s="1"/>
      <c r="I33" s="1"/>
      <c r="J33" s="1"/>
      <c r="K33" s="1"/>
      <c r="L33" s="1"/>
      <c r="M33" s="1"/>
      <c r="N33" s="1"/>
      <c r="O33" s="1"/>
      <c r="P33" s="1"/>
      <c r="Q33" s="1"/>
      <c r="R33" s="1"/>
    </row>
    <row r="34" spans="3:18" x14ac:dyDescent="0.25">
      <c r="C34" s="1"/>
      <c r="D34" s="1">
        <v>26</v>
      </c>
      <c r="E34" s="1"/>
      <c r="F34" s="1"/>
      <c r="G34" s="1"/>
      <c r="H34" s="1"/>
      <c r="I34" s="1"/>
      <c r="J34" s="1"/>
      <c r="K34" s="1"/>
      <c r="L34" s="1"/>
      <c r="M34" s="1"/>
      <c r="N34" s="1"/>
      <c r="O34" s="1"/>
      <c r="P34" s="1"/>
      <c r="Q34" s="1"/>
      <c r="R34" s="1"/>
    </row>
    <row r="35" spans="3:18" x14ac:dyDescent="0.25">
      <c r="C35" s="1"/>
      <c r="D35" s="1">
        <v>27</v>
      </c>
      <c r="E35" s="1"/>
      <c r="F35" s="1"/>
      <c r="G35" s="1"/>
      <c r="H35" s="1"/>
      <c r="I35" s="1"/>
      <c r="J35" s="1"/>
      <c r="K35" s="1"/>
      <c r="L35" s="1"/>
      <c r="M35" s="1"/>
      <c r="N35" s="1"/>
      <c r="O35" s="1"/>
      <c r="P35" s="1"/>
      <c r="Q35" s="1"/>
      <c r="R35" s="1"/>
    </row>
    <row r="36" spans="3:18" x14ac:dyDescent="0.25">
      <c r="C36" s="1"/>
      <c r="D36" s="1">
        <v>28</v>
      </c>
      <c r="E36" s="1"/>
      <c r="F36" s="1"/>
      <c r="G36" s="1"/>
      <c r="H36" s="1"/>
      <c r="I36" s="1"/>
      <c r="J36" s="1"/>
      <c r="K36" s="1"/>
      <c r="L36" s="1"/>
      <c r="M36" s="1"/>
      <c r="N36" s="1"/>
      <c r="O36" s="1"/>
      <c r="P36" s="1"/>
      <c r="Q36" s="1"/>
      <c r="R36" s="1"/>
    </row>
    <row r="37" spans="3:18" x14ac:dyDescent="0.25">
      <c r="C37" s="1"/>
      <c r="D37" s="1">
        <v>29</v>
      </c>
      <c r="E37" s="1"/>
      <c r="F37" s="1"/>
      <c r="G37" s="1"/>
      <c r="H37" s="1"/>
      <c r="I37" s="1"/>
      <c r="J37" s="1"/>
      <c r="K37" s="1"/>
      <c r="L37" s="1"/>
      <c r="M37" s="1"/>
      <c r="N37" s="1"/>
      <c r="O37" s="1"/>
      <c r="P37" s="1"/>
      <c r="Q37" s="1"/>
      <c r="R37" s="1"/>
    </row>
    <row r="38" spans="3:18" x14ac:dyDescent="0.25">
      <c r="C38" s="1"/>
      <c r="D38" s="1">
        <v>30</v>
      </c>
      <c r="E38" s="1"/>
      <c r="F38" s="1"/>
      <c r="G38" s="1"/>
      <c r="H38" s="1"/>
      <c r="I38" s="1"/>
      <c r="J38" s="1"/>
      <c r="K38" s="1"/>
      <c r="L38" s="1"/>
      <c r="M38" s="1"/>
      <c r="N38" s="1"/>
      <c r="O38" s="1"/>
      <c r="P38" s="1"/>
      <c r="Q38" s="1"/>
      <c r="R38" s="1"/>
    </row>
    <row r="39" spans="3:18" x14ac:dyDescent="0.25">
      <c r="C39" s="1"/>
      <c r="D39" s="1">
        <v>31</v>
      </c>
      <c r="E39" s="1"/>
      <c r="F39" s="1"/>
      <c r="G39" s="1"/>
      <c r="H39" s="1"/>
      <c r="I39" s="1"/>
      <c r="J39" s="1"/>
      <c r="K39" s="1"/>
      <c r="L39" s="1"/>
      <c r="M39" s="1"/>
      <c r="N39" s="1"/>
      <c r="O39" s="1"/>
      <c r="P39" s="1"/>
      <c r="Q39" s="1"/>
      <c r="R39" s="1"/>
    </row>
    <row r="40" spans="3:18" x14ac:dyDescent="0.25">
      <c r="C40" s="1"/>
      <c r="D40" s="1">
        <v>32</v>
      </c>
      <c r="E40" s="1"/>
      <c r="F40" s="1"/>
      <c r="G40" s="1"/>
      <c r="H40" s="1"/>
      <c r="I40" s="1"/>
      <c r="J40" s="1"/>
      <c r="K40" s="1"/>
      <c r="L40" s="1"/>
      <c r="M40" s="1"/>
      <c r="N40" s="1"/>
      <c r="O40" s="1"/>
      <c r="P40" s="1"/>
      <c r="Q40" s="1"/>
      <c r="R40" s="1"/>
    </row>
    <row r="41" spans="3:18" x14ac:dyDescent="0.25">
      <c r="C41" s="1"/>
      <c r="D41" s="1">
        <v>33</v>
      </c>
      <c r="E41" s="1"/>
      <c r="F41" s="1"/>
      <c r="G41" s="1"/>
      <c r="H41" s="1"/>
      <c r="I41" s="1"/>
      <c r="J41" s="1"/>
      <c r="K41" s="1"/>
      <c r="L41" s="1"/>
      <c r="M41" s="1"/>
      <c r="N41" s="1"/>
      <c r="O41" s="1"/>
      <c r="P41" s="1"/>
      <c r="Q41" s="1"/>
      <c r="R41" s="1"/>
    </row>
    <row r="42" spans="3:18" x14ac:dyDescent="0.25">
      <c r="C42" s="1"/>
      <c r="D42" s="1">
        <v>34</v>
      </c>
      <c r="E42" s="1"/>
      <c r="F42" s="1"/>
      <c r="G42" s="1"/>
      <c r="H42" s="1"/>
      <c r="I42" s="1"/>
      <c r="J42" s="1"/>
      <c r="K42" s="1"/>
      <c r="L42" s="1"/>
      <c r="M42" s="1"/>
      <c r="N42" s="1"/>
      <c r="O42" s="1"/>
      <c r="P42" s="1"/>
      <c r="Q42" s="1"/>
      <c r="R42" s="1"/>
    </row>
    <row r="43" spans="3:18" x14ac:dyDescent="0.25">
      <c r="C43" s="1"/>
      <c r="D43" s="1">
        <v>35</v>
      </c>
      <c r="E43" s="1"/>
      <c r="F43" s="1"/>
      <c r="G43" s="1"/>
      <c r="H43" s="1"/>
      <c r="I43" s="1"/>
      <c r="J43" s="1"/>
      <c r="K43" s="1"/>
      <c r="L43" s="1"/>
      <c r="M43" s="1"/>
      <c r="N43" s="1"/>
      <c r="O43" s="1"/>
      <c r="P43" s="1"/>
      <c r="Q43" s="1"/>
      <c r="R43" s="1"/>
    </row>
    <row r="44" spans="3:18" x14ac:dyDescent="0.25">
      <c r="C44" s="1"/>
      <c r="D44" s="1">
        <v>36</v>
      </c>
      <c r="E44" s="1"/>
      <c r="F44" s="1"/>
      <c r="G44" s="1"/>
      <c r="H44" s="1"/>
      <c r="I44" s="1"/>
      <c r="J44" s="1"/>
      <c r="K44" s="1"/>
      <c r="L44" s="1"/>
      <c r="M44" s="1"/>
      <c r="N44" s="1"/>
      <c r="O44" s="1"/>
      <c r="P44" s="1"/>
      <c r="Q44" s="1"/>
      <c r="R44" s="1"/>
    </row>
    <row r="45" spans="3:18" x14ac:dyDescent="0.25">
      <c r="C45" s="1"/>
      <c r="D45" s="1">
        <v>37</v>
      </c>
      <c r="E45" s="1"/>
      <c r="F45" s="1"/>
      <c r="G45" s="1"/>
      <c r="H45" s="1"/>
      <c r="I45" s="1"/>
      <c r="J45" s="1"/>
      <c r="K45" s="1"/>
      <c r="L45" s="1"/>
      <c r="M45" s="1"/>
      <c r="N45" s="1"/>
      <c r="O45" s="1"/>
      <c r="P45" s="1"/>
      <c r="Q45" s="1"/>
      <c r="R45" s="1"/>
    </row>
    <row r="46" spans="3:18" x14ac:dyDescent="0.25">
      <c r="C46" s="1"/>
      <c r="D46" s="1">
        <v>38</v>
      </c>
      <c r="E46" s="1"/>
      <c r="F46" s="1"/>
      <c r="G46" s="1"/>
      <c r="H46" s="1"/>
      <c r="I46" s="1"/>
      <c r="J46" s="1"/>
      <c r="K46" s="1"/>
      <c r="L46" s="1"/>
      <c r="M46" s="1"/>
      <c r="N46" s="1"/>
      <c r="O46" s="1"/>
      <c r="P46" s="1"/>
      <c r="Q46" s="1"/>
      <c r="R46" s="1"/>
    </row>
    <row r="47" spans="3:18" x14ac:dyDescent="0.25">
      <c r="C47" s="1"/>
      <c r="D47" s="1">
        <v>39</v>
      </c>
      <c r="E47" s="1"/>
      <c r="F47" s="1"/>
      <c r="G47" s="1"/>
      <c r="H47" s="1"/>
      <c r="I47" s="1"/>
      <c r="J47" s="1"/>
      <c r="K47" s="1"/>
      <c r="L47" s="1"/>
      <c r="M47" s="1"/>
      <c r="N47" s="1"/>
      <c r="O47" s="1"/>
      <c r="P47" s="1"/>
      <c r="Q47" s="1"/>
      <c r="R47" s="1"/>
    </row>
    <row r="48" spans="3:18" x14ac:dyDescent="0.25">
      <c r="C48" s="1"/>
      <c r="D48" s="1">
        <v>40</v>
      </c>
      <c r="E48" s="1"/>
      <c r="F48" s="1"/>
      <c r="G48" s="1"/>
      <c r="H48" s="1"/>
      <c r="I48" s="1"/>
      <c r="J48" s="1"/>
      <c r="K48" s="1"/>
      <c r="L48" s="1"/>
      <c r="M48" s="1"/>
      <c r="N48" s="1"/>
      <c r="O48" s="1"/>
      <c r="P48" s="1"/>
      <c r="Q48" s="1"/>
      <c r="R48" s="1"/>
    </row>
    <row r="49" spans="1:18" x14ac:dyDescent="0.25">
      <c r="C49" s="1"/>
      <c r="D49" s="1">
        <v>41</v>
      </c>
      <c r="E49" s="1"/>
      <c r="F49" s="1"/>
      <c r="G49" s="1"/>
      <c r="H49" s="1"/>
      <c r="I49" s="1"/>
      <c r="J49" s="1"/>
      <c r="K49" s="1"/>
      <c r="L49" s="1"/>
      <c r="M49" s="1"/>
      <c r="N49" s="1"/>
      <c r="O49" s="1"/>
      <c r="P49" s="1"/>
      <c r="Q49" s="1"/>
      <c r="R49" s="1"/>
    </row>
    <row r="50" spans="1:18" x14ac:dyDescent="0.25">
      <c r="C50" s="1"/>
      <c r="D50" s="1">
        <v>42</v>
      </c>
      <c r="E50" s="1"/>
      <c r="F50" s="1"/>
      <c r="G50" s="1"/>
      <c r="H50" s="1"/>
      <c r="I50" s="1"/>
      <c r="J50" s="1"/>
      <c r="K50" s="1"/>
      <c r="L50" s="1"/>
      <c r="M50" s="1"/>
      <c r="N50" s="1"/>
      <c r="O50" s="1"/>
      <c r="P50" s="1"/>
      <c r="Q50" s="1"/>
      <c r="R50" s="1"/>
    </row>
    <row r="51" spans="1:18" x14ac:dyDescent="0.25">
      <c r="C51" s="1"/>
      <c r="D51" s="1">
        <v>43</v>
      </c>
      <c r="E51" s="1"/>
      <c r="F51" s="1"/>
      <c r="G51" s="1"/>
      <c r="H51" s="1"/>
      <c r="I51" s="1"/>
      <c r="J51" s="1"/>
      <c r="K51" s="1"/>
      <c r="L51" s="1"/>
      <c r="M51" s="1"/>
      <c r="N51" s="1"/>
      <c r="O51" s="1"/>
      <c r="P51" s="1"/>
      <c r="Q51" s="1"/>
      <c r="R51" s="1"/>
    </row>
    <row r="52" spans="1:18" x14ac:dyDescent="0.25">
      <c r="C52" s="1"/>
      <c r="D52" s="1">
        <v>44</v>
      </c>
      <c r="E52" s="1"/>
      <c r="F52" s="1"/>
      <c r="G52" s="1"/>
      <c r="H52" s="1"/>
      <c r="I52" s="1"/>
      <c r="J52" s="1"/>
      <c r="K52" s="1"/>
      <c r="L52" s="1"/>
      <c r="M52" s="1"/>
      <c r="N52" s="1"/>
      <c r="O52" s="1"/>
      <c r="P52" s="1"/>
      <c r="Q52" s="1"/>
      <c r="R52" s="1"/>
    </row>
    <row r="53" spans="1:18" x14ac:dyDescent="0.25">
      <c r="C53" s="1"/>
      <c r="D53" s="1">
        <v>45</v>
      </c>
      <c r="E53" s="1"/>
      <c r="F53" s="1"/>
      <c r="G53" s="1"/>
      <c r="H53" s="1"/>
      <c r="I53" s="1"/>
      <c r="J53" s="1"/>
      <c r="K53" s="1"/>
      <c r="L53" s="1"/>
      <c r="M53" s="1"/>
      <c r="N53" s="1"/>
      <c r="O53" s="1"/>
      <c r="P53" s="1"/>
      <c r="Q53" s="1"/>
      <c r="R53" s="1"/>
    </row>
    <row r="54" spans="1:18" x14ac:dyDescent="0.25">
      <c r="C54" s="1"/>
      <c r="D54" s="1">
        <v>46</v>
      </c>
      <c r="E54" s="1"/>
      <c r="F54" s="1"/>
      <c r="G54" s="1"/>
      <c r="H54" s="1"/>
      <c r="I54" s="1"/>
      <c r="J54" s="1"/>
      <c r="K54" s="1"/>
      <c r="L54" s="1"/>
      <c r="M54" s="1"/>
      <c r="N54" s="1"/>
      <c r="O54" s="1"/>
      <c r="P54" s="1"/>
      <c r="Q54" s="1"/>
      <c r="R54" s="1"/>
    </row>
    <row r="55" spans="1:18" x14ac:dyDescent="0.25">
      <c r="C55" s="1"/>
      <c r="D55" s="1">
        <v>47</v>
      </c>
      <c r="E55" s="1"/>
      <c r="F55" s="1"/>
      <c r="G55" s="1"/>
      <c r="H55" s="1"/>
      <c r="I55" s="1"/>
      <c r="J55" s="1"/>
      <c r="K55" s="1"/>
      <c r="L55" s="1"/>
      <c r="M55" s="1"/>
      <c r="N55" s="1"/>
      <c r="O55" s="1"/>
      <c r="P55" s="1"/>
      <c r="Q55" s="1"/>
      <c r="R55" s="1"/>
    </row>
    <row r="56" spans="1:18" x14ac:dyDescent="0.25">
      <c r="C56" s="1"/>
      <c r="D56" s="1">
        <v>48</v>
      </c>
      <c r="E56" s="1"/>
      <c r="F56" s="1"/>
      <c r="G56" s="1"/>
      <c r="H56" s="1"/>
      <c r="I56" s="1"/>
      <c r="J56" s="1"/>
      <c r="K56" s="1"/>
      <c r="L56" s="1"/>
      <c r="M56" s="1"/>
      <c r="N56" s="1"/>
      <c r="O56" s="1"/>
      <c r="P56" s="1"/>
      <c r="Q56" s="1"/>
      <c r="R56" s="1"/>
    </row>
    <row r="57" spans="1:18" x14ac:dyDescent="0.25">
      <c r="C57" s="1"/>
      <c r="D57" s="1">
        <v>49</v>
      </c>
      <c r="E57" s="1"/>
      <c r="F57" s="1"/>
      <c r="G57" s="1"/>
      <c r="H57" s="1"/>
      <c r="I57" s="1"/>
      <c r="J57" s="1"/>
      <c r="K57" s="1"/>
      <c r="L57" s="1"/>
      <c r="M57" s="1"/>
      <c r="N57" s="1"/>
      <c r="O57" s="1"/>
      <c r="P57" s="1"/>
      <c r="Q57" s="1"/>
      <c r="R57" s="1"/>
    </row>
    <row r="58" spans="1:18" x14ac:dyDescent="0.25">
      <c r="C58" s="1"/>
      <c r="D58" s="1">
        <v>50</v>
      </c>
      <c r="E58" s="1"/>
      <c r="F58" s="1"/>
      <c r="G58" s="1"/>
      <c r="H58" s="1"/>
      <c r="I58" s="1"/>
      <c r="J58" s="1"/>
      <c r="K58" s="1"/>
      <c r="L58" s="1"/>
      <c r="M58" s="1"/>
      <c r="N58" s="1"/>
      <c r="O58" s="1"/>
      <c r="P58" s="1"/>
      <c r="Q58" s="1"/>
      <c r="R58" s="1"/>
    </row>
    <row r="59" spans="1:18" s="21" customFormat="1" ht="62.25" customHeight="1" x14ac:dyDescent="0.5">
      <c r="A59" s="25" t="s">
        <v>79</v>
      </c>
      <c r="C59" s="21" t="s">
        <v>22</v>
      </c>
      <c r="D59" s="22">
        <f>COUNTA(D9:D58)</f>
        <v>50</v>
      </c>
      <c r="F59" s="24">
        <f t="shared" ref="F59:P59" si="0">COUNTIF(F9:F58,"Y")</f>
        <v>0</v>
      </c>
      <c r="G59" s="24">
        <f t="shared" si="0"/>
        <v>0</v>
      </c>
      <c r="H59" s="24">
        <f t="shared" si="0"/>
        <v>0</v>
      </c>
      <c r="I59" s="33">
        <f t="shared" si="0"/>
        <v>0</v>
      </c>
      <c r="J59" s="33">
        <f t="shared" si="0"/>
        <v>0</v>
      </c>
      <c r="K59" s="33">
        <f t="shared" si="0"/>
        <v>0</v>
      </c>
      <c r="L59" s="33">
        <f t="shared" si="0"/>
        <v>0</v>
      </c>
      <c r="M59" s="33">
        <f t="shared" si="0"/>
        <v>0</v>
      </c>
      <c r="N59" s="33">
        <f t="shared" si="0"/>
        <v>0</v>
      </c>
      <c r="O59" s="33">
        <f t="shared" si="0"/>
        <v>0</v>
      </c>
      <c r="P59" s="33">
        <f t="shared" si="0"/>
        <v>0</v>
      </c>
      <c r="Q59" s="24">
        <f>COUNTIF(Q9:Q58,"IV")</f>
        <v>0</v>
      </c>
      <c r="R59" s="22"/>
    </row>
    <row r="60" spans="1:18" s="9" customFormat="1" ht="36.75" customHeight="1" x14ac:dyDescent="0.5">
      <c r="D60" s="10"/>
      <c r="G60" s="8"/>
      <c r="H60" s="8"/>
      <c r="I60" s="8"/>
      <c r="J60" s="8"/>
      <c r="K60" s="8"/>
      <c r="L60" s="8"/>
      <c r="M60" s="8"/>
      <c r="N60" s="8"/>
      <c r="O60" s="8"/>
      <c r="P60" s="8"/>
      <c r="Q60" s="9" t="s">
        <v>156</v>
      </c>
      <c r="R60" s="10"/>
    </row>
    <row r="61" spans="1:18" s="9" customFormat="1" ht="52.5" customHeight="1" x14ac:dyDescent="0.5">
      <c r="D61" s="10"/>
      <c r="G61" s="8"/>
      <c r="H61" s="8"/>
      <c r="I61" s="8"/>
      <c r="J61" s="8"/>
      <c r="K61" s="8"/>
      <c r="L61" s="8"/>
      <c r="M61" s="8"/>
      <c r="N61" s="8"/>
      <c r="O61" s="8"/>
      <c r="P61" s="8"/>
      <c r="Q61" s="8"/>
      <c r="R61" s="10"/>
    </row>
    <row r="62" spans="1:18" ht="21" x14ac:dyDescent="0.35">
      <c r="D62" s="9" t="s">
        <v>136</v>
      </c>
      <c r="E62" s="9" t="s">
        <v>137</v>
      </c>
    </row>
    <row r="63" spans="1:18" ht="43.5" x14ac:dyDescent="0.25">
      <c r="D63" s="47" t="s">
        <v>58</v>
      </c>
    </row>
    <row r="64" spans="1:18" ht="43.5" x14ac:dyDescent="0.25">
      <c r="D64" s="47" t="s">
        <v>57</v>
      </c>
    </row>
    <row r="65" spans="4:4" x14ac:dyDescent="0.25">
      <c r="D65" s="48" t="s">
        <v>50</v>
      </c>
    </row>
    <row r="66" spans="4:4" ht="43.5" x14ac:dyDescent="0.25">
      <c r="D66" s="47" t="s">
        <v>106</v>
      </c>
    </row>
    <row r="67" spans="4:4" ht="29.25" x14ac:dyDescent="0.25">
      <c r="D67" s="47" t="s">
        <v>110</v>
      </c>
    </row>
    <row r="68" spans="4:4" ht="29.25" x14ac:dyDescent="0.25">
      <c r="D68" s="47" t="s">
        <v>107</v>
      </c>
    </row>
    <row r="69" spans="4:4" ht="29.25" x14ac:dyDescent="0.25">
      <c r="D69" s="47" t="s">
        <v>51</v>
      </c>
    </row>
    <row r="70" spans="4:4" x14ac:dyDescent="0.25">
      <c r="D70" s="47" t="s">
        <v>105</v>
      </c>
    </row>
    <row r="71" spans="4:4" ht="29.25" x14ac:dyDescent="0.25">
      <c r="D71" s="47" t="s">
        <v>52</v>
      </c>
    </row>
    <row r="72" spans="4:4" ht="29.25" x14ac:dyDescent="0.25">
      <c r="D72" s="47" t="s">
        <v>53</v>
      </c>
    </row>
    <row r="73" spans="4:4" ht="29.25" x14ac:dyDescent="0.25">
      <c r="D73" s="47" t="s">
        <v>54</v>
      </c>
    </row>
    <row r="74" spans="4:4" x14ac:dyDescent="0.25">
      <c r="D74" s="47" t="s">
        <v>55</v>
      </c>
    </row>
    <row r="75" spans="4:4" ht="43.5" x14ac:dyDescent="0.25">
      <c r="D75" s="47" t="s">
        <v>56</v>
      </c>
    </row>
  </sheetData>
  <mergeCells count="12">
    <mergeCell ref="C3:C5"/>
    <mergeCell ref="D3:D5"/>
    <mergeCell ref="E3:E5"/>
    <mergeCell ref="F2:I2"/>
    <mergeCell ref="J2:R2"/>
    <mergeCell ref="F3:F5"/>
    <mergeCell ref="G3:G5"/>
    <mergeCell ref="H3:P3"/>
    <mergeCell ref="I4:J4"/>
    <mergeCell ref="K4:M4"/>
    <mergeCell ref="N4:O4"/>
    <mergeCell ref="Q3:Q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6"/>
  <sheetViews>
    <sheetView topLeftCell="A5" workbookViewId="0">
      <selection activeCell="H13" sqref="H13"/>
    </sheetView>
  </sheetViews>
  <sheetFormatPr defaultRowHeight="15" x14ac:dyDescent="0.25"/>
  <cols>
    <col min="1" max="1" width="16.28515625" customWidth="1"/>
    <col min="4" max="4" width="21.140625" customWidth="1"/>
    <col min="5" max="5" width="18.7109375" customWidth="1"/>
    <col min="6" max="6" width="11.85546875" customWidth="1"/>
    <col min="7" max="7" width="11.7109375" customWidth="1"/>
    <col min="8" max="8" width="11.28515625" customWidth="1"/>
    <col min="9" max="9" width="12.42578125" customWidth="1"/>
    <col min="10" max="10" width="12.140625" customWidth="1"/>
    <col min="11" max="11" width="11.5703125" customWidth="1"/>
    <col min="13" max="13" width="14" customWidth="1"/>
    <col min="14" max="15" width="14" style="12" customWidth="1"/>
    <col min="16" max="16" width="14" customWidth="1"/>
    <col min="17" max="25" width="13.140625" customWidth="1"/>
    <col min="26" max="26" width="18.28515625" customWidth="1"/>
    <col min="27" max="27" width="13.140625" style="65" customWidth="1"/>
  </cols>
  <sheetData>
    <row r="1" spans="1:27" ht="30" customHeight="1" x14ac:dyDescent="0.25">
      <c r="A1" s="100" t="s">
        <v>158</v>
      </c>
      <c r="B1" s="100"/>
      <c r="C1" s="100"/>
      <c r="D1" s="100"/>
      <c r="E1" s="100"/>
      <c r="F1" s="100"/>
      <c r="G1" s="100"/>
      <c r="H1" s="100"/>
      <c r="I1" s="100"/>
      <c r="J1" s="100"/>
      <c r="K1" s="100"/>
      <c r="L1" s="100"/>
      <c r="M1" s="100"/>
      <c r="N1" s="100"/>
    </row>
    <row r="2" spans="1:27" ht="52.5" customHeight="1" x14ac:dyDescent="0.25">
      <c r="C2" s="84" t="s">
        <v>0</v>
      </c>
      <c r="D2" s="80" t="s">
        <v>11</v>
      </c>
      <c r="E2" s="83" t="s">
        <v>115</v>
      </c>
      <c r="F2" s="13" t="s">
        <v>25</v>
      </c>
      <c r="G2" s="13" t="s">
        <v>25</v>
      </c>
      <c r="H2" s="13" t="s">
        <v>25</v>
      </c>
      <c r="I2" s="13" t="s">
        <v>25</v>
      </c>
      <c r="J2" s="13" t="s">
        <v>25</v>
      </c>
      <c r="K2" s="101" t="s">
        <v>1</v>
      </c>
      <c r="L2" s="94" t="s">
        <v>2</v>
      </c>
      <c r="M2" s="83" t="s">
        <v>26</v>
      </c>
      <c r="N2" s="101" t="s">
        <v>13</v>
      </c>
      <c r="O2" s="101" t="s">
        <v>24</v>
      </c>
      <c r="P2" s="83" t="s">
        <v>30</v>
      </c>
      <c r="Q2" s="85" t="s">
        <v>46</v>
      </c>
      <c r="R2" s="90"/>
      <c r="S2" s="90"/>
      <c r="T2" s="90"/>
      <c r="U2" s="90"/>
      <c r="V2" s="90"/>
      <c r="W2" s="90"/>
      <c r="X2" s="90"/>
      <c r="Y2" s="90"/>
      <c r="Z2" s="99"/>
      <c r="AA2" s="67"/>
    </row>
    <row r="3" spans="1:27" ht="19.5" customHeight="1" x14ac:dyDescent="0.25">
      <c r="C3" s="84"/>
      <c r="D3" s="81"/>
      <c r="E3" s="83"/>
      <c r="F3" s="102" t="s">
        <v>34</v>
      </c>
      <c r="G3" s="104" t="s">
        <v>35</v>
      </c>
      <c r="H3" s="104" t="s">
        <v>48</v>
      </c>
      <c r="I3" s="104" t="s">
        <v>49</v>
      </c>
      <c r="J3" s="106" t="s">
        <v>23</v>
      </c>
      <c r="K3" s="101"/>
      <c r="L3" s="94"/>
      <c r="M3" s="83"/>
      <c r="N3" s="101"/>
      <c r="O3" s="101"/>
      <c r="P3" s="83"/>
      <c r="Q3" s="62" t="s">
        <v>77</v>
      </c>
      <c r="R3" s="98" t="s">
        <v>27</v>
      </c>
      <c r="S3" s="99"/>
      <c r="T3" s="95" t="s">
        <v>28</v>
      </c>
      <c r="U3" s="96"/>
      <c r="V3" s="97"/>
      <c r="W3" s="98" t="s">
        <v>29</v>
      </c>
      <c r="X3" s="99"/>
      <c r="Y3" s="63" t="s">
        <v>3</v>
      </c>
      <c r="Z3" s="63"/>
      <c r="AA3" s="67"/>
    </row>
    <row r="4" spans="1:27" ht="135.75" customHeight="1" x14ac:dyDescent="0.25">
      <c r="A4" s="17" t="s">
        <v>31</v>
      </c>
      <c r="B4" s="17" t="s">
        <v>32</v>
      </c>
      <c r="C4" s="84"/>
      <c r="D4" s="82"/>
      <c r="E4" s="84"/>
      <c r="F4" s="103"/>
      <c r="G4" s="105"/>
      <c r="H4" s="105"/>
      <c r="I4" s="105"/>
      <c r="J4" s="107"/>
      <c r="K4" s="101"/>
      <c r="L4" s="94"/>
      <c r="M4" s="83"/>
      <c r="N4" s="101"/>
      <c r="O4" s="101"/>
      <c r="P4" s="83"/>
      <c r="Q4" s="62" t="s">
        <v>78</v>
      </c>
      <c r="R4" s="31" t="s">
        <v>14</v>
      </c>
      <c r="S4" s="31" t="s">
        <v>15</v>
      </c>
      <c r="T4" s="31" t="s">
        <v>16</v>
      </c>
      <c r="U4" s="31" t="s">
        <v>70</v>
      </c>
      <c r="V4" s="31" t="s">
        <v>17</v>
      </c>
      <c r="W4" s="31" t="s">
        <v>69</v>
      </c>
      <c r="X4" s="31" t="s">
        <v>18</v>
      </c>
      <c r="Y4" s="31"/>
      <c r="Z4" s="69" t="s">
        <v>159</v>
      </c>
      <c r="AA4" s="68"/>
    </row>
    <row r="5" spans="1:27" s="21" customFormat="1" ht="62.25" customHeight="1" x14ac:dyDescent="0.5">
      <c r="A5" s="25"/>
      <c r="B5" s="21">
        <v>1</v>
      </c>
      <c r="C5" s="21" t="s">
        <v>80</v>
      </c>
      <c r="D5" s="22">
        <v>50</v>
      </c>
      <c r="I5" s="23" t="e">
        <f>COUNTIF(#REF!,"Y")</f>
        <v>#REF!</v>
      </c>
      <c r="J5" s="23" t="e">
        <f>COUNTIF(#REF!,"Y")</f>
        <v>#REF!</v>
      </c>
      <c r="M5" s="21">
        <f>'B. Month 1'!F59</f>
        <v>0</v>
      </c>
      <c r="N5" s="39" t="e">
        <f>'B. Month 1'!#REF!</f>
        <v>#REF!</v>
      </c>
      <c r="O5" s="39" t="e">
        <f>'B. Month 1'!#REF!</f>
        <v>#REF!</v>
      </c>
      <c r="P5" s="21">
        <f>'B. Month 1'!G59</f>
        <v>0</v>
      </c>
      <c r="Q5" s="21">
        <f>'B. Month 1'!H59</f>
        <v>0</v>
      </c>
      <c r="R5" s="21">
        <f>'B. Month 1'!I59</f>
        <v>0</v>
      </c>
      <c r="S5" s="21">
        <f>'B. Month 1'!J59</f>
        <v>0</v>
      </c>
      <c r="T5" s="21">
        <f>'B. Month 1'!K59</f>
        <v>0</v>
      </c>
      <c r="U5" s="21">
        <f>'B. Month 1'!L59</f>
        <v>0</v>
      </c>
      <c r="V5" s="21">
        <f>'B. Month 1'!M59</f>
        <v>0</v>
      </c>
      <c r="W5" s="21">
        <f>'B. Month 1'!N59</f>
        <v>0</v>
      </c>
      <c r="X5" s="21">
        <f>'B. Month 1'!O59</f>
        <v>0</v>
      </c>
      <c r="Y5" s="21">
        <f>'B. Month 1'!P59</f>
        <v>0</v>
      </c>
      <c r="Z5" s="64">
        <f>(P5/D5)*100</f>
        <v>0</v>
      </c>
      <c r="AA5" s="66"/>
    </row>
    <row r="6" spans="1:27" s="21" customFormat="1" ht="62.25" customHeight="1" x14ac:dyDescent="0.5">
      <c r="A6" s="25"/>
      <c r="B6" s="21">
        <v>2</v>
      </c>
      <c r="C6" s="21" t="s">
        <v>81</v>
      </c>
      <c r="D6" s="22">
        <v>50</v>
      </c>
      <c r="I6" s="23" t="e">
        <f>COUNTIF(#REF!,"Y")</f>
        <v>#REF!</v>
      </c>
      <c r="J6" s="23" t="e">
        <f>COUNTIF(#REF!,"Y")</f>
        <v>#REF!</v>
      </c>
      <c r="M6" s="61">
        <f>'C. Month 2'!F59</f>
        <v>0</v>
      </c>
      <c r="N6" s="39">
        <f>'C. Month 2'!N59</f>
        <v>0</v>
      </c>
      <c r="O6" s="39">
        <f>'C. Month 2'!O59</f>
        <v>0</v>
      </c>
      <c r="P6" s="61">
        <f>'C. Month 2'!G59</f>
        <v>0</v>
      </c>
      <c r="Q6" s="61">
        <f>'C. Month 2'!H59</f>
        <v>0</v>
      </c>
      <c r="R6" s="61">
        <f>'C. Month 2'!I59</f>
        <v>0</v>
      </c>
      <c r="S6" s="61">
        <f>'C. Month 2'!J59</f>
        <v>0</v>
      </c>
      <c r="T6" s="61">
        <f>'C. Month 2'!K59</f>
        <v>0</v>
      </c>
      <c r="U6" s="61">
        <f>'C. Month 2'!L59</f>
        <v>0</v>
      </c>
      <c r="V6" s="61">
        <f>'C. Month 2'!M59</f>
        <v>0</v>
      </c>
      <c r="W6" s="61">
        <f>'C. Month 2'!N59</f>
        <v>0</v>
      </c>
      <c r="X6" s="61">
        <f>'C. Month 2'!O59</f>
        <v>0</v>
      </c>
      <c r="Y6" s="61">
        <f>'C. Month 2'!P59</f>
        <v>0</v>
      </c>
      <c r="Z6" s="64">
        <f t="shared" ref="Z6:Z7" si="0">(P6/D6)*100</f>
        <v>0</v>
      </c>
      <c r="AA6" s="66"/>
    </row>
    <row r="7" spans="1:27" s="21" customFormat="1" ht="62.25" customHeight="1" x14ac:dyDescent="0.5">
      <c r="A7" s="25"/>
      <c r="B7" s="21">
        <v>3</v>
      </c>
      <c r="C7" s="21" t="s">
        <v>82</v>
      </c>
      <c r="D7" s="22">
        <v>50</v>
      </c>
      <c r="I7" s="23" t="e">
        <f>COUNTIF(#REF!,"Y")</f>
        <v>#REF!</v>
      </c>
      <c r="J7" s="23" t="e">
        <f>COUNTIF(#REF!,"Y")</f>
        <v>#REF!</v>
      </c>
      <c r="M7" s="61">
        <f>'D. Month 3'!F59</f>
        <v>0</v>
      </c>
      <c r="N7" s="39">
        <f>'D. Month 3'!N59</f>
        <v>0</v>
      </c>
      <c r="O7" s="39">
        <f>'D. Month 3'!O59</f>
        <v>0</v>
      </c>
      <c r="P7" s="61">
        <f>'D. Month 3'!G59</f>
        <v>0</v>
      </c>
      <c r="Q7" s="61">
        <f>'D. Month 3'!H59</f>
        <v>0</v>
      </c>
      <c r="R7" s="61">
        <f>'D. Month 3'!I59</f>
        <v>0</v>
      </c>
      <c r="S7" s="61">
        <f>'D. Month 3'!J59</f>
        <v>0</v>
      </c>
      <c r="T7" s="61">
        <f>'D. Month 3'!K59</f>
        <v>0</v>
      </c>
      <c r="U7" s="61">
        <f>'D. Month 3'!L59</f>
        <v>0</v>
      </c>
      <c r="V7" s="61">
        <f>'D. Month 3'!M59</f>
        <v>0</v>
      </c>
      <c r="W7" s="61">
        <f>'D. Month 3'!N59</f>
        <v>0</v>
      </c>
      <c r="X7" s="61">
        <f>'D. Month 3'!O59</f>
        <v>0</v>
      </c>
      <c r="Y7" s="61">
        <f>'D. Month 3'!P59</f>
        <v>0</v>
      </c>
      <c r="Z7" s="64">
        <f t="shared" si="0"/>
        <v>0</v>
      </c>
      <c r="AA7" s="66"/>
    </row>
    <row r="9" spans="1:27" ht="21" x14ac:dyDescent="0.35">
      <c r="D9" s="71" t="s">
        <v>136</v>
      </c>
      <c r="E9" s="71" t="s">
        <v>138</v>
      </c>
    </row>
    <row r="10" spans="1:27" ht="43.5" x14ac:dyDescent="0.25">
      <c r="D10" s="72" t="s">
        <v>58</v>
      </c>
      <c r="E10" s="73"/>
    </row>
    <row r="11" spans="1:27" ht="43.5" x14ac:dyDescent="0.25">
      <c r="D11" s="72" t="s">
        <v>57</v>
      </c>
      <c r="E11" s="73"/>
    </row>
    <row r="12" spans="1:27" x14ac:dyDescent="0.25">
      <c r="D12" s="74" t="s">
        <v>50</v>
      </c>
      <c r="E12" s="73"/>
    </row>
    <row r="13" spans="1:27" ht="45" customHeight="1" x14ac:dyDescent="0.25">
      <c r="D13" s="72" t="s">
        <v>106</v>
      </c>
      <c r="E13" s="73"/>
    </row>
    <row r="14" spans="1:27" ht="45" customHeight="1" x14ac:dyDescent="0.25">
      <c r="D14" s="72" t="s">
        <v>110</v>
      </c>
      <c r="E14" s="73"/>
    </row>
    <row r="15" spans="1:27" ht="25.5" customHeight="1" x14ac:dyDescent="0.25">
      <c r="D15" s="72" t="s">
        <v>107</v>
      </c>
      <c r="E15" s="73"/>
    </row>
    <row r="16" spans="1:27" ht="48" customHeight="1" x14ac:dyDescent="0.25">
      <c r="D16" s="72" t="s">
        <v>51</v>
      </c>
      <c r="E16" s="73"/>
    </row>
    <row r="17" spans="4:5" x14ac:dyDescent="0.25">
      <c r="D17" s="72" t="s">
        <v>105</v>
      </c>
      <c r="E17" s="73"/>
    </row>
    <row r="18" spans="4:5" x14ac:dyDescent="0.25">
      <c r="D18" s="72" t="s">
        <v>52</v>
      </c>
      <c r="E18" s="73"/>
    </row>
    <row r="19" spans="4:5" ht="42" customHeight="1" x14ac:dyDescent="0.25">
      <c r="D19" s="72" t="s">
        <v>53</v>
      </c>
      <c r="E19" s="73"/>
    </row>
    <row r="20" spans="4:5" x14ac:dyDescent="0.25">
      <c r="D20" s="73"/>
      <c r="E20" s="73"/>
    </row>
    <row r="21" spans="4:5" x14ac:dyDescent="0.25">
      <c r="D21" s="73"/>
      <c r="E21" s="73"/>
    </row>
    <row r="22" spans="4:5" x14ac:dyDescent="0.25">
      <c r="D22" s="73"/>
      <c r="E22" s="73"/>
    </row>
    <row r="23" spans="4:5" ht="40.5" customHeight="1" x14ac:dyDescent="0.25">
      <c r="D23" s="72" t="s">
        <v>54</v>
      </c>
      <c r="E23" s="73"/>
    </row>
    <row r="24" spans="4:5" x14ac:dyDescent="0.25">
      <c r="D24" s="72" t="s">
        <v>55</v>
      </c>
      <c r="E24" s="73"/>
    </row>
    <row r="25" spans="4:5" ht="54" customHeight="1" x14ac:dyDescent="0.25">
      <c r="D25" s="72" t="s">
        <v>56</v>
      </c>
      <c r="E25" s="73"/>
    </row>
    <row r="26" spans="4:5" x14ac:dyDescent="0.25">
      <c r="D26" s="73"/>
      <c r="E26" s="73"/>
    </row>
  </sheetData>
  <mergeCells count="19">
    <mergeCell ref="D2:D4"/>
    <mergeCell ref="E2:E4"/>
    <mergeCell ref="K2:K4"/>
    <mergeCell ref="L2:L4"/>
    <mergeCell ref="M2:M4"/>
    <mergeCell ref="T3:V3"/>
    <mergeCell ref="W3:X3"/>
    <mergeCell ref="A1:N1"/>
    <mergeCell ref="N2:N4"/>
    <mergeCell ref="O2:O4"/>
    <mergeCell ref="P2:P4"/>
    <mergeCell ref="Q2:Z2"/>
    <mergeCell ref="F3:F4"/>
    <mergeCell ref="G3:G4"/>
    <mergeCell ref="H3:H4"/>
    <mergeCell ref="I3:I4"/>
    <mergeCell ref="J3:J4"/>
    <mergeCell ref="R3:S3"/>
    <mergeCell ref="C2: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zoomScale="91" zoomScaleNormal="91" workbookViewId="0">
      <selection activeCell="B3" sqref="B3:B15"/>
    </sheetView>
  </sheetViews>
  <sheetFormatPr defaultRowHeight="15" x14ac:dyDescent="0.25"/>
  <cols>
    <col min="2" max="2" width="41.140625" customWidth="1"/>
    <col min="3" max="3" width="51.85546875" bestFit="1" customWidth="1"/>
  </cols>
  <sheetData>
    <row r="1" spans="1:5" x14ac:dyDescent="0.25">
      <c r="B1" s="19"/>
    </row>
    <row r="2" spans="1:5" ht="15.75" x14ac:dyDescent="0.25">
      <c r="C2" s="40" t="s">
        <v>122</v>
      </c>
    </row>
    <row r="3" spans="1:5" x14ac:dyDescent="0.25">
      <c r="A3" s="26" t="s">
        <v>36</v>
      </c>
      <c r="B3" s="26" t="s">
        <v>58</v>
      </c>
      <c r="C3" s="26"/>
      <c r="D3" s="26"/>
      <c r="E3" s="26"/>
    </row>
    <row r="4" spans="1:5" x14ac:dyDescent="0.25">
      <c r="A4" s="26" t="s">
        <v>59</v>
      </c>
      <c r="B4" s="26" t="s">
        <v>57</v>
      </c>
      <c r="C4" s="26"/>
      <c r="D4" s="26"/>
      <c r="E4" s="26"/>
    </row>
    <row r="5" spans="1:5" x14ac:dyDescent="0.25">
      <c r="A5" s="26" t="s">
        <v>37</v>
      </c>
      <c r="B5" s="29" t="s">
        <v>50</v>
      </c>
      <c r="C5" s="26"/>
      <c r="D5" s="26"/>
      <c r="E5" s="26"/>
    </row>
    <row r="6" spans="1:5" x14ac:dyDescent="0.25">
      <c r="A6" s="26" t="s">
        <v>38</v>
      </c>
      <c r="B6" s="26" t="s">
        <v>106</v>
      </c>
      <c r="C6" s="26"/>
      <c r="D6" s="26"/>
      <c r="E6" s="26"/>
    </row>
    <row r="7" spans="1:5" x14ac:dyDescent="0.25">
      <c r="A7" s="26" t="s">
        <v>60</v>
      </c>
      <c r="B7" s="26" t="s">
        <v>110</v>
      </c>
      <c r="C7" s="26"/>
      <c r="D7" s="26"/>
      <c r="E7" s="26"/>
    </row>
    <row r="8" spans="1:5" x14ac:dyDescent="0.25">
      <c r="A8" s="26" t="s">
        <v>61</v>
      </c>
      <c r="B8" s="26" t="s">
        <v>107</v>
      </c>
      <c r="C8" s="26"/>
      <c r="D8" s="26"/>
      <c r="E8" s="26"/>
    </row>
    <row r="9" spans="1:5" x14ac:dyDescent="0.25">
      <c r="A9" s="26" t="s">
        <v>62</v>
      </c>
      <c r="B9" s="26" t="s">
        <v>51</v>
      </c>
      <c r="C9" s="26"/>
      <c r="D9" s="26"/>
      <c r="E9" s="26"/>
    </row>
    <row r="10" spans="1:5" x14ac:dyDescent="0.25">
      <c r="A10" s="26" t="s">
        <v>63</v>
      </c>
      <c r="B10" s="26" t="s">
        <v>105</v>
      </c>
      <c r="C10" s="26"/>
      <c r="D10" s="26"/>
      <c r="E10" s="26"/>
    </row>
    <row r="11" spans="1:5" x14ac:dyDescent="0.25">
      <c r="A11" s="26" t="s">
        <v>64</v>
      </c>
      <c r="B11" s="26" t="s">
        <v>52</v>
      </c>
      <c r="C11" s="26"/>
      <c r="D11" s="26"/>
      <c r="E11" s="26"/>
    </row>
    <row r="12" spans="1:5" x14ac:dyDescent="0.25">
      <c r="A12" s="26" t="s">
        <v>65</v>
      </c>
      <c r="B12" s="26" t="s">
        <v>53</v>
      </c>
      <c r="C12" s="26"/>
      <c r="D12" s="26"/>
      <c r="E12" s="26"/>
    </row>
    <row r="13" spans="1:5" x14ac:dyDescent="0.25">
      <c r="A13" s="26" t="s">
        <v>66</v>
      </c>
      <c r="B13" s="26" t="s">
        <v>54</v>
      </c>
      <c r="C13" s="26"/>
      <c r="D13" s="26"/>
      <c r="E13" s="26"/>
    </row>
    <row r="14" spans="1:5" x14ac:dyDescent="0.25">
      <c r="A14" s="26" t="s">
        <v>67</v>
      </c>
      <c r="B14" s="26" t="s">
        <v>55</v>
      </c>
      <c r="C14" s="26"/>
      <c r="D14" s="26"/>
      <c r="E14" s="26"/>
    </row>
    <row r="15" spans="1:5" x14ac:dyDescent="0.25">
      <c r="A15" s="26" t="s">
        <v>68</v>
      </c>
      <c r="B15" s="26" t="s">
        <v>56</v>
      </c>
      <c r="C15" s="26"/>
      <c r="D15" s="26"/>
      <c r="E15" s="26"/>
    </row>
    <row r="16" spans="1:5" ht="15.75" x14ac:dyDescent="0.25">
      <c r="B16" s="20"/>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3"/>
  <sheetViews>
    <sheetView topLeftCell="H1" zoomScaleNormal="100" workbookViewId="0">
      <selection activeCell="L1" sqref="L1:L1048576"/>
    </sheetView>
  </sheetViews>
  <sheetFormatPr defaultRowHeight="15" x14ac:dyDescent="0.25"/>
  <cols>
    <col min="1" max="1" width="16.42578125" customWidth="1"/>
    <col min="3" max="3" width="11.7109375" customWidth="1"/>
    <col min="4" max="4" width="18.140625" customWidth="1"/>
    <col min="5" max="5" width="19.7109375" customWidth="1"/>
    <col min="6" max="6" width="13.140625" customWidth="1"/>
    <col min="7" max="7" width="11.85546875" customWidth="1"/>
    <col min="8" max="8" width="11.7109375" customWidth="1"/>
    <col min="9" max="10" width="12.7109375" style="12" customWidth="1"/>
    <col min="11" max="11" width="23" bestFit="1" customWidth="1"/>
    <col min="13" max="13" width="11.42578125" customWidth="1"/>
    <col min="14" max="14" width="15.28515625" customWidth="1"/>
    <col min="15" max="15" width="16.5703125" customWidth="1"/>
    <col min="16" max="16" width="14.7109375" customWidth="1"/>
    <col min="17" max="17" width="15" customWidth="1"/>
    <col min="18" max="18" width="13.5703125" customWidth="1"/>
    <col min="19" max="20" width="14.140625" customWidth="1"/>
    <col min="21" max="21" width="13.85546875" customWidth="1"/>
    <col min="22" max="22" width="18" customWidth="1"/>
    <col min="23" max="23" width="15.42578125" customWidth="1"/>
    <col min="24" max="24" width="14.5703125" customWidth="1"/>
    <col min="25" max="25" width="13.5703125" customWidth="1"/>
    <col min="26" max="26" width="13.42578125" customWidth="1"/>
    <col min="27" max="27" width="25" customWidth="1"/>
    <col min="28" max="28" width="27.7109375" customWidth="1"/>
  </cols>
  <sheetData>
    <row r="1" spans="1:28" ht="23.25" x14ac:dyDescent="0.35">
      <c r="C1" s="4" t="s">
        <v>98</v>
      </c>
      <c r="E1" s="75"/>
      <c r="F1" s="75"/>
      <c r="G1" s="75"/>
      <c r="H1" s="75"/>
    </row>
    <row r="2" spans="1:28" ht="24.75" customHeight="1" x14ac:dyDescent="0.35">
      <c r="K2" s="110" t="s">
        <v>12</v>
      </c>
      <c r="L2" s="110"/>
      <c r="M2" s="110"/>
      <c r="N2" s="110"/>
      <c r="O2" s="110"/>
      <c r="P2" s="110"/>
      <c r="Q2" s="110"/>
      <c r="R2" s="110"/>
      <c r="S2" s="110"/>
    </row>
    <row r="3" spans="1:28" ht="22.5" customHeight="1" x14ac:dyDescent="0.25">
      <c r="C3" s="84" t="s">
        <v>0</v>
      </c>
      <c r="D3" s="80" t="s">
        <v>11</v>
      </c>
      <c r="E3" s="83" t="s">
        <v>115</v>
      </c>
      <c r="F3" s="13" t="s">
        <v>25</v>
      </c>
      <c r="G3" s="13" t="s">
        <v>25</v>
      </c>
      <c r="H3" s="13" t="s">
        <v>25</v>
      </c>
      <c r="I3" s="13" t="s">
        <v>25</v>
      </c>
      <c r="J3" s="13" t="s">
        <v>25</v>
      </c>
      <c r="K3" s="101" t="s">
        <v>1</v>
      </c>
      <c r="L3" s="94" t="s">
        <v>2</v>
      </c>
      <c r="M3" s="38"/>
      <c r="N3" s="83" t="s">
        <v>26</v>
      </c>
      <c r="O3" s="32" t="s">
        <v>108</v>
      </c>
      <c r="P3" s="32" t="s">
        <v>108</v>
      </c>
      <c r="Q3" s="83" t="s">
        <v>30</v>
      </c>
      <c r="R3" s="85" t="s">
        <v>46</v>
      </c>
      <c r="S3" s="90"/>
      <c r="T3" s="90"/>
      <c r="U3" s="90"/>
      <c r="V3" s="90"/>
      <c r="W3" s="90"/>
      <c r="X3" s="90"/>
      <c r="Y3" s="90"/>
      <c r="Z3" s="90"/>
      <c r="AA3" s="99"/>
      <c r="AB3" s="2"/>
    </row>
    <row r="4" spans="1:28" ht="19.5" customHeight="1" x14ac:dyDescent="0.25">
      <c r="C4" s="84"/>
      <c r="D4" s="81"/>
      <c r="E4" s="83"/>
      <c r="F4" s="102" t="s">
        <v>34</v>
      </c>
      <c r="G4" s="104" t="s">
        <v>35</v>
      </c>
      <c r="H4" s="104" t="s">
        <v>48</v>
      </c>
      <c r="I4" s="104" t="s">
        <v>49</v>
      </c>
      <c r="J4" s="106" t="s">
        <v>23</v>
      </c>
      <c r="K4" s="101"/>
      <c r="L4" s="94"/>
      <c r="M4" s="38"/>
      <c r="N4" s="83"/>
      <c r="O4" s="108" t="s">
        <v>13</v>
      </c>
      <c r="P4" s="108" t="s">
        <v>111</v>
      </c>
      <c r="Q4" s="83"/>
      <c r="R4" s="42" t="s">
        <v>77</v>
      </c>
      <c r="S4" s="76" t="s">
        <v>27</v>
      </c>
      <c r="T4" s="78"/>
      <c r="U4" s="91" t="s">
        <v>28</v>
      </c>
      <c r="V4" s="92"/>
      <c r="W4" s="93"/>
      <c r="X4" s="76" t="s">
        <v>131</v>
      </c>
      <c r="Y4" s="78"/>
      <c r="Z4" s="43" t="s">
        <v>3</v>
      </c>
      <c r="AA4" s="34"/>
      <c r="AB4" s="2"/>
    </row>
    <row r="5" spans="1:28" ht="135.75" customHeight="1" x14ac:dyDescent="0.25">
      <c r="A5" s="17" t="s">
        <v>31</v>
      </c>
      <c r="B5" s="17" t="s">
        <v>32</v>
      </c>
      <c r="C5" s="84"/>
      <c r="D5" s="82"/>
      <c r="E5" s="84"/>
      <c r="F5" s="103"/>
      <c r="G5" s="105"/>
      <c r="H5" s="105"/>
      <c r="I5" s="105"/>
      <c r="J5" s="107"/>
      <c r="K5" s="101"/>
      <c r="L5" s="94"/>
      <c r="M5" s="38" t="s">
        <v>114</v>
      </c>
      <c r="N5" s="83"/>
      <c r="O5" s="109"/>
      <c r="P5" s="109"/>
      <c r="Q5" s="83"/>
      <c r="R5" s="35"/>
      <c r="S5" s="31" t="s">
        <v>14</v>
      </c>
      <c r="T5" s="31" t="s">
        <v>15</v>
      </c>
      <c r="U5" s="31" t="s">
        <v>16</v>
      </c>
      <c r="V5" s="31" t="s">
        <v>112</v>
      </c>
      <c r="W5" s="31" t="s">
        <v>17</v>
      </c>
      <c r="X5" s="31" t="s">
        <v>69</v>
      </c>
      <c r="Y5" s="31" t="s">
        <v>18</v>
      </c>
      <c r="Z5" s="31"/>
      <c r="AA5" s="31" t="s">
        <v>109</v>
      </c>
      <c r="AB5" s="3" t="s">
        <v>4</v>
      </c>
    </row>
    <row r="6" spans="1:28" s="7" customFormat="1" x14ac:dyDescent="0.25">
      <c r="A6" s="7" t="s">
        <v>33</v>
      </c>
      <c r="B6" s="16">
        <v>42461</v>
      </c>
      <c r="C6" s="5">
        <v>42501</v>
      </c>
      <c r="D6" s="6" t="s">
        <v>19</v>
      </c>
      <c r="E6" s="6" t="s">
        <v>102</v>
      </c>
      <c r="F6" s="6" t="s">
        <v>8</v>
      </c>
      <c r="G6" s="6" t="s">
        <v>47</v>
      </c>
      <c r="H6" s="6" t="s">
        <v>47</v>
      </c>
      <c r="I6" s="18" t="s">
        <v>8</v>
      </c>
      <c r="J6" s="18" t="s">
        <v>7</v>
      </c>
      <c r="K6" s="6" t="s">
        <v>5</v>
      </c>
      <c r="L6" s="6" t="s">
        <v>6</v>
      </c>
      <c r="M6" s="6" t="s">
        <v>116</v>
      </c>
      <c r="N6" s="6" t="s">
        <v>7</v>
      </c>
      <c r="O6" s="6" t="s">
        <v>7</v>
      </c>
      <c r="P6" s="6" t="s">
        <v>8</v>
      </c>
      <c r="Q6" s="6" t="s">
        <v>7</v>
      </c>
      <c r="R6" s="6"/>
      <c r="S6" s="6"/>
      <c r="T6" s="6" t="s">
        <v>7</v>
      </c>
      <c r="U6" s="6"/>
      <c r="V6" s="6"/>
      <c r="W6" s="6"/>
      <c r="X6" s="6"/>
      <c r="Y6" s="6"/>
      <c r="Z6" s="6"/>
      <c r="AA6" s="6" t="s">
        <v>7</v>
      </c>
      <c r="AB6" s="6"/>
    </row>
    <row r="7" spans="1:28" s="7" customFormat="1" x14ac:dyDescent="0.25">
      <c r="A7" s="7" t="s">
        <v>33</v>
      </c>
      <c r="B7" s="16">
        <v>42461</v>
      </c>
      <c r="C7" s="5">
        <v>42504</v>
      </c>
      <c r="D7" s="6" t="s">
        <v>20</v>
      </c>
      <c r="E7" s="6" t="s">
        <v>103</v>
      </c>
      <c r="F7" s="6" t="s">
        <v>7</v>
      </c>
      <c r="G7" s="6" t="s">
        <v>7</v>
      </c>
      <c r="H7" s="6" t="s">
        <v>7</v>
      </c>
      <c r="I7" s="18" t="s">
        <v>7</v>
      </c>
      <c r="J7" s="18" t="s">
        <v>7</v>
      </c>
      <c r="K7" s="6" t="s">
        <v>101</v>
      </c>
      <c r="L7" s="6" t="s">
        <v>6</v>
      </c>
      <c r="M7" s="6" t="s">
        <v>117</v>
      </c>
      <c r="N7" s="6" t="s">
        <v>7</v>
      </c>
      <c r="O7" s="6" t="s">
        <v>8</v>
      </c>
      <c r="P7" s="6"/>
      <c r="Q7" s="6" t="s">
        <v>8</v>
      </c>
      <c r="R7" s="6"/>
      <c r="S7" s="6"/>
      <c r="T7" s="6"/>
      <c r="U7" s="6"/>
      <c r="V7" s="6"/>
      <c r="W7" s="6"/>
      <c r="X7" s="6"/>
      <c r="Y7" s="6"/>
      <c r="Z7" s="6" t="s">
        <v>7</v>
      </c>
      <c r="AA7" s="6"/>
      <c r="AB7" s="6"/>
    </row>
    <row r="8" spans="1:28" s="7" customFormat="1" x14ac:dyDescent="0.25">
      <c r="A8" s="7" t="s">
        <v>33</v>
      </c>
      <c r="B8" s="16">
        <v>42461</v>
      </c>
      <c r="C8" s="5">
        <v>42510</v>
      </c>
      <c r="D8" s="6" t="s">
        <v>21</v>
      </c>
      <c r="E8" s="6" t="s">
        <v>104</v>
      </c>
      <c r="F8" s="6" t="s">
        <v>8</v>
      </c>
      <c r="G8" s="6"/>
      <c r="H8" s="6"/>
      <c r="I8" s="18" t="s">
        <v>8</v>
      </c>
      <c r="J8" s="18"/>
      <c r="K8" s="6" t="s">
        <v>9</v>
      </c>
      <c r="L8" s="6" t="s">
        <v>10</v>
      </c>
      <c r="M8" s="6"/>
      <c r="N8" s="6" t="s">
        <v>8</v>
      </c>
      <c r="O8" s="6" t="s">
        <v>7</v>
      </c>
      <c r="P8" s="6"/>
      <c r="Q8" s="6" t="s">
        <v>7</v>
      </c>
      <c r="R8" s="6"/>
      <c r="S8" s="6"/>
      <c r="T8" s="6"/>
      <c r="U8" s="6"/>
      <c r="V8" s="6"/>
      <c r="W8" s="6" t="s">
        <v>7</v>
      </c>
      <c r="X8" s="6"/>
      <c r="Y8" s="6"/>
      <c r="Z8" s="6"/>
      <c r="AA8" s="6" t="s">
        <v>7</v>
      </c>
      <c r="AB8" s="6"/>
    </row>
    <row r="9" spans="1:28" x14ac:dyDescent="0.25">
      <c r="C9" s="1"/>
      <c r="D9" s="1">
        <v>1</v>
      </c>
      <c r="E9" s="1"/>
      <c r="F9" s="1"/>
      <c r="G9" s="1"/>
      <c r="H9" s="1"/>
      <c r="I9" s="14"/>
      <c r="J9" s="14"/>
      <c r="K9" s="1"/>
      <c r="L9" s="1"/>
      <c r="M9" s="1"/>
      <c r="N9" s="1"/>
      <c r="O9" s="1"/>
      <c r="P9" s="1"/>
      <c r="Q9" s="1"/>
      <c r="R9" s="1"/>
      <c r="S9" s="1"/>
      <c r="T9" s="1"/>
      <c r="U9" s="1"/>
      <c r="V9" s="1"/>
      <c r="W9" s="1"/>
      <c r="X9" s="1"/>
      <c r="Y9" s="1"/>
      <c r="Z9" s="1"/>
      <c r="AA9" s="1"/>
      <c r="AB9" s="1"/>
    </row>
    <row r="10" spans="1:28" x14ac:dyDescent="0.25">
      <c r="C10" s="1"/>
      <c r="D10" s="1">
        <v>2</v>
      </c>
      <c r="E10" s="1"/>
      <c r="F10" s="1"/>
      <c r="G10" s="1"/>
      <c r="H10" s="1"/>
      <c r="I10" s="14"/>
      <c r="J10" s="14"/>
      <c r="K10" s="1"/>
      <c r="L10" s="1"/>
      <c r="M10" s="1"/>
      <c r="N10" s="1"/>
      <c r="O10" s="1"/>
      <c r="P10" s="1"/>
      <c r="Q10" s="1"/>
      <c r="R10" s="1"/>
      <c r="S10" s="1"/>
      <c r="T10" s="1"/>
      <c r="U10" s="1"/>
      <c r="V10" s="1"/>
      <c r="W10" s="1"/>
      <c r="X10" s="1"/>
      <c r="Y10" s="1"/>
      <c r="Z10" s="1"/>
      <c r="AA10" s="1"/>
      <c r="AB10" s="1"/>
    </row>
    <row r="11" spans="1:28" x14ac:dyDescent="0.25">
      <c r="C11" s="1"/>
      <c r="D11" s="1">
        <v>3</v>
      </c>
      <c r="E11" s="1"/>
      <c r="F11" s="1"/>
      <c r="G11" s="1"/>
      <c r="H11" s="1"/>
      <c r="I11" s="14"/>
      <c r="J11" s="14"/>
      <c r="K11" s="1"/>
      <c r="L11" s="1"/>
      <c r="M11" s="1"/>
      <c r="N11" s="1"/>
      <c r="O11" s="1"/>
      <c r="P11" s="1"/>
      <c r="Q11" s="1"/>
      <c r="R11" s="1"/>
      <c r="S11" s="1"/>
      <c r="T11" s="1"/>
      <c r="U11" s="1"/>
      <c r="V11" s="1"/>
      <c r="W11" s="1"/>
      <c r="X11" s="1"/>
      <c r="Y11" s="1"/>
      <c r="Z11" s="1"/>
      <c r="AA11" s="1"/>
      <c r="AB11" s="1"/>
    </row>
    <row r="12" spans="1:28" x14ac:dyDescent="0.25">
      <c r="C12" s="1"/>
      <c r="D12" s="1">
        <v>4</v>
      </c>
      <c r="E12" s="1"/>
      <c r="F12" s="1"/>
      <c r="G12" s="1"/>
      <c r="H12" s="1"/>
      <c r="I12" s="14"/>
      <c r="J12" s="14"/>
      <c r="K12" s="1"/>
      <c r="L12" s="1"/>
      <c r="M12" s="1"/>
      <c r="N12" s="1"/>
      <c r="O12" s="1"/>
      <c r="P12" s="1"/>
      <c r="Q12" s="1"/>
      <c r="R12" s="1"/>
      <c r="S12" s="1"/>
      <c r="T12" s="1"/>
      <c r="U12" s="1"/>
      <c r="V12" s="1"/>
      <c r="W12" s="1"/>
      <c r="X12" s="1"/>
      <c r="Y12" s="1"/>
      <c r="Z12" s="1"/>
      <c r="AA12" s="1"/>
      <c r="AB12" s="1"/>
    </row>
    <row r="13" spans="1:28" x14ac:dyDescent="0.25">
      <c r="C13" s="1"/>
      <c r="D13" s="1">
        <v>5</v>
      </c>
      <c r="E13" s="1"/>
      <c r="F13" s="1"/>
      <c r="G13" s="1"/>
      <c r="H13" s="1"/>
      <c r="I13" s="14"/>
      <c r="J13" s="14"/>
      <c r="K13" s="1"/>
      <c r="L13" s="1"/>
      <c r="M13" s="1"/>
      <c r="N13" s="1"/>
      <c r="O13" s="1"/>
      <c r="P13" s="1"/>
      <c r="Q13" s="1"/>
      <c r="R13" s="1"/>
      <c r="S13" s="1"/>
      <c r="T13" s="1"/>
      <c r="U13" s="1"/>
      <c r="V13" s="1"/>
      <c r="W13" s="1"/>
      <c r="X13" s="1"/>
      <c r="Y13" s="1"/>
      <c r="Z13" s="1"/>
      <c r="AA13" s="1"/>
      <c r="AB13" s="1"/>
    </row>
    <row r="14" spans="1:28" x14ac:dyDescent="0.25">
      <c r="C14" s="1"/>
      <c r="D14" s="1">
        <v>6</v>
      </c>
      <c r="E14" s="1"/>
      <c r="F14" s="1"/>
      <c r="G14" s="1"/>
      <c r="H14" s="1"/>
      <c r="I14" s="14"/>
      <c r="J14" s="14"/>
      <c r="K14" s="1"/>
      <c r="L14" s="1"/>
      <c r="M14" s="1"/>
      <c r="N14" s="1"/>
      <c r="O14" s="1"/>
      <c r="P14" s="1"/>
      <c r="Q14" s="1"/>
      <c r="R14" s="1"/>
      <c r="S14" s="1"/>
      <c r="T14" s="1"/>
      <c r="U14" s="1"/>
      <c r="V14" s="1"/>
      <c r="W14" s="1"/>
      <c r="X14" s="1"/>
      <c r="Y14" s="1"/>
      <c r="Z14" s="1"/>
      <c r="AA14" s="1"/>
      <c r="AB14" s="1"/>
    </row>
    <row r="15" spans="1:28" x14ac:dyDescent="0.25">
      <c r="C15" s="1"/>
      <c r="D15" s="1">
        <v>7</v>
      </c>
      <c r="E15" s="1"/>
      <c r="F15" s="1"/>
      <c r="G15" s="1"/>
      <c r="H15" s="1"/>
      <c r="I15" s="14"/>
      <c r="J15" s="14"/>
      <c r="K15" s="1"/>
      <c r="L15" s="1"/>
      <c r="M15" s="1"/>
      <c r="N15" s="1"/>
      <c r="O15" s="1"/>
      <c r="P15" s="1"/>
      <c r="Q15" s="1"/>
      <c r="R15" s="1"/>
      <c r="S15" s="1"/>
      <c r="T15" s="1"/>
      <c r="U15" s="1"/>
      <c r="V15" s="1"/>
      <c r="W15" s="1"/>
      <c r="X15" s="1"/>
      <c r="Y15" s="1"/>
      <c r="Z15" s="1"/>
      <c r="AA15" s="1"/>
      <c r="AB15" s="1"/>
    </row>
    <row r="16" spans="1:28" x14ac:dyDescent="0.25">
      <c r="C16" s="1"/>
      <c r="D16" s="1">
        <v>8</v>
      </c>
      <c r="E16" s="1"/>
      <c r="F16" s="1"/>
      <c r="G16" s="1"/>
      <c r="H16" s="1"/>
      <c r="I16" s="14"/>
      <c r="J16" s="14"/>
      <c r="K16" s="1"/>
      <c r="L16" s="1"/>
      <c r="M16" s="1"/>
      <c r="N16" s="1"/>
      <c r="O16" s="1"/>
      <c r="P16" s="1"/>
      <c r="Q16" s="1"/>
      <c r="R16" s="1"/>
      <c r="S16" s="1"/>
      <c r="T16" s="1"/>
      <c r="U16" s="1"/>
      <c r="V16" s="1"/>
      <c r="W16" s="1"/>
      <c r="X16" s="1"/>
      <c r="Y16" s="1"/>
      <c r="Z16" s="1"/>
      <c r="AA16" s="1"/>
      <c r="AB16" s="1"/>
    </row>
    <row r="17" spans="3:28" x14ac:dyDescent="0.25">
      <c r="C17" s="1"/>
      <c r="D17" s="1">
        <v>9</v>
      </c>
      <c r="E17" s="1"/>
      <c r="F17" s="1"/>
      <c r="G17" s="1"/>
      <c r="H17" s="1"/>
      <c r="I17" s="14"/>
      <c r="J17" s="14"/>
      <c r="K17" s="1"/>
      <c r="L17" s="1"/>
      <c r="M17" s="1"/>
      <c r="N17" s="1"/>
      <c r="O17" s="1"/>
      <c r="P17" s="1"/>
      <c r="Q17" s="1"/>
      <c r="R17" s="1"/>
      <c r="S17" s="1"/>
      <c r="T17" s="1"/>
      <c r="U17" s="1"/>
      <c r="V17" s="1"/>
      <c r="W17" s="1"/>
      <c r="X17" s="1"/>
      <c r="Y17" s="1"/>
      <c r="Z17" s="1"/>
      <c r="AA17" s="1"/>
      <c r="AB17" s="1"/>
    </row>
    <row r="18" spans="3:28" x14ac:dyDescent="0.25">
      <c r="C18" s="1"/>
      <c r="D18" s="1">
        <v>10</v>
      </c>
      <c r="E18" s="1"/>
      <c r="F18" s="1"/>
      <c r="G18" s="1"/>
      <c r="H18" s="1"/>
      <c r="I18" s="14"/>
      <c r="J18" s="14"/>
      <c r="K18" s="1"/>
      <c r="L18" s="1"/>
      <c r="M18" s="1"/>
      <c r="N18" s="1"/>
      <c r="O18" s="1"/>
      <c r="P18" s="1"/>
      <c r="Q18" s="1"/>
      <c r="R18" s="1"/>
      <c r="S18" s="1"/>
      <c r="T18" s="1"/>
      <c r="U18" s="1"/>
      <c r="V18" s="1"/>
      <c r="W18" s="1"/>
      <c r="X18" s="1"/>
      <c r="Y18" s="1"/>
      <c r="Z18" s="1"/>
      <c r="AA18" s="1"/>
      <c r="AB18" s="1"/>
    </row>
    <row r="19" spans="3:28" x14ac:dyDescent="0.25">
      <c r="C19" s="1"/>
      <c r="D19" s="1">
        <v>11</v>
      </c>
      <c r="E19" s="1"/>
      <c r="F19" s="1"/>
      <c r="G19" s="1"/>
      <c r="H19" s="1"/>
      <c r="I19" s="14"/>
      <c r="J19" s="14"/>
      <c r="K19" s="1"/>
      <c r="L19" s="1"/>
      <c r="M19" s="1"/>
      <c r="N19" s="1"/>
      <c r="O19" s="1"/>
      <c r="P19" s="1"/>
      <c r="Q19" s="1"/>
      <c r="R19" s="1"/>
      <c r="S19" s="1"/>
      <c r="T19" s="1"/>
      <c r="U19" s="1"/>
      <c r="V19" s="1"/>
      <c r="W19" s="1"/>
      <c r="X19" s="1"/>
      <c r="Y19" s="1"/>
      <c r="Z19" s="1"/>
      <c r="AA19" s="1"/>
      <c r="AB19" s="1"/>
    </row>
    <row r="20" spans="3:28" x14ac:dyDescent="0.25">
      <c r="C20" s="1"/>
      <c r="D20" s="1">
        <v>12</v>
      </c>
      <c r="E20" s="1"/>
      <c r="F20" s="1"/>
      <c r="G20" s="1"/>
      <c r="H20" s="1"/>
      <c r="I20" s="14"/>
      <c r="J20" s="14"/>
      <c r="K20" s="1"/>
      <c r="L20" s="1"/>
      <c r="M20" s="1"/>
      <c r="N20" s="1"/>
      <c r="O20" s="1"/>
      <c r="P20" s="1"/>
      <c r="Q20" s="1"/>
      <c r="R20" s="1"/>
      <c r="S20" s="1"/>
      <c r="T20" s="1"/>
      <c r="U20" s="1"/>
      <c r="V20" s="1"/>
      <c r="W20" s="1"/>
      <c r="X20" s="1"/>
      <c r="Y20" s="1"/>
      <c r="Z20" s="1"/>
      <c r="AA20" s="1"/>
      <c r="AB20" s="1"/>
    </row>
    <row r="21" spans="3:28" x14ac:dyDescent="0.25">
      <c r="C21" s="1"/>
      <c r="D21" s="1">
        <v>13</v>
      </c>
      <c r="E21" s="1"/>
      <c r="F21" s="1"/>
      <c r="G21" s="1"/>
      <c r="H21" s="1"/>
      <c r="I21" s="14"/>
      <c r="J21" s="14"/>
      <c r="K21" s="1"/>
      <c r="L21" s="1"/>
      <c r="M21" s="1"/>
      <c r="N21" s="1"/>
      <c r="O21" s="1"/>
      <c r="P21" s="1"/>
      <c r="Q21" s="1"/>
      <c r="R21" s="1"/>
      <c r="S21" s="1"/>
      <c r="T21" s="1"/>
      <c r="U21" s="1"/>
      <c r="V21" s="1"/>
      <c r="W21" s="1"/>
      <c r="X21" s="1"/>
      <c r="Y21" s="1"/>
      <c r="Z21" s="1"/>
      <c r="AA21" s="1"/>
      <c r="AB21" s="1"/>
    </row>
    <row r="22" spans="3:28" x14ac:dyDescent="0.25">
      <c r="C22" s="1"/>
      <c r="D22" s="1">
        <v>14</v>
      </c>
      <c r="E22" s="1"/>
      <c r="F22" s="1"/>
      <c r="G22" s="1"/>
      <c r="H22" s="1"/>
      <c r="I22" s="14"/>
      <c r="J22" s="14"/>
      <c r="K22" s="1"/>
      <c r="L22" s="1"/>
      <c r="M22" s="1"/>
      <c r="N22" s="1"/>
      <c r="O22" s="1"/>
      <c r="P22" s="1"/>
      <c r="Q22" s="1"/>
      <c r="R22" s="1"/>
      <c r="S22" s="1"/>
      <c r="T22" s="1"/>
      <c r="U22" s="1"/>
      <c r="V22" s="1"/>
      <c r="W22" s="1"/>
      <c r="X22" s="1"/>
      <c r="Y22" s="1"/>
      <c r="Z22" s="1"/>
      <c r="AA22" s="1"/>
      <c r="AB22" s="1"/>
    </row>
    <row r="23" spans="3:28" x14ac:dyDescent="0.25">
      <c r="C23" s="1"/>
      <c r="D23" s="1">
        <v>15</v>
      </c>
      <c r="E23" s="1"/>
      <c r="F23" s="1"/>
      <c r="G23" s="1"/>
      <c r="H23" s="1"/>
      <c r="I23" s="14"/>
      <c r="J23" s="14"/>
      <c r="K23" s="1"/>
      <c r="L23" s="1"/>
      <c r="M23" s="1"/>
      <c r="N23" s="1"/>
      <c r="O23" s="1"/>
      <c r="P23" s="1"/>
      <c r="Q23" s="1"/>
      <c r="R23" s="1"/>
      <c r="S23" s="1"/>
      <c r="T23" s="1"/>
      <c r="U23" s="1"/>
      <c r="V23" s="1"/>
      <c r="W23" s="1"/>
      <c r="X23" s="1"/>
      <c r="Y23" s="1"/>
      <c r="Z23" s="1"/>
      <c r="AA23" s="1"/>
      <c r="AB23" s="1"/>
    </row>
    <row r="24" spans="3:28" x14ac:dyDescent="0.25">
      <c r="C24" s="1"/>
      <c r="D24" s="1">
        <v>16</v>
      </c>
      <c r="E24" s="1"/>
      <c r="F24" s="1"/>
      <c r="G24" s="1"/>
      <c r="H24" s="1"/>
      <c r="I24" s="14"/>
      <c r="J24" s="14"/>
      <c r="K24" s="1"/>
      <c r="L24" s="1"/>
      <c r="M24" s="1"/>
      <c r="N24" s="1"/>
      <c r="O24" s="1"/>
      <c r="P24" s="1"/>
      <c r="Q24" s="1"/>
      <c r="R24" s="1"/>
      <c r="S24" s="1"/>
      <c r="T24" s="1"/>
      <c r="U24" s="1"/>
      <c r="V24" s="1"/>
      <c r="W24" s="1"/>
      <c r="X24" s="1"/>
      <c r="Y24" s="1"/>
      <c r="Z24" s="1"/>
      <c r="AA24" s="1"/>
      <c r="AB24" s="1"/>
    </row>
    <row r="25" spans="3:28" x14ac:dyDescent="0.25">
      <c r="C25" s="1"/>
      <c r="D25" s="1">
        <v>17</v>
      </c>
      <c r="E25" s="1"/>
      <c r="F25" s="1"/>
      <c r="G25" s="1"/>
      <c r="H25" s="1"/>
      <c r="I25" s="14"/>
      <c r="J25" s="14"/>
      <c r="K25" s="1"/>
      <c r="L25" s="1"/>
      <c r="M25" s="1"/>
      <c r="N25" s="1"/>
      <c r="O25" s="1"/>
      <c r="P25" s="1"/>
      <c r="Q25" s="1"/>
      <c r="R25" s="1"/>
      <c r="S25" s="1"/>
      <c r="T25" s="1"/>
      <c r="U25" s="1"/>
      <c r="V25" s="1"/>
      <c r="W25" s="1"/>
      <c r="X25" s="1"/>
      <c r="Y25" s="1"/>
      <c r="Z25" s="1"/>
      <c r="AA25" s="1"/>
      <c r="AB25" s="1"/>
    </row>
    <row r="26" spans="3:28" x14ac:dyDescent="0.25">
      <c r="C26" s="1"/>
      <c r="D26" s="1">
        <v>18</v>
      </c>
      <c r="E26" s="1"/>
      <c r="F26" s="1"/>
      <c r="G26" s="1"/>
      <c r="H26" s="1"/>
      <c r="I26" s="14"/>
      <c r="J26" s="14"/>
      <c r="K26" s="1"/>
      <c r="L26" s="1"/>
      <c r="M26" s="1"/>
      <c r="N26" s="1"/>
      <c r="O26" s="1"/>
      <c r="P26" s="1"/>
      <c r="Q26" s="1"/>
      <c r="R26" s="1"/>
      <c r="S26" s="1"/>
      <c r="T26" s="1"/>
      <c r="U26" s="1"/>
      <c r="V26" s="1"/>
      <c r="W26" s="1"/>
      <c r="X26" s="1"/>
      <c r="Y26" s="1"/>
      <c r="Z26" s="1"/>
      <c r="AA26" s="1"/>
      <c r="AB26" s="1"/>
    </row>
    <row r="27" spans="3:28" x14ac:dyDescent="0.25">
      <c r="C27" s="1"/>
      <c r="D27" s="1">
        <v>19</v>
      </c>
      <c r="E27" s="1"/>
      <c r="F27" s="1"/>
      <c r="G27" s="1"/>
      <c r="H27" s="1"/>
      <c r="I27" s="14"/>
      <c r="J27" s="14"/>
      <c r="K27" s="1"/>
      <c r="L27" s="1"/>
      <c r="M27" s="1"/>
      <c r="N27" s="1"/>
      <c r="O27" s="1"/>
      <c r="P27" s="1"/>
      <c r="Q27" s="1"/>
      <c r="R27" s="1"/>
      <c r="S27" s="1"/>
      <c r="T27" s="1"/>
      <c r="U27" s="1"/>
      <c r="V27" s="1"/>
      <c r="W27" s="1"/>
      <c r="X27" s="1"/>
      <c r="Y27" s="1"/>
      <c r="Z27" s="1"/>
      <c r="AA27" s="1"/>
      <c r="AB27" s="1"/>
    </row>
    <row r="28" spans="3:28" x14ac:dyDescent="0.25">
      <c r="C28" s="1"/>
      <c r="D28" s="1">
        <v>20</v>
      </c>
      <c r="E28" s="1"/>
      <c r="F28" s="1"/>
      <c r="G28" s="1"/>
      <c r="H28" s="1"/>
      <c r="I28" s="14"/>
      <c r="J28" s="14"/>
      <c r="K28" s="1"/>
      <c r="L28" s="1"/>
      <c r="M28" s="1"/>
      <c r="N28" s="1"/>
      <c r="O28" s="1"/>
      <c r="P28" s="1"/>
      <c r="Q28" s="1"/>
      <c r="R28" s="1"/>
      <c r="S28" s="1"/>
      <c r="T28" s="1"/>
      <c r="U28" s="1"/>
      <c r="V28" s="1"/>
      <c r="W28" s="1"/>
      <c r="X28" s="1"/>
      <c r="Y28" s="1"/>
      <c r="Z28" s="1"/>
      <c r="AA28" s="1"/>
      <c r="AB28" s="1"/>
    </row>
    <row r="29" spans="3:28" x14ac:dyDescent="0.25">
      <c r="C29" s="1"/>
      <c r="D29" s="1">
        <v>21</v>
      </c>
      <c r="E29" s="1"/>
      <c r="F29" s="1"/>
      <c r="G29" s="1"/>
      <c r="H29" s="1"/>
      <c r="I29" s="14"/>
      <c r="J29" s="14"/>
      <c r="K29" s="1"/>
      <c r="L29" s="1"/>
      <c r="M29" s="1"/>
      <c r="N29" s="1"/>
      <c r="O29" s="1"/>
      <c r="P29" s="1"/>
      <c r="Q29" s="1"/>
      <c r="R29" s="1"/>
      <c r="S29" s="1"/>
      <c r="T29" s="1"/>
      <c r="U29" s="1"/>
      <c r="V29" s="1"/>
      <c r="W29" s="1"/>
      <c r="X29" s="1"/>
      <c r="Y29" s="1"/>
      <c r="Z29" s="1"/>
      <c r="AA29" s="1"/>
      <c r="AB29" s="1"/>
    </row>
    <row r="30" spans="3:28" x14ac:dyDescent="0.25">
      <c r="C30" s="1"/>
      <c r="D30" s="1">
        <v>22</v>
      </c>
      <c r="E30" s="1"/>
      <c r="F30" s="1"/>
      <c r="G30" s="1"/>
      <c r="H30" s="1"/>
      <c r="I30" s="14"/>
      <c r="J30" s="14"/>
      <c r="K30" s="1"/>
      <c r="L30" s="1"/>
      <c r="M30" s="1"/>
      <c r="N30" s="1"/>
      <c r="O30" s="1"/>
      <c r="P30" s="1"/>
      <c r="Q30" s="1"/>
      <c r="R30" s="1"/>
      <c r="S30" s="1"/>
      <c r="T30" s="1"/>
      <c r="U30" s="1"/>
      <c r="V30" s="1"/>
      <c r="W30" s="1"/>
      <c r="X30" s="1"/>
      <c r="Y30" s="1"/>
      <c r="Z30" s="1"/>
      <c r="AA30" s="1"/>
      <c r="AB30" s="1"/>
    </row>
    <row r="31" spans="3:28" x14ac:dyDescent="0.25">
      <c r="C31" s="1"/>
      <c r="D31" s="1">
        <v>23</v>
      </c>
      <c r="E31" s="1"/>
      <c r="F31" s="1"/>
      <c r="G31" s="1"/>
      <c r="H31" s="1"/>
      <c r="I31" s="14"/>
      <c r="J31" s="14"/>
      <c r="K31" s="1"/>
      <c r="L31" s="1"/>
      <c r="M31" s="1"/>
      <c r="N31" s="1"/>
      <c r="O31" s="1"/>
      <c r="P31" s="1"/>
      <c r="Q31" s="1"/>
      <c r="R31" s="1"/>
      <c r="S31" s="1"/>
      <c r="T31" s="1"/>
      <c r="U31" s="1"/>
      <c r="V31" s="1"/>
      <c r="W31" s="1"/>
      <c r="X31" s="1"/>
      <c r="Y31" s="1"/>
      <c r="Z31" s="1"/>
      <c r="AA31" s="1"/>
      <c r="AB31" s="1"/>
    </row>
    <row r="32" spans="3:28" x14ac:dyDescent="0.25">
      <c r="C32" s="1"/>
      <c r="D32" s="1">
        <v>24</v>
      </c>
      <c r="E32" s="1"/>
      <c r="F32" s="1"/>
      <c r="G32" s="1"/>
      <c r="H32" s="1"/>
      <c r="I32" s="14"/>
      <c r="J32" s="14"/>
      <c r="K32" s="1"/>
      <c r="L32" s="1"/>
      <c r="M32" s="1"/>
      <c r="N32" s="1"/>
      <c r="O32" s="1"/>
      <c r="P32" s="1"/>
      <c r="Q32" s="1"/>
      <c r="R32" s="1"/>
      <c r="S32" s="1"/>
      <c r="T32" s="1"/>
      <c r="U32" s="1"/>
      <c r="V32" s="1"/>
      <c r="W32" s="1"/>
      <c r="X32" s="1"/>
      <c r="Y32" s="1"/>
      <c r="Z32" s="1"/>
      <c r="AA32" s="1"/>
      <c r="AB32" s="1"/>
    </row>
    <row r="33" spans="3:28" x14ac:dyDescent="0.25">
      <c r="C33" s="1"/>
      <c r="D33" s="1">
        <v>25</v>
      </c>
      <c r="E33" s="1"/>
      <c r="F33" s="1"/>
      <c r="G33" s="1"/>
      <c r="H33" s="1"/>
      <c r="I33" s="14"/>
      <c r="J33" s="14"/>
      <c r="K33" s="1"/>
      <c r="L33" s="1"/>
      <c r="M33" s="1"/>
      <c r="N33" s="1"/>
      <c r="O33" s="1"/>
      <c r="P33" s="1"/>
      <c r="Q33" s="1"/>
      <c r="R33" s="1"/>
      <c r="S33" s="1"/>
      <c r="T33" s="1"/>
      <c r="U33" s="1"/>
      <c r="V33" s="1"/>
      <c r="W33" s="1"/>
      <c r="X33" s="1"/>
      <c r="Y33" s="1"/>
      <c r="Z33" s="1"/>
      <c r="AA33" s="1"/>
      <c r="AB33" s="1"/>
    </row>
    <row r="34" spans="3:28" x14ac:dyDescent="0.25">
      <c r="C34" s="1"/>
      <c r="D34" s="1">
        <v>26</v>
      </c>
      <c r="E34" s="1"/>
      <c r="F34" s="1"/>
      <c r="G34" s="1"/>
      <c r="H34" s="1"/>
      <c r="I34" s="14"/>
      <c r="J34" s="14"/>
      <c r="K34" s="1"/>
      <c r="L34" s="1"/>
      <c r="M34" s="1"/>
      <c r="N34" s="1"/>
      <c r="O34" s="1"/>
      <c r="P34" s="1"/>
      <c r="Q34" s="1"/>
      <c r="R34" s="1"/>
      <c r="S34" s="1"/>
      <c r="T34" s="1"/>
      <c r="U34" s="1"/>
      <c r="V34" s="1"/>
      <c r="W34" s="1"/>
      <c r="X34" s="1"/>
      <c r="Y34" s="1"/>
      <c r="Z34" s="1"/>
      <c r="AA34" s="1"/>
      <c r="AB34" s="1"/>
    </row>
    <row r="35" spans="3:28" x14ac:dyDescent="0.25">
      <c r="C35" s="1"/>
      <c r="D35" s="1">
        <v>27</v>
      </c>
      <c r="E35" s="1"/>
      <c r="F35" s="1"/>
      <c r="G35" s="1"/>
      <c r="H35" s="1"/>
      <c r="I35" s="14"/>
      <c r="J35" s="14"/>
      <c r="K35" s="1"/>
      <c r="L35" s="1"/>
      <c r="M35" s="1"/>
      <c r="N35" s="1"/>
      <c r="O35" s="1"/>
      <c r="P35" s="1"/>
      <c r="Q35" s="1"/>
      <c r="R35" s="1"/>
      <c r="S35" s="1"/>
      <c r="T35" s="1"/>
      <c r="U35" s="1"/>
      <c r="V35" s="1"/>
      <c r="W35" s="1"/>
      <c r="X35" s="1"/>
      <c r="Y35" s="1"/>
      <c r="Z35" s="1"/>
      <c r="AA35" s="1"/>
      <c r="AB35" s="1"/>
    </row>
    <row r="36" spans="3:28" x14ac:dyDescent="0.25">
      <c r="C36" s="1"/>
      <c r="D36" s="1">
        <v>28</v>
      </c>
      <c r="E36" s="1"/>
      <c r="F36" s="1"/>
      <c r="G36" s="1"/>
      <c r="H36" s="1"/>
      <c r="I36" s="14"/>
      <c r="J36" s="14"/>
      <c r="K36" s="1"/>
      <c r="L36" s="1"/>
      <c r="M36" s="1"/>
      <c r="N36" s="1"/>
      <c r="O36" s="1"/>
      <c r="P36" s="1"/>
      <c r="Q36" s="1"/>
      <c r="R36" s="1"/>
      <c r="S36" s="1"/>
      <c r="T36" s="1"/>
      <c r="U36" s="1"/>
      <c r="V36" s="1"/>
      <c r="W36" s="1"/>
      <c r="X36" s="1"/>
      <c r="Y36" s="1"/>
      <c r="Z36" s="1"/>
      <c r="AA36" s="1"/>
      <c r="AB36" s="1"/>
    </row>
    <row r="37" spans="3:28" x14ac:dyDescent="0.25">
      <c r="C37" s="1"/>
      <c r="D37" s="1">
        <v>29</v>
      </c>
      <c r="E37" s="1"/>
      <c r="F37" s="1"/>
      <c r="G37" s="1"/>
      <c r="H37" s="1"/>
      <c r="I37" s="14"/>
      <c r="J37" s="14"/>
      <c r="K37" s="1"/>
      <c r="L37" s="1"/>
      <c r="M37" s="1"/>
      <c r="N37" s="1"/>
      <c r="O37" s="1"/>
      <c r="P37" s="1"/>
      <c r="Q37" s="1"/>
      <c r="R37" s="1"/>
      <c r="S37" s="1"/>
      <c r="T37" s="1"/>
      <c r="U37" s="1"/>
      <c r="V37" s="1"/>
      <c r="W37" s="1"/>
      <c r="X37" s="1"/>
      <c r="Y37" s="1"/>
      <c r="Z37" s="1"/>
      <c r="AA37" s="1"/>
      <c r="AB37" s="1"/>
    </row>
    <row r="38" spans="3:28" x14ac:dyDescent="0.25">
      <c r="C38" s="1"/>
      <c r="D38" s="1">
        <v>30</v>
      </c>
      <c r="E38" s="1"/>
      <c r="F38" s="1"/>
      <c r="G38" s="1"/>
      <c r="H38" s="1"/>
      <c r="I38" s="14"/>
      <c r="J38" s="14"/>
      <c r="K38" s="1"/>
      <c r="L38" s="1"/>
      <c r="M38" s="1"/>
      <c r="N38" s="1"/>
      <c r="O38" s="1"/>
      <c r="P38" s="1"/>
      <c r="Q38" s="1"/>
      <c r="R38" s="1"/>
      <c r="S38" s="1"/>
      <c r="T38" s="1"/>
      <c r="U38" s="1"/>
      <c r="V38" s="1"/>
      <c r="W38" s="1"/>
      <c r="X38" s="1"/>
      <c r="Y38" s="1"/>
      <c r="Z38" s="1"/>
      <c r="AA38" s="1"/>
      <c r="AB38" s="1"/>
    </row>
    <row r="39" spans="3:28" x14ac:dyDescent="0.25">
      <c r="C39" s="1"/>
      <c r="D39" s="1">
        <v>31</v>
      </c>
      <c r="E39" s="1"/>
      <c r="F39" s="1"/>
      <c r="G39" s="1"/>
      <c r="H39" s="1"/>
      <c r="I39" s="14"/>
      <c r="J39" s="14"/>
      <c r="K39" s="1"/>
      <c r="L39" s="1"/>
      <c r="M39" s="1"/>
      <c r="N39" s="1"/>
      <c r="O39" s="1"/>
      <c r="P39" s="1"/>
      <c r="Q39" s="1"/>
      <c r="R39" s="1"/>
      <c r="S39" s="1"/>
      <c r="T39" s="1"/>
      <c r="U39" s="1"/>
      <c r="V39" s="1"/>
      <c r="W39" s="1"/>
      <c r="X39" s="1"/>
      <c r="Y39" s="1"/>
      <c r="Z39" s="1"/>
      <c r="AA39" s="1"/>
      <c r="AB39" s="1"/>
    </row>
    <row r="40" spans="3:28" x14ac:dyDescent="0.25">
      <c r="C40" s="1"/>
      <c r="D40" s="1">
        <v>32</v>
      </c>
      <c r="E40" s="1"/>
      <c r="F40" s="1"/>
      <c r="G40" s="1"/>
      <c r="H40" s="1"/>
      <c r="I40" s="14"/>
      <c r="J40" s="14"/>
      <c r="K40" s="1"/>
      <c r="L40" s="1"/>
      <c r="M40" s="1"/>
      <c r="N40" s="1"/>
      <c r="O40" s="1"/>
      <c r="P40" s="1"/>
      <c r="Q40" s="1"/>
      <c r="R40" s="1"/>
      <c r="S40" s="1"/>
      <c r="T40" s="1"/>
      <c r="U40" s="1"/>
      <c r="V40" s="1"/>
      <c r="W40" s="1"/>
      <c r="X40" s="1"/>
      <c r="Y40" s="1"/>
      <c r="Z40" s="1"/>
      <c r="AA40" s="1"/>
      <c r="AB40" s="1"/>
    </row>
    <row r="41" spans="3:28" x14ac:dyDescent="0.25">
      <c r="C41" s="1"/>
      <c r="D41" s="1">
        <v>33</v>
      </c>
      <c r="E41" s="1"/>
      <c r="F41" s="1"/>
      <c r="G41" s="1"/>
      <c r="H41" s="1"/>
      <c r="I41" s="14"/>
      <c r="J41" s="14"/>
      <c r="K41" s="1"/>
      <c r="L41" s="1"/>
      <c r="M41" s="1"/>
      <c r="N41" s="1"/>
      <c r="O41" s="1"/>
      <c r="P41" s="1"/>
      <c r="Q41" s="1"/>
      <c r="R41" s="1"/>
      <c r="S41" s="1"/>
      <c r="T41" s="1"/>
      <c r="U41" s="1"/>
      <c r="V41" s="1"/>
      <c r="W41" s="1"/>
      <c r="X41" s="1"/>
      <c r="Y41" s="1"/>
      <c r="Z41" s="1"/>
      <c r="AA41" s="1"/>
      <c r="AB41" s="1"/>
    </row>
    <row r="42" spans="3:28" x14ac:dyDescent="0.25">
      <c r="C42" s="1"/>
      <c r="D42" s="1">
        <v>34</v>
      </c>
      <c r="E42" s="1"/>
      <c r="F42" s="1"/>
      <c r="G42" s="1"/>
      <c r="H42" s="1"/>
      <c r="I42" s="14"/>
      <c r="J42" s="14"/>
      <c r="K42" s="1"/>
      <c r="L42" s="1"/>
      <c r="M42" s="1"/>
      <c r="N42" s="1"/>
      <c r="O42" s="1"/>
      <c r="P42" s="1"/>
      <c r="Q42" s="1"/>
      <c r="R42" s="1"/>
      <c r="S42" s="1"/>
      <c r="T42" s="1"/>
      <c r="U42" s="1"/>
      <c r="V42" s="1"/>
      <c r="W42" s="1"/>
      <c r="X42" s="1"/>
      <c r="Y42" s="1"/>
      <c r="Z42" s="1"/>
      <c r="AA42" s="1"/>
      <c r="AB42" s="1"/>
    </row>
    <row r="43" spans="3:28" x14ac:dyDescent="0.25">
      <c r="C43" s="1"/>
      <c r="D43" s="1">
        <v>35</v>
      </c>
      <c r="E43" s="1"/>
      <c r="F43" s="1"/>
      <c r="G43" s="1"/>
      <c r="H43" s="1"/>
      <c r="I43" s="14"/>
      <c r="J43" s="14"/>
      <c r="K43" s="1"/>
      <c r="L43" s="1"/>
      <c r="M43" s="1"/>
      <c r="N43" s="1"/>
      <c r="O43" s="1"/>
      <c r="P43" s="1"/>
      <c r="Q43" s="1"/>
      <c r="R43" s="1"/>
      <c r="S43" s="1"/>
      <c r="T43" s="1"/>
      <c r="U43" s="1"/>
      <c r="V43" s="1"/>
      <c r="W43" s="1"/>
      <c r="X43" s="1"/>
      <c r="Y43" s="1"/>
      <c r="Z43" s="1"/>
      <c r="AA43" s="1"/>
      <c r="AB43" s="1"/>
    </row>
    <row r="44" spans="3:28" x14ac:dyDescent="0.25">
      <c r="C44" s="1"/>
      <c r="D44" s="1">
        <v>36</v>
      </c>
      <c r="E44" s="1"/>
      <c r="F44" s="1"/>
      <c r="G44" s="1"/>
      <c r="H44" s="1"/>
      <c r="I44" s="14"/>
      <c r="J44" s="14"/>
      <c r="K44" s="1"/>
      <c r="L44" s="1"/>
      <c r="M44" s="1"/>
      <c r="N44" s="1"/>
      <c r="O44" s="1"/>
      <c r="P44" s="1"/>
      <c r="Q44" s="1"/>
      <c r="R44" s="1"/>
      <c r="S44" s="1"/>
      <c r="T44" s="1"/>
      <c r="U44" s="1"/>
      <c r="V44" s="1"/>
      <c r="W44" s="1"/>
      <c r="X44" s="1"/>
      <c r="Y44" s="1"/>
      <c r="Z44" s="1"/>
      <c r="AA44" s="1"/>
      <c r="AB44" s="1"/>
    </row>
    <row r="45" spans="3:28" x14ac:dyDescent="0.25">
      <c r="C45" s="1"/>
      <c r="D45" s="1">
        <v>37</v>
      </c>
      <c r="E45" s="1"/>
      <c r="F45" s="1"/>
      <c r="G45" s="1"/>
      <c r="H45" s="1"/>
      <c r="I45" s="14"/>
      <c r="J45" s="14"/>
      <c r="K45" s="1"/>
      <c r="L45" s="1"/>
      <c r="M45" s="1"/>
      <c r="N45" s="1"/>
      <c r="O45" s="1"/>
      <c r="P45" s="1"/>
      <c r="Q45" s="1"/>
      <c r="R45" s="1"/>
      <c r="S45" s="1"/>
      <c r="T45" s="1"/>
      <c r="U45" s="1"/>
      <c r="V45" s="1"/>
      <c r="W45" s="1"/>
      <c r="X45" s="1"/>
      <c r="Y45" s="1"/>
      <c r="Z45" s="1"/>
      <c r="AA45" s="1"/>
      <c r="AB45" s="1"/>
    </row>
    <row r="46" spans="3:28" x14ac:dyDescent="0.25">
      <c r="C46" s="1"/>
      <c r="D46" s="1">
        <v>38</v>
      </c>
      <c r="E46" s="1"/>
      <c r="F46" s="1"/>
      <c r="G46" s="1"/>
      <c r="H46" s="1"/>
      <c r="I46" s="14"/>
      <c r="J46" s="14"/>
      <c r="K46" s="1"/>
      <c r="L46" s="1"/>
      <c r="M46" s="1"/>
      <c r="N46" s="1"/>
      <c r="O46" s="1"/>
      <c r="P46" s="1"/>
      <c r="Q46" s="1"/>
      <c r="R46" s="1"/>
      <c r="S46" s="1"/>
      <c r="T46" s="1"/>
      <c r="U46" s="1"/>
      <c r="V46" s="1"/>
      <c r="W46" s="1"/>
      <c r="X46" s="1"/>
      <c r="Y46" s="1"/>
      <c r="Z46" s="1"/>
      <c r="AA46" s="1"/>
      <c r="AB46" s="1"/>
    </row>
    <row r="47" spans="3:28" x14ac:dyDescent="0.25">
      <c r="C47" s="1"/>
      <c r="D47" s="1">
        <v>39</v>
      </c>
      <c r="E47" s="1"/>
      <c r="F47" s="1"/>
      <c r="G47" s="1"/>
      <c r="H47" s="1"/>
      <c r="I47" s="14"/>
      <c r="J47" s="14"/>
      <c r="K47" s="1"/>
      <c r="L47" s="1"/>
      <c r="M47" s="1"/>
      <c r="N47" s="1"/>
      <c r="O47" s="1"/>
      <c r="P47" s="1"/>
      <c r="Q47" s="1"/>
      <c r="R47" s="1"/>
      <c r="S47" s="1"/>
      <c r="T47" s="1"/>
      <c r="U47" s="1"/>
      <c r="V47" s="1"/>
      <c r="W47" s="1"/>
      <c r="X47" s="1"/>
      <c r="Y47" s="1"/>
      <c r="Z47" s="1"/>
      <c r="AA47" s="1"/>
      <c r="AB47" s="1"/>
    </row>
    <row r="48" spans="3:28" x14ac:dyDescent="0.25">
      <c r="C48" s="1"/>
      <c r="D48" s="1">
        <v>40</v>
      </c>
      <c r="E48" s="1"/>
      <c r="F48" s="1"/>
      <c r="G48" s="1"/>
      <c r="H48" s="1"/>
      <c r="I48" s="14"/>
      <c r="J48" s="14"/>
      <c r="K48" s="1"/>
      <c r="L48" s="1"/>
      <c r="M48" s="1"/>
      <c r="N48" s="1"/>
      <c r="O48" s="1"/>
      <c r="P48" s="1"/>
      <c r="Q48" s="1"/>
      <c r="R48" s="1"/>
      <c r="S48" s="1"/>
      <c r="T48" s="1"/>
      <c r="U48" s="1"/>
      <c r="V48" s="1"/>
      <c r="W48" s="1"/>
      <c r="X48" s="1"/>
      <c r="Y48" s="1"/>
      <c r="Z48" s="1"/>
      <c r="AA48" s="1"/>
      <c r="AB48" s="1"/>
    </row>
    <row r="49" spans="1:28" x14ac:dyDescent="0.25">
      <c r="C49" s="1"/>
      <c r="D49" s="1">
        <v>41</v>
      </c>
      <c r="E49" s="1"/>
      <c r="F49" s="1"/>
      <c r="G49" s="1"/>
      <c r="H49" s="1"/>
      <c r="I49" s="14"/>
      <c r="J49" s="14"/>
      <c r="K49" s="1"/>
      <c r="L49" s="1"/>
      <c r="M49" s="1"/>
      <c r="N49" s="1"/>
      <c r="O49" s="1"/>
      <c r="P49" s="1"/>
      <c r="Q49" s="1"/>
      <c r="R49" s="1"/>
      <c r="S49" s="1"/>
      <c r="T49" s="1"/>
      <c r="U49" s="1"/>
      <c r="V49" s="1"/>
      <c r="W49" s="1"/>
      <c r="X49" s="1"/>
      <c r="Y49" s="1"/>
      <c r="Z49" s="1"/>
      <c r="AA49" s="1"/>
      <c r="AB49" s="1"/>
    </row>
    <row r="50" spans="1:28" x14ac:dyDescent="0.25">
      <c r="C50" s="1"/>
      <c r="D50" s="1">
        <v>42</v>
      </c>
      <c r="E50" s="1"/>
      <c r="F50" s="1"/>
      <c r="G50" s="1"/>
      <c r="H50" s="1"/>
      <c r="I50" s="14"/>
      <c r="J50" s="14"/>
      <c r="K50" s="1"/>
      <c r="L50" s="1"/>
      <c r="M50" s="1"/>
      <c r="N50" s="1"/>
      <c r="O50" s="1"/>
      <c r="P50" s="1"/>
      <c r="Q50" s="1"/>
      <c r="R50" s="1"/>
      <c r="S50" s="1"/>
      <c r="T50" s="1"/>
      <c r="U50" s="1"/>
      <c r="V50" s="1"/>
      <c r="W50" s="1"/>
      <c r="X50" s="1"/>
      <c r="Y50" s="1"/>
      <c r="Z50" s="1"/>
      <c r="AA50" s="1"/>
      <c r="AB50" s="1"/>
    </row>
    <row r="51" spans="1:28" x14ac:dyDescent="0.25">
      <c r="C51" s="1"/>
      <c r="D51" s="1">
        <v>43</v>
      </c>
      <c r="E51" s="1"/>
      <c r="F51" s="1"/>
      <c r="G51" s="1"/>
      <c r="H51" s="1"/>
      <c r="I51" s="14"/>
      <c r="J51" s="14"/>
      <c r="K51" s="1"/>
      <c r="L51" s="1"/>
      <c r="M51" s="1"/>
      <c r="N51" s="1"/>
      <c r="O51" s="1"/>
      <c r="P51" s="1"/>
      <c r="Q51" s="1"/>
      <c r="R51" s="1"/>
      <c r="S51" s="1"/>
      <c r="T51" s="1"/>
      <c r="U51" s="1"/>
      <c r="V51" s="1"/>
      <c r="W51" s="1"/>
      <c r="X51" s="1"/>
      <c r="Y51" s="1"/>
      <c r="Z51" s="1"/>
      <c r="AA51" s="1"/>
      <c r="AB51" s="1"/>
    </row>
    <row r="52" spans="1:28" x14ac:dyDescent="0.25">
      <c r="C52" s="1"/>
      <c r="D52" s="1">
        <v>44</v>
      </c>
      <c r="E52" s="1"/>
      <c r="F52" s="1"/>
      <c r="G52" s="1"/>
      <c r="H52" s="1"/>
      <c r="I52" s="14"/>
      <c r="J52" s="14"/>
      <c r="K52" s="1"/>
      <c r="L52" s="1"/>
      <c r="M52" s="1"/>
      <c r="N52" s="1"/>
      <c r="O52" s="1"/>
      <c r="P52" s="1"/>
      <c r="Q52" s="1"/>
      <c r="R52" s="1"/>
      <c r="S52" s="1"/>
      <c r="T52" s="1"/>
      <c r="U52" s="1"/>
      <c r="V52" s="1"/>
      <c r="W52" s="1"/>
      <c r="X52" s="1"/>
      <c r="Y52" s="1"/>
      <c r="Z52" s="1"/>
      <c r="AA52" s="1"/>
      <c r="AB52" s="1"/>
    </row>
    <row r="53" spans="1:28" x14ac:dyDescent="0.25">
      <c r="C53" s="1"/>
      <c r="D53" s="1">
        <v>45</v>
      </c>
      <c r="E53" s="1"/>
      <c r="F53" s="1"/>
      <c r="G53" s="1"/>
      <c r="H53" s="1"/>
      <c r="I53" s="14"/>
      <c r="J53" s="14"/>
      <c r="K53" s="1"/>
      <c r="L53" s="1"/>
      <c r="M53" s="1"/>
      <c r="N53" s="1"/>
      <c r="O53" s="1"/>
      <c r="P53" s="1"/>
      <c r="Q53" s="1"/>
      <c r="R53" s="1"/>
      <c r="S53" s="1"/>
      <c r="T53" s="1"/>
      <c r="U53" s="1"/>
      <c r="V53" s="1"/>
      <c r="W53" s="1"/>
      <c r="X53" s="1"/>
      <c r="Y53" s="1"/>
      <c r="Z53" s="1"/>
      <c r="AA53" s="1"/>
      <c r="AB53" s="1"/>
    </row>
    <row r="54" spans="1:28" x14ac:dyDescent="0.25">
      <c r="C54" s="1"/>
      <c r="D54" s="1">
        <v>46</v>
      </c>
      <c r="E54" s="1"/>
      <c r="F54" s="1"/>
      <c r="G54" s="1"/>
      <c r="H54" s="1"/>
      <c r="I54" s="14"/>
      <c r="J54" s="14"/>
      <c r="K54" s="1"/>
      <c r="L54" s="1"/>
      <c r="M54" s="1"/>
      <c r="N54" s="1"/>
      <c r="O54" s="1"/>
      <c r="P54" s="1"/>
      <c r="Q54" s="1"/>
      <c r="R54" s="1"/>
      <c r="S54" s="1"/>
      <c r="T54" s="1"/>
      <c r="U54" s="1"/>
      <c r="V54" s="1"/>
      <c r="W54" s="1"/>
      <c r="X54" s="1"/>
      <c r="Y54" s="1"/>
      <c r="Z54" s="1"/>
      <c r="AA54" s="1"/>
      <c r="AB54" s="1"/>
    </row>
    <row r="55" spans="1:28" x14ac:dyDescent="0.25">
      <c r="C55" s="1"/>
      <c r="D55" s="1">
        <v>47</v>
      </c>
      <c r="E55" s="1"/>
      <c r="F55" s="1"/>
      <c r="G55" s="1"/>
      <c r="H55" s="1"/>
      <c r="I55" s="14"/>
      <c r="J55" s="14"/>
      <c r="K55" s="1"/>
      <c r="L55" s="1"/>
      <c r="M55" s="1"/>
      <c r="N55" s="1"/>
      <c r="O55" s="1"/>
      <c r="P55" s="1"/>
      <c r="Q55" s="1"/>
      <c r="R55" s="1"/>
      <c r="S55" s="1"/>
      <c r="T55" s="1"/>
      <c r="U55" s="1"/>
      <c r="V55" s="1"/>
      <c r="W55" s="1"/>
      <c r="X55" s="1"/>
      <c r="Y55" s="1"/>
      <c r="Z55" s="1"/>
      <c r="AA55" s="1"/>
      <c r="AB55" s="1"/>
    </row>
    <row r="56" spans="1:28" x14ac:dyDescent="0.25">
      <c r="C56" s="1"/>
      <c r="D56" s="1">
        <v>48</v>
      </c>
      <c r="E56" s="1"/>
      <c r="F56" s="1"/>
      <c r="G56" s="1"/>
      <c r="H56" s="1"/>
      <c r="I56" s="14"/>
      <c r="J56" s="14"/>
      <c r="K56" s="1"/>
      <c r="L56" s="1"/>
      <c r="M56" s="1"/>
      <c r="N56" s="1"/>
      <c r="O56" s="1"/>
      <c r="P56" s="1"/>
      <c r="Q56" s="1"/>
      <c r="R56" s="1"/>
      <c r="S56" s="1"/>
      <c r="T56" s="1"/>
      <c r="U56" s="1"/>
      <c r="V56" s="1"/>
      <c r="W56" s="1"/>
      <c r="X56" s="1"/>
      <c r="Y56" s="1"/>
      <c r="Z56" s="1"/>
      <c r="AA56" s="1"/>
      <c r="AB56" s="1"/>
    </row>
    <row r="57" spans="1:28" x14ac:dyDescent="0.25">
      <c r="C57" s="1"/>
      <c r="D57" s="1">
        <v>49</v>
      </c>
      <c r="E57" s="1"/>
      <c r="F57" s="1"/>
      <c r="G57" s="1"/>
      <c r="H57" s="1"/>
      <c r="I57" s="14"/>
      <c r="J57" s="14"/>
      <c r="K57" s="1"/>
      <c r="L57" s="1"/>
      <c r="M57" s="1"/>
      <c r="N57" s="1"/>
      <c r="O57" s="1"/>
      <c r="P57" s="1"/>
      <c r="Q57" s="1"/>
      <c r="R57" s="1"/>
      <c r="S57" s="1"/>
      <c r="T57" s="1"/>
      <c r="U57" s="1"/>
      <c r="V57" s="1"/>
      <c r="W57" s="1"/>
      <c r="X57" s="1"/>
      <c r="Y57" s="1"/>
      <c r="Z57" s="1"/>
      <c r="AA57" s="1"/>
      <c r="AB57" s="1"/>
    </row>
    <row r="58" spans="1:28" x14ac:dyDescent="0.25">
      <c r="C58" s="1"/>
      <c r="D58" s="1">
        <v>50</v>
      </c>
      <c r="E58" s="1"/>
      <c r="F58" s="1"/>
      <c r="G58" s="1"/>
      <c r="H58" s="1"/>
      <c r="I58" s="14"/>
      <c r="J58" s="14"/>
      <c r="K58" s="1"/>
      <c r="L58" s="1"/>
      <c r="M58" s="1"/>
      <c r="N58" s="1"/>
      <c r="O58" s="1"/>
      <c r="P58" s="1"/>
      <c r="Q58" s="1"/>
      <c r="R58" s="1"/>
      <c r="S58" s="1"/>
      <c r="T58" s="1"/>
      <c r="U58" s="1"/>
      <c r="V58" s="1"/>
      <c r="W58" s="1"/>
      <c r="X58" s="1"/>
      <c r="Y58" s="1"/>
      <c r="Z58" s="1"/>
      <c r="AA58" s="1"/>
      <c r="AB58" s="1"/>
    </row>
    <row r="59" spans="1:28" s="21" customFormat="1" ht="62.25" customHeight="1" x14ac:dyDescent="0.5">
      <c r="A59" s="25" t="s">
        <v>79</v>
      </c>
      <c r="C59" s="21" t="s">
        <v>22</v>
      </c>
      <c r="D59" s="22">
        <f>COUNTA(C9:C58)</f>
        <v>0</v>
      </c>
      <c r="I59" s="23">
        <f>COUNTIF(I9:I58,"Y")</f>
        <v>0</v>
      </c>
      <c r="J59" s="23">
        <f>COUNTIF(J9:J58,"Y")</f>
        <v>0</v>
      </c>
      <c r="N59" s="21">
        <f>50-COUNTIF(N9:N58,"N")</f>
        <v>50</v>
      </c>
      <c r="O59" s="24">
        <f t="shared" ref="O59:AA59" si="0">COUNTIF(O9:O58,"Y")</f>
        <v>0</v>
      </c>
      <c r="P59" s="24">
        <f t="shared" si="0"/>
        <v>0</v>
      </c>
      <c r="Q59" s="24">
        <f t="shared" si="0"/>
        <v>0</v>
      </c>
      <c r="R59" s="24">
        <f t="shared" si="0"/>
        <v>0</v>
      </c>
      <c r="S59" s="33">
        <f t="shared" si="0"/>
        <v>0</v>
      </c>
      <c r="T59" s="33">
        <f t="shared" si="0"/>
        <v>0</v>
      </c>
      <c r="U59" s="33">
        <f t="shared" si="0"/>
        <v>0</v>
      </c>
      <c r="V59" s="33">
        <f t="shared" si="0"/>
        <v>0</v>
      </c>
      <c r="W59" s="33">
        <f t="shared" si="0"/>
        <v>0</v>
      </c>
      <c r="X59" s="33">
        <f t="shared" si="0"/>
        <v>0</v>
      </c>
      <c r="Y59" s="33">
        <f t="shared" si="0"/>
        <v>0</v>
      </c>
      <c r="Z59" s="33">
        <f t="shared" si="0"/>
        <v>0</v>
      </c>
      <c r="AA59" s="33">
        <f t="shared" si="0"/>
        <v>0</v>
      </c>
      <c r="AB59" s="22"/>
    </row>
    <row r="60" spans="1:28" s="9" customFormat="1" ht="36.75" customHeight="1" x14ac:dyDescent="0.5">
      <c r="D60" s="10"/>
      <c r="I60" s="15"/>
      <c r="J60" s="15"/>
      <c r="K60" s="11"/>
      <c r="O60" s="8"/>
      <c r="P60" s="8"/>
      <c r="Q60" s="8"/>
      <c r="R60" s="8"/>
      <c r="S60" s="8"/>
      <c r="T60" s="8"/>
      <c r="U60" s="8"/>
      <c r="V60" s="8"/>
      <c r="W60" s="8"/>
      <c r="X60" s="8"/>
      <c r="Y60" s="8"/>
      <c r="Z60" s="8"/>
      <c r="AA60" s="8">
        <f>(AA59/50)*100</f>
        <v>0</v>
      </c>
      <c r="AB60" s="10"/>
    </row>
    <row r="61" spans="1:28" x14ac:dyDescent="0.25">
      <c r="D61" t="s">
        <v>39</v>
      </c>
    </row>
    <row r="62" spans="1:28" x14ac:dyDescent="0.25">
      <c r="D62" t="s">
        <v>40</v>
      </c>
    </row>
    <row r="63" spans="1:28" x14ac:dyDescent="0.25">
      <c r="D63" t="s">
        <v>41</v>
      </c>
    </row>
    <row r="64" spans="1:28" x14ac:dyDescent="0.25">
      <c r="D64" t="s">
        <v>42</v>
      </c>
    </row>
    <row r="65" spans="4:10" x14ac:dyDescent="0.25">
      <c r="D65" t="s">
        <v>43</v>
      </c>
      <c r="I65"/>
      <c r="J65"/>
    </row>
    <row r="66" spans="4:10" x14ac:dyDescent="0.25">
      <c r="D66" t="s">
        <v>44</v>
      </c>
      <c r="I66"/>
      <c r="J66"/>
    </row>
    <row r="67" spans="4:10" x14ac:dyDescent="0.25">
      <c r="D67" t="s">
        <v>45</v>
      </c>
      <c r="I67"/>
      <c r="J67"/>
    </row>
    <row r="68" spans="4:10" x14ac:dyDescent="0.25">
      <c r="D68" t="s">
        <v>71</v>
      </c>
      <c r="I68"/>
      <c r="J68"/>
    </row>
    <row r="69" spans="4:10" x14ac:dyDescent="0.25">
      <c r="D69" t="s">
        <v>72</v>
      </c>
      <c r="I69"/>
      <c r="J69"/>
    </row>
    <row r="70" spans="4:10" x14ac:dyDescent="0.25">
      <c r="D70" t="s">
        <v>73</v>
      </c>
      <c r="I70"/>
      <c r="J70"/>
    </row>
    <row r="71" spans="4:10" x14ac:dyDescent="0.25">
      <c r="D71" t="s">
        <v>74</v>
      </c>
      <c r="I71"/>
      <c r="J71"/>
    </row>
    <row r="72" spans="4:10" x14ac:dyDescent="0.25">
      <c r="D72" t="s">
        <v>75</v>
      </c>
      <c r="I72"/>
      <c r="J72"/>
    </row>
    <row r="73" spans="4:10" x14ac:dyDescent="0.25">
      <c r="D73" t="s">
        <v>76</v>
      </c>
      <c r="I73"/>
      <c r="J73"/>
    </row>
  </sheetData>
  <mergeCells count="20">
    <mergeCell ref="C3:C5"/>
    <mergeCell ref="D3:D5"/>
    <mergeCell ref="E3:E5"/>
    <mergeCell ref="K3:K5"/>
    <mergeCell ref="L3:L5"/>
    <mergeCell ref="F4:F5"/>
    <mergeCell ref="G4:G5"/>
    <mergeCell ref="H4:H5"/>
    <mergeCell ref="I4:I5"/>
    <mergeCell ref="J4:J5"/>
    <mergeCell ref="O4:O5"/>
    <mergeCell ref="E1:H1"/>
    <mergeCell ref="K2:S2"/>
    <mergeCell ref="N3:N5"/>
    <mergeCell ref="Q3:Q5"/>
    <mergeCell ref="R3:AA3"/>
    <mergeCell ref="P4:P5"/>
    <mergeCell ref="S4:T4"/>
    <mergeCell ref="U4:W4"/>
    <mergeCell ref="X4:Y4"/>
  </mergeCells>
  <pageMargins left="0.23622047244094491" right="0.23622047244094491" top="7.874015748031496E-2" bottom="7.874015748031496E-2" header="0" footer="0"/>
  <pageSetup paperSize="9" scale="3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 INFORMATION</vt:lpstr>
      <vt:lpstr>B. Month 1</vt:lpstr>
      <vt:lpstr>C. Month 2</vt:lpstr>
      <vt:lpstr>D. Month 3</vt:lpstr>
      <vt:lpstr>E. Summary Quarterly Data </vt:lpstr>
      <vt:lpstr>F. Ward types</vt:lpstr>
      <vt:lpstr>G.DataCollectionIncOPTIONALData</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Diane Ashiru-Oredope</dc:creator>
  <cp:lastModifiedBy>Booth, James</cp:lastModifiedBy>
  <cp:lastPrinted>2016-04-15T18:05:44Z</cp:lastPrinted>
  <dcterms:created xsi:type="dcterms:W3CDTF">2016-04-15T14:01:07Z</dcterms:created>
  <dcterms:modified xsi:type="dcterms:W3CDTF">2016-07-13T13:26:50Z</dcterms:modified>
</cp:coreProperties>
</file>