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80" windowWidth="16275" windowHeight="7620" activeTab="3"/>
  </bookViews>
  <sheets>
    <sheet name="Time Saving Calculator" sheetId="3" r:id="rId1"/>
    <sheet name="Total Saved" sheetId="5" r:id="rId2"/>
    <sheet name="formula" sheetId="4" state="hidden" r:id="rId3"/>
    <sheet name="User Instructions" sheetId="6" r:id="rId4"/>
  </sheets>
  <calcPr calcId="145621"/>
</workbook>
</file>

<file path=xl/calcChain.xml><?xml version="1.0" encoding="utf-8"?>
<calcChain xmlns="http://schemas.openxmlformats.org/spreadsheetml/2006/main">
  <c r="C6" i="4" l="1"/>
  <c r="C4" i="4"/>
  <c r="B6" i="4"/>
  <c r="B5" i="4"/>
  <c r="B4" i="4"/>
  <c r="B3" i="4"/>
  <c r="C3" i="4"/>
  <c r="C5" i="4"/>
  <c r="E6" i="4" l="1"/>
  <c r="F6" i="4" s="1"/>
  <c r="E5" i="4"/>
  <c r="F5" i="4" s="1"/>
  <c r="E4" i="4"/>
  <c r="O4" i="4" s="1"/>
  <c r="L7" i="3" s="1"/>
  <c r="E3" i="4"/>
  <c r="F3" i="4" s="1"/>
  <c r="J6" i="4" l="1"/>
  <c r="K15" i="3" s="1"/>
  <c r="O6" i="4"/>
  <c r="L15" i="3" s="1"/>
  <c r="J5" i="4"/>
  <c r="G15" i="3" s="1"/>
  <c r="O5" i="4"/>
  <c r="H15" i="3" s="1"/>
  <c r="J4" i="4"/>
  <c r="K7" i="3" s="1"/>
  <c r="F4" i="4"/>
  <c r="G4" i="4" s="1"/>
  <c r="J3" i="4"/>
  <c r="G7" i="3" s="1"/>
  <c r="O3" i="4"/>
  <c r="H7" i="3" s="1"/>
  <c r="G5" i="4"/>
  <c r="P5" i="4"/>
  <c r="K5" i="4"/>
  <c r="G6" i="4"/>
  <c r="P6" i="4"/>
  <c r="K6" i="4"/>
  <c r="K16" i="3" s="1"/>
  <c r="K3" i="4"/>
  <c r="G8" i="3" s="1"/>
  <c r="P3" i="4"/>
  <c r="H8" i="3" s="1"/>
  <c r="G3" i="4"/>
  <c r="D9" i="5" l="1"/>
  <c r="C9" i="5"/>
  <c r="K4" i="4"/>
  <c r="K8" i="3" s="1"/>
  <c r="P4" i="4"/>
  <c r="L8" i="3" s="1"/>
  <c r="L16" i="3"/>
  <c r="H5" i="4"/>
  <c r="Q5" i="4"/>
  <c r="L5" i="4"/>
  <c r="G17" i="3" s="1"/>
  <c r="H6" i="4"/>
  <c r="Q6" i="4"/>
  <c r="L17" i="3" s="1"/>
  <c r="L6" i="4"/>
  <c r="K17" i="3" s="1"/>
  <c r="H4" i="4"/>
  <c r="Q4" i="4"/>
  <c r="L9" i="3" s="1"/>
  <c r="L4" i="4"/>
  <c r="K9" i="3" s="1"/>
  <c r="H3" i="4"/>
  <c r="Q3" i="4"/>
  <c r="H9" i="3" s="1"/>
  <c r="L3" i="4"/>
  <c r="G9" i="3" s="1"/>
  <c r="H16" i="3"/>
  <c r="G16" i="3"/>
  <c r="C10" i="5" l="1"/>
  <c r="C11" i="5"/>
  <c r="D10" i="5"/>
  <c r="R5" i="4"/>
  <c r="H18" i="3" s="1"/>
  <c r="M5" i="4"/>
  <c r="R6" i="4"/>
  <c r="M6" i="4"/>
  <c r="K18" i="3" s="1"/>
  <c r="R4" i="4"/>
  <c r="L10" i="3" s="1"/>
  <c r="M4" i="4"/>
  <c r="K10" i="3" s="1"/>
  <c r="R3" i="4"/>
  <c r="H10" i="3" s="1"/>
  <c r="M3" i="4"/>
  <c r="G10" i="3" s="1"/>
  <c r="H17" i="3"/>
  <c r="D11" i="5" s="1"/>
  <c r="L18" i="3" l="1"/>
  <c r="D12" i="5" s="1"/>
  <c r="G18" i="3"/>
  <c r="C12" i="5" s="1"/>
</calcChain>
</file>

<file path=xl/sharedStrings.xml><?xml version="1.0" encoding="utf-8"?>
<sst xmlns="http://schemas.openxmlformats.org/spreadsheetml/2006/main" count="74" uniqueCount="32">
  <si>
    <t>Repeat prescriptions</t>
  </si>
  <si>
    <t>Appointments</t>
  </si>
  <si>
    <t>time</t>
  </si>
  <si>
    <t>Number each day</t>
  </si>
  <si>
    <t>day</t>
  </si>
  <si>
    <t>week</t>
  </si>
  <si>
    <t>month</t>
  </si>
  <si>
    <t>year</t>
  </si>
  <si>
    <t>Time saved - Hours</t>
  </si>
  <si>
    <t>Time Saved - Minutes</t>
  </si>
  <si>
    <t>Day</t>
  </si>
  <si>
    <t>Month</t>
  </si>
  <si>
    <t>Week</t>
  </si>
  <si>
    <t>Year</t>
  </si>
  <si>
    <t>Appointment bookings</t>
  </si>
  <si>
    <t>Test Results</t>
  </si>
  <si>
    <t>Appointment Cancellations</t>
  </si>
  <si>
    <t>hours : minutes</t>
  </si>
  <si>
    <t>working days*</t>
  </si>
  <si>
    <t>* based on a 7:30 working day</t>
  </si>
  <si>
    <t>Time Saved - Number of working days</t>
  </si>
  <si>
    <t>Test results</t>
  </si>
  <si>
    <t>Appointment cancellations</t>
  </si>
  <si>
    <t>`</t>
  </si>
  <si>
    <t>Working days saved</t>
  </si>
  <si>
    <t xml:space="preserve">          * based on a 7:30 working day</t>
  </si>
  <si>
    <t>Time saved</t>
  </si>
  <si>
    <r>
      <rPr>
        <i/>
        <sz val="16"/>
        <color theme="1"/>
        <rFont val="Arial"/>
        <family val="2"/>
      </rPr>
      <t xml:space="preserve">Enter the </t>
    </r>
    <r>
      <rPr>
        <sz val="20"/>
        <color theme="1"/>
        <rFont val="Arial"/>
        <family val="2"/>
      </rPr>
      <t xml:space="preserve">
</t>
    </r>
    <r>
      <rPr>
        <b/>
        <sz val="22"/>
        <color rgb="FF00467A"/>
        <rFont val="Arial"/>
        <family val="2"/>
      </rPr>
      <t xml:space="preserve">average 
number
each day </t>
    </r>
    <r>
      <rPr>
        <sz val="20"/>
        <color theme="1"/>
        <rFont val="Arial"/>
        <family val="2"/>
      </rPr>
      <t xml:space="preserve">
</t>
    </r>
    <r>
      <rPr>
        <i/>
        <sz val="16"/>
        <color theme="1"/>
        <rFont val="Arial"/>
        <family val="2"/>
      </rPr>
      <t>in the box below</t>
    </r>
  </si>
  <si>
    <r>
      <rPr>
        <i/>
        <sz val="16"/>
        <color theme="1"/>
        <rFont val="Arial"/>
        <family val="2"/>
      </rPr>
      <t>Enter the</t>
    </r>
    <r>
      <rPr>
        <sz val="20"/>
        <color theme="1"/>
        <rFont val="Arial"/>
        <family val="2"/>
      </rPr>
      <t xml:space="preserve">
</t>
    </r>
    <r>
      <rPr>
        <b/>
        <sz val="20"/>
        <color rgb="FF00467A"/>
        <rFont val="Arial"/>
        <family val="2"/>
      </rPr>
      <t>average minutes taken to process</t>
    </r>
    <r>
      <rPr>
        <b/>
        <sz val="20"/>
        <color theme="1"/>
        <rFont val="Arial"/>
        <family val="2"/>
      </rPr>
      <t xml:space="preserve">
</t>
    </r>
    <r>
      <rPr>
        <i/>
        <sz val="16"/>
        <color theme="1"/>
        <rFont val="Arial"/>
        <family val="2"/>
      </rPr>
      <t>in the box below</t>
    </r>
  </si>
  <si>
    <t xml:space="preserve">Version Number </t>
  </si>
  <si>
    <t>Release Date</t>
  </si>
  <si>
    <t>Publications Gateway Reference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</si>
</sst>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hh]:mm"/>
    <numFmt numFmtId="166" formatCode="[$-F800]dddd\,\ mmmm\ dd\,\ yyyy"/>
  </numFmts>
  <fonts count="24" x14ac:knownFonts="1">
    <font>
      <sz val="11"/>
      <color theme="1"/>
      <name val="Calibri"/>
      <family val="2"/>
      <scheme val="minor"/>
    </font>
    <font>
      <sz val="18"/>
      <color theme="1"/>
      <name val="Calibri"/>
      <family val="2"/>
      <scheme val="minor"/>
    </font>
    <font>
      <sz val="14"/>
      <color theme="1"/>
      <name val="Arial"/>
      <family val="2"/>
    </font>
    <font>
      <sz val="18"/>
      <color theme="1"/>
      <name val="Arial"/>
      <family val="2"/>
    </font>
    <font>
      <sz val="16"/>
      <color theme="1"/>
      <name val="Arial"/>
      <family val="2"/>
    </font>
    <font>
      <sz val="20"/>
      <color theme="1"/>
      <name val="Arial"/>
      <family val="2"/>
    </font>
    <font>
      <b/>
      <sz val="16"/>
      <color rgb="FF002060"/>
      <name val="Arial"/>
      <family val="2"/>
    </font>
    <font>
      <i/>
      <sz val="14"/>
      <color theme="1"/>
      <name val="Arial"/>
      <family val="2"/>
    </font>
    <font>
      <b/>
      <i/>
      <sz val="14"/>
      <color theme="3" tint="-0.499984740745262"/>
      <name val="Arial"/>
      <family val="2"/>
    </font>
    <font>
      <b/>
      <sz val="22"/>
      <color theme="0"/>
      <name val="Arial"/>
      <family val="2"/>
    </font>
    <font>
      <b/>
      <sz val="18"/>
      <color theme="0"/>
      <name val="Arial"/>
      <family val="2"/>
    </font>
    <font>
      <b/>
      <sz val="18"/>
      <name val="Arial"/>
      <family val="2"/>
    </font>
    <font>
      <sz val="20"/>
      <color theme="1"/>
      <name val="Calibri"/>
      <family val="2"/>
      <scheme val="minor"/>
    </font>
    <font>
      <i/>
      <sz val="14"/>
      <color rgb="FF00467A"/>
      <name val="Arial"/>
      <family val="2"/>
    </font>
    <font>
      <b/>
      <sz val="16"/>
      <color rgb="FF00467A"/>
      <name val="Arial"/>
      <family val="2"/>
    </font>
    <font>
      <sz val="16"/>
      <color rgb="FF00467A"/>
      <name val="Arial"/>
      <family val="2"/>
    </font>
    <font>
      <b/>
      <i/>
      <sz val="12"/>
      <color theme="3" tint="-0.499984740745262"/>
      <name val="Arial"/>
      <family val="2"/>
    </font>
    <font>
      <b/>
      <sz val="20"/>
      <name val="Calibri"/>
      <family val="2"/>
      <scheme val="minor"/>
    </font>
    <font>
      <i/>
      <sz val="16"/>
      <color theme="1"/>
      <name val="Arial"/>
      <family val="2"/>
    </font>
    <font>
      <b/>
      <sz val="22"/>
      <color rgb="FF00467A"/>
      <name val="Arial"/>
      <family val="2"/>
    </font>
    <font>
      <b/>
      <sz val="20"/>
      <color theme="1"/>
      <name val="Arial"/>
      <family val="2"/>
    </font>
    <font>
      <b/>
      <sz val="20"/>
      <color rgb="FF00467A"/>
      <name val="Arial"/>
      <family val="2"/>
    </font>
    <font>
      <b/>
      <sz val="11"/>
      <color theme="4" tint="-0.249977111117893"/>
      <name val="Arial"/>
      <family val="2"/>
    </font>
    <font>
      <sz val="11"/>
      <name val="Arial"/>
      <family val="2"/>
    </font>
  </fonts>
  <fills count="4">
    <fill>
      <patternFill patternType="none"/>
    </fill>
    <fill>
      <patternFill patternType="gray125"/>
    </fill>
    <fill>
      <patternFill patternType="solid">
        <fgColor rgb="FF00589A"/>
        <bgColor indexed="64"/>
      </patternFill>
    </fill>
    <fill>
      <patternFill patternType="solid">
        <fgColor rgb="FFE5F4FF"/>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00589A"/>
      </left>
      <right style="thin">
        <color rgb="FF00589A"/>
      </right>
      <top style="thin">
        <color rgb="FF00589A"/>
      </top>
      <bottom style="thin">
        <color rgb="FF00589A"/>
      </bottom>
      <diagonal/>
    </border>
    <border>
      <left style="medium">
        <color rgb="FF00589A"/>
      </left>
      <right style="thin">
        <color rgb="FF00589A"/>
      </right>
      <top style="medium">
        <color rgb="FF00589A"/>
      </top>
      <bottom style="thin">
        <color rgb="FF00589A"/>
      </bottom>
      <diagonal/>
    </border>
    <border>
      <left style="thin">
        <color rgb="FF00589A"/>
      </left>
      <right style="thin">
        <color rgb="FF00589A"/>
      </right>
      <top style="medium">
        <color rgb="FF00589A"/>
      </top>
      <bottom style="thin">
        <color rgb="FF00589A"/>
      </bottom>
      <diagonal/>
    </border>
    <border>
      <left style="thin">
        <color rgb="FF00589A"/>
      </left>
      <right style="medium">
        <color rgb="FF00589A"/>
      </right>
      <top style="medium">
        <color rgb="FF00589A"/>
      </top>
      <bottom style="thin">
        <color rgb="FF00589A"/>
      </bottom>
      <diagonal/>
    </border>
    <border>
      <left style="medium">
        <color rgb="FF00589A"/>
      </left>
      <right style="thin">
        <color rgb="FF00589A"/>
      </right>
      <top style="thin">
        <color rgb="FF00589A"/>
      </top>
      <bottom style="thin">
        <color rgb="FF00589A"/>
      </bottom>
      <diagonal/>
    </border>
    <border>
      <left style="thin">
        <color rgb="FF00589A"/>
      </left>
      <right style="medium">
        <color rgb="FF00589A"/>
      </right>
      <top style="thin">
        <color rgb="FF00589A"/>
      </top>
      <bottom style="thin">
        <color rgb="FF00589A"/>
      </bottom>
      <diagonal/>
    </border>
    <border>
      <left style="medium">
        <color rgb="FF00589A"/>
      </left>
      <right style="thin">
        <color rgb="FF00589A"/>
      </right>
      <top style="thin">
        <color rgb="FF00589A"/>
      </top>
      <bottom style="medium">
        <color rgb="FF00589A"/>
      </bottom>
      <diagonal/>
    </border>
    <border>
      <left style="thin">
        <color rgb="FF00589A"/>
      </left>
      <right style="thin">
        <color rgb="FF00589A"/>
      </right>
      <top style="thin">
        <color rgb="FF00589A"/>
      </top>
      <bottom style="medium">
        <color rgb="FF00589A"/>
      </bottom>
      <diagonal/>
    </border>
    <border>
      <left style="thin">
        <color rgb="FF00589A"/>
      </left>
      <right style="medium">
        <color rgb="FF00589A"/>
      </right>
      <top style="thin">
        <color rgb="FF00589A"/>
      </top>
      <bottom style="medium">
        <color rgb="FF00589A"/>
      </bottom>
      <diagonal/>
    </border>
    <border>
      <left style="medium">
        <color rgb="FF00589A"/>
      </left>
      <right/>
      <top style="medium">
        <color rgb="FF00589A"/>
      </top>
      <bottom/>
      <diagonal/>
    </border>
    <border>
      <left/>
      <right/>
      <top style="medium">
        <color rgb="FF00589A"/>
      </top>
      <bottom/>
      <diagonal/>
    </border>
    <border>
      <left/>
      <right style="medium">
        <color rgb="FF00589A"/>
      </right>
      <top style="medium">
        <color rgb="FF00589A"/>
      </top>
      <bottom/>
      <diagonal/>
    </border>
    <border>
      <left style="medium">
        <color rgb="FF00589A"/>
      </left>
      <right/>
      <top/>
      <bottom/>
      <diagonal/>
    </border>
    <border>
      <left/>
      <right style="medium">
        <color rgb="FF00589A"/>
      </right>
      <top/>
      <bottom/>
      <diagonal/>
    </border>
    <border>
      <left/>
      <right style="medium">
        <color rgb="FF00589A"/>
      </right>
      <top/>
      <bottom style="thin">
        <color indexed="64"/>
      </bottom>
      <diagonal/>
    </border>
    <border>
      <left style="thin">
        <color indexed="64"/>
      </left>
      <right style="medium">
        <color rgb="FF00589A"/>
      </right>
      <top style="thin">
        <color indexed="64"/>
      </top>
      <bottom style="thin">
        <color indexed="64"/>
      </bottom>
      <diagonal/>
    </border>
    <border>
      <left style="medium">
        <color rgb="FF00589A"/>
      </left>
      <right/>
      <top/>
      <bottom style="medium">
        <color rgb="FF00589A"/>
      </bottom>
      <diagonal/>
    </border>
    <border>
      <left style="thin">
        <color indexed="64"/>
      </left>
      <right style="thin">
        <color indexed="64"/>
      </right>
      <top style="thin">
        <color indexed="64"/>
      </top>
      <bottom style="medium">
        <color rgb="FF00589A"/>
      </bottom>
      <diagonal/>
    </border>
    <border>
      <left style="thin">
        <color indexed="64"/>
      </left>
      <right style="medium">
        <color rgb="FF00589A"/>
      </right>
      <top style="thin">
        <color indexed="64"/>
      </top>
      <bottom style="medium">
        <color rgb="FF00589A"/>
      </bottom>
      <diagonal/>
    </border>
  </borders>
  <cellStyleXfs count="1">
    <xf numFmtId="0" fontId="0" fillId="0" borderId="0"/>
  </cellStyleXfs>
  <cellXfs count="71">
    <xf numFmtId="0" fontId="0" fillId="0" borderId="0" xfId="0"/>
    <xf numFmtId="0" fontId="0" fillId="0" borderId="0" xfId="0" applyAlignment="1">
      <alignment wrapText="1"/>
    </xf>
    <xf numFmtId="2" fontId="0" fillId="0" borderId="0" xfId="0" applyNumberFormat="1"/>
    <xf numFmtId="165" fontId="0" fillId="0" borderId="0" xfId="0" applyNumberFormat="1"/>
    <xf numFmtId="164" fontId="0" fillId="0" borderId="0" xfId="0" applyNumberFormat="1"/>
    <xf numFmtId="0" fontId="1" fillId="0" borderId="0" xfId="0" applyFont="1"/>
    <xf numFmtId="165" fontId="11" fillId="0" borderId="3" xfId="0" applyNumberFormat="1" applyFont="1" applyBorder="1" applyAlignment="1">
      <alignment horizontal="center" vertical="center"/>
    </xf>
    <xf numFmtId="164" fontId="11" fillId="0" borderId="8" xfId="0" applyNumberFormat="1" applyFont="1" applyFill="1" applyBorder="1" applyAlignment="1">
      <alignment horizontal="center" vertical="center"/>
    </xf>
    <xf numFmtId="165" fontId="11" fillId="0" borderId="10" xfId="0" applyNumberFormat="1" applyFont="1" applyBorder="1" applyAlignment="1">
      <alignment horizontal="center" vertical="center"/>
    </xf>
    <xf numFmtId="164" fontId="11" fillId="0" borderId="11" xfId="0" applyNumberFormat="1" applyFont="1" applyFill="1" applyBorder="1" applyAlignment="1">
      <alignment horizontal="center" vertical="center"/>
    </xf>
    <xf numFmtId="0" fontId="10" fillId="2" borderId="4" xfId="0" applyFont="1" applyFill="1" applyBorder="1" applyAlignment="1">
      <alignment horizontal="left" vertical="top"/>
    </xf>
    <xf numFmtId="0" fontId="3" fillId="2" borderId="5" xfId="0" applyFont="1" applyFill="1" applyBorder="1" applyAlignment="1">
      <alignment horizontal="center" vertical="top"/>
    </xf>
    <xf numFmtId="0" fontId="3" fillId="2" borderId="6" xfId="0" applyFont="1" applyFill="1" applyBorder="1" applyAlignment="1">
      <alignment horizontal="center" vertical="top"/>
    </xf>
    <xf numFmtId="0" fontId="13" fillId="0" borderId="0" xfId="0" applyFont="1" applyAlignment="1">
      <alignment horizontal="left" vertical="center"/>
    </xf>
    <xf numFmtId="0" fontId="14" fillId="0" borderId="7" xfId="0" applyFont="1" applyBorder="1" applyAlignment="1">
      <alignment horizontal="center" vertical="center"/>
    </xf>
    <xf numFmtId="0" fontId="14" fillId="0" borderId="7" xfId="0" applyFont="1" applyBorder="1" applyAlignment="1">
      <alignment horizontal="right" vertical="center"/>
    </xf>
    <xf numFmtId="0" fontId="14" fillId="0" borderId="9" xfId="0" applyFont="1" applyBorder="1" applyAlignment="1">
      <alignment horizontal="right" vertical="center"/>
    </xf>
    <xf numFmtId="0" fontId="14" fillId="0" borderId="3" xfId="0" applyFont="1" applyBorder="1" applyAlignment="1">
      <alignment horizontal="center" vertical="center" wrapText="1"/>
    </xf>
    <xf numFmtId="0" fontId="14" fillId="0" borderId="8" xfId="0" applyFont="1" applyBorder="1" applyAlignment="1">
      <alignment horizontal="center" vertical="center" wrapText="1"/>
    </xf>
    <xf numFmtId="0" fontId="16" fillId="0" borderId="0" xfId="0" applyFont="1" applyAlignment="1">
      <alignment horizontal="left" vertical="center"/>
    </xf>
    <xf numFmtId="0" fontId="2" fillId="0" borderId="0" xfId="0" applyFont="1" applyAlignment="1" applyProtection="1">
      <alignment horizontal="center" vertical="center"/>
    </xf>
    <xf numFmtId="0" fontId="3" fillId="0" borderId="0" xfId="0" applyFont="1" applyFill="1" applyAlignment="1" applyProtection="1">
      <alignment horizontal="center" vertical="center" wrapText="1"/>
    </xf>
    <xf numFmtId="0" fontId="9" fillId="2" borderId="4" xfId="0" applyFont="1" applyFill="1" applyBorder="1" applyAlignment="1" applyProtection="1">
      <alignment horizontal="left" vertical="top"/>
    </xf>
    <xf numFmtId="0" fontId="5" fillId="2" borderId="5" xfId="0" applyFont="1" applyFill="1" applyBorder="1" applyAlignment="1" applyProtection="1">
      <alignment horizontal="center" vertical="top"/>
    </xf>
    <xf numFmtId="0" fontId="5" fillId="2" borderId="6" xfId="0" applyFont="1" applyFill="1" applyBorder="1" applyAlignment="1" applyProtection="1">
      <alignment horizontal="center" vertical="top"/>
    </xf>
    <xf numFmtId="0" fontId="14" fillId="0" borderId="7" xfId="0" applyFont="1" applyBorder="1" applyAlignment="1" applyProtection="1">
      <alignment horizontal="center" vertical="center"/>
    </xf>
    <xf numFmtId="0" fontId="15" fillId="0" borderId="0" xfId="0" applyFont="1" applyAlignment="1" applyProtection="1">
      <alignment horizontal="center" vertical="center"/>
    </xf>
    <xf numFmtId="0" fontId="15" fillId="0" borderId="7" xfId="0" applyFont="1" applyBorder="1" applyAlignment="1" applyProtection="1">
      <alignment horizontal="center" vertical="center"/>
    </xf>
    <xf numFmtId="0" fontId="14" fillId="0" borderId="3" xfId="0" applyFont="1" applyBorder="1" applyAlignment="1" applyProtection="1">
      <alignment horizontal="center" vertical="center" wrapText="1"/>
    </xf>
    <xf numFmtId="0" fontId="14" fillId="0" borderId="8" xfId="0" applyFont="1" applyBorder="1" applyAlignment="1" applyProtection="1">
      <alignment horizontal="center" vertical="center" wrapText="1"/>
    </xf>
    <xf numFmtId="0" fontId="21" fillId="0" borderId="15" xfId="0" applyFont="1" applyFill="1" applyBorder="1" applyAlignment="1" applyProtection="1">
      <alignment horizontal="left" vertical="center" wrapText="1"/>
    </xf>
    <xf numFmtId="0" fontId="14" fillId="0" borderId="7" xfId="0" applyFont="1" applyBorder="1" applyAlignment="1" applyProtection="1">
      <alignment horizontal="right" vertical="center"/>
    </xf>
    <xf numFmtId="165" fontId="11" fillId="0" borderId="3" xfId="0" applyNumberFormat="1" applyFont="1" applyBorder="1" applyAlignment="1" applyProtection="1">
      <alignment horizontal="center" vertical="center"/>
    </xf>
    <xf numFmtId="164" fontId="11" fillId="0" borderId="8" xfId="0" applyNumberFormat="1" applyFont="1" applyFill="1" applyBorder="1" applyAlignment="1" applyProtection="1">
      <alignment horizontal="center" vertical="center"/>
    </xf>
    <xf numFmtId="0" fontId="4" fillId="0" borderId="0" xfId="0" applyFont="1" applyAlignment="1" applyProtection="1">
      <alignment horizontal="center" vertical="center"/>
    </xf>
    <xf numFmtId="0" fontId="21" fillId="0" borderId="15" xfId="0" applyFont="1" applyBorder="1" applyAlignment="1" applyProtection="1">
      <alignment horizontal="left" vertical="center" wrapText="1"/>
    </xf>
    <xf numFmtId="0" fontId="21" fillId="0" borderId="19" xfId="0" applyFont="1" applyBorder="1" applyAlignment="1" applyProtection="1">
      <alignment horizontal="left" vertical="center"/>
    </xf>
    <xf numFmtId="0" fontId="6" fillId="0" borderId="9" xfId="0" applyFont="1" applyBorder="1" applyAlignment="1" applyProtection="1">
      <alignment horizontal="right" vertical="center"/>
    </xf>
    <xf numFmtId="165" fontId="11" fillId="0" borderId="10" xfId="0" applyNumberFormat="1" applyFont="1" applyBorder="1" applyAlignment="1" applyProtection="1">
      <alignment horizontal="center" vertical="center"/>
    </xf>
    <xf numFmtId="164" fontId="11" fillId="0" borderId="11" xfId="0" applyNumberFormat="1" applyFont="1" applyFill="1" applyBorder="1" applyAlignment="1" applyProtection="1">
      <alignment horizontal="center" vertical="center"/>
    </xf>
    <xf numFmtId="0" fontId="14" fillId="0" borderId="9" xfId="0" applyFont="1" applyBorder="1" applyAlignment="1" applyProtection="1">
      <alignment horizontal="right" vertical="center"/>
    </xf>
    <xf numFmtId="0" fontId="4" fillId="0" borderId="0" xfId="0" applyFont="1" applyBorder="1" applyAlignment="1" applyProtection="1">
      <alignment horizontal="center" vertical="top"/>
    </xf>
    <xf numFmtId="0" fontId="2" fillId="0" borderId="0" xfId="0" applyFont="1" applyBorder="1" applyAlignment="1" applyProtection="1">
      <alignment horizontal="center" vertical="center"/>
    </xf>
    <xf numFmtId="0" fontId="4" fillId="0" borderId="0" xfId="0" applyFont="1" applyAlignment="1" applyProtection="1">
      <alignment horizontal="center" vertical="top"/>
    </xf>
    <xf numFmtId="0" fontId="5" fillId="0" borderId="0" xfId="0" applyFont="1" applyBorder="1" applyAlignment="1" applyProtection="1">
      <alignment horizontal="center" vertical="top"/>
    </xf>
    <xf numFmtId="0" fontId="3" fillId="0" borderId="0" xfId="0" applyFont="1" applyAlignment="1" applyProtection="1">
      <alignment horizontal="center" vertical="center"/>
    </xf>
    <xf numFmtId="164" fontId="15" fillId="0" borderId="0" xfId="0" applyNumberFormat="1" applyFont="1" applyAlignment="1" applyProtection="1">
      <alignment horizontal="center" vertical="center"/>
    </xf>
    <xf numFmtId="164" fontId="4" fillId="0" borderId="0" xfId="0" applyNumberFormat="1" applyFont="1" applyAlignment="1" applyProtection="1">
      <alignment horizontal="center" vertical="center"/>
    </xf>
    <xf numFmtId="0" fontId="7" fillId="0" borderId="0" xfId="0" applyFont="1" applyAlignment="1" applyProtection="1">
      <alignment horizontal="left" vertical="center"/>
    </xf>
    <xf numFmtId="0" fontId="8" fillId="0" borderId="0" xfId="0" applyFont="1" applyAlignment="1" applyProtection="1">
      <alignment horizontal="center" vertical="center"/>
    </xf>
    <xf numFmtId="165" fontId="2" fillId="0" borderId="0" xfId="0" applyNumberFormat="1" applyFont="1" applyAlignment="1" applyProtection="1">
      <alignment horizontal="center" vertical="center"/>
    </xf>
    <xf numFmtId="0" fontId="17" fillId="3" borderId="1" xfId="0" applyFont="1" applyFill="1" applyBorder="1" applyAlignment="1" applyProtection="1">
      <alignment horizontal="center" vertical="center"/>
      <protection locked="0"/>
    </xf>
    <xf numFmtId="0" fontId="17" fillId="3" borderId="18" xfId="0" applyFont="1" applyFill="1" applyBorder="1" applyAlignment="1" applyProtection="1">
      <alignment horizontal="center" vertical="center"/>
      <protection locked="0"/>
    </xf>
    <xf numFmtId="0" fontId="17" fillId="3" borderId="20" xfId="0" applyFont="1" applyFill="1" applyBorder="1" applyAlignment="1" applyProtection="1">
      <alignment horizontal="center" vertical="center"/>
      <protection locked="0"/>
    </xf>
    <xf numFmtId="0" fontId="17" fillId="3" borderId="21" xfId="0" applyFont="1" applyFill="1" applyBorder="1" applyAlignment="1" applyProtection="1">
      <alignment horizontal="center" vertical="center"/>
      <protection locked="0"/>
    </xf>
    <xf numFmtId="0" fontId="14" fillId="0" borderId="3" xfId="0" applyFont="1" applyBorder="1" applyAlignment="1" applyProtection="1">
      <alignment horizontal="center" vertical="center" wrapText="1"/>
    </xf>
    <xf numFmtId="0" fontId="14" fillId="0" borderId="8" xfId="0" applyFont="1" applyBorder="1" applyAlignment="1" applyProtection="1">
      <alignment horizontal="center" vertical="center" wrapText="1"/>
    </xf>
    <xf numFmtId="0" fontId="2" fillId="0" borderId="12" xfId="0" applyFont="1" applyBorder="1" applyAlignment="1" applyProtection="1">
      <alignment horizontal="center" vertical="center"/>
    </xf>
    <xf numFmtId="0" fontId="2" fillId="0" borderId="15" xfId="0" applyFont="1" applyBorder="1" applyAlignment="1" applyProtection="1">
      <alignment horizontal="center" vertical="center"/>
    </xf>
    <xf numFmtId="0" fontId="5" fillId="0" borderId="13" xfId="0" applyFont="1" applyFill="1" applyBorder="1" applyAlignment="1" applyProtection="1">
      <alignment horizontal="center" wrapText="1"/>
    </xf>
    <xf numFmtId="0" fontId="12" fillId="0" borderId="0" xfId="0" applyFont="1" applyFill="1" applyBorder="1" applyAlignment="1" applyProtection="1">
      <alignment horizontal="center" wrapText="1"/>
    </xf>
    <xf numFmtId="0" fontId="12" fillId="0" borderId="2" xfId="0" applyFont="1" applyFill="1" applyBorder="1" applyAlignment="1" applyProtection="1">
      <alignment horizontal="center" wrapText="1"/>
    </xf>
    <xf numFmtId="0" fontId="5" fillId="0" borderId="14" xfId="0" applyFont="1" applyFill="1" applyBorder="1" applyAlignment="1" applyProtection="1">
      <alignment horizontal="center" wrapText="1"/>
    </xf>
    <xf numFmtId="0" fontId="12" fillId="0" borderId="16" xfId="0" applyFont="1" applyFill="1" applyBorder="1" applyAlignment="1" applyProtection="1">
      <alignment horizontal="center" wrapText="1"/>
    </xf>
    <xf numFmtId="0" fontId="12" fillId="0" borderId="17" xfId="0" applyFont="1" applyFill="1" applyBorder="1" applyAlignment="1" applyProtection="1">
      <alignment horizontal="center" wrapText="1"/>
    </xf>
    <xf numFmtId="0" fontId="14" fillId="0" borderId="3" xfId="0" applyFont="1" applyBorder="1" applyAlignment="1">
      <alignment horizontal="center" vertical="center" wrapText="1"/>
    </xf>
    <xf numFmtId="0" fontId="14" fillId="0" borderId="8" xfId="0" applyFont="1" applyBorder="1" applyAlignment="1">
      <alignment horizontal="center" vertical="center" wrapText="1"/>
    </xf>
    <xf numFmtId="0" fontId="22" fillId="0" borderId="0" xfId="0" applyFont="1"/>
    <xf numFmtId="164" fontId="22" fillId="0" borderId="0" xfId="0" applyNumberFormat="1" applyFont="1"/>
    <xf numFmtId="166" fontId="22" fillId="0" borderId="0" xfId="0" applyNumberFormat="1" applyFont="1"/>
    <xf numFmtId="0" fontId="23" fillId="0" borderId="0" xfId="0" applyFont="1" applyAlignment="1">
      <alignment vertical="top"/>
    </xf>
  </cellXfs>
  <cellStyles count="1">
    <cellStyle name="Normal" xfId="0" builtinId="0"/>
  </cellStyles>
  <dxfs count="2">
    <dxf>
      <font>
        <color theme="0"/>
      </font>
    </dxf>
    <dxf>
      <font>
        <color theme="0"/>
      </font>
    </dxf>
  </dxfs>
  <tableStyles count="0" defaultTableStyle="TableStyleMedium2" defaultPivotStyle="PivotStyleLight16"/>
  <colors>
    <mruColors>
      <color rgb="FF00589A"/>
      <color rgb="FF00467A"/>
      <color rgb="FFE5F4FF"/>
      <color rgb="FF4383D1"/>
      <color rgb="FFAE126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27214</xdr:colOff>
      <xdr:row>10</xdr:row>
      <xdr:rowOff>312965</xdr:rowOff>
    </xdr:from>
    <xdr:to>
      <xdr:col>4</xdr:col>
      <xdr:colOff>2721</xdr:colOff>
      <xdr:row>18</xdr:row>
      <xdr:rowOff>366190</xdr:rowOff>
    </xdr:to>
    <xdr:sp macro="" textlink="">
      <xdr:nvSpPr>
        <xdr:cNvPr id="5" name="TextBox 4"/>
        <xdr:cNvSpPr txBox="1"/>
      </xdr:nvSpPr>
      <xdr:spPr>
        <a:xfrm>
          <a:off x="326571" y="4776108"/>
          <a:ext cx="6561364" cy="32100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4400" b="1">
              <a:solidFill>
                <a:srgbClr val="00589A"/>
              </a:solidFill>
              <a:latin typeface="Arial" panose="020B0604020202020204" pitchFamily="34" charset="0"/>
              <a:cs typeface="Arial" panose="020B0604020202020204" pitchFamily="34" charset="0"/>
            </a:rPr>
            <a:t>How many </a:t>
          </a:r>
          <a:r>
            <a:rPr lang="en-GB" sz="4400" b="1" i="1">
              <a:solidFill>
                <a:srgbClr val="00589A"/>
              </a:solidFill>
              <a:latin typeface="Arial" panose="020B0604020202020204" pitchFamily="34" charset="0"/>
              <a:cs typeface="Arial" panose="020B0604020202020204" pitchFamily="34" charset="0"/>
            </a:rPr>
            <a:t>DAYS</a:t>
          </a:r>
          <a:r>
            <a:rPr lang="en-GB" sz="4400" b="1">
              <a:solidFill>
                <a:srgbClr val="00589A"/>
              </a:solidFill>
              <a:latin typeface="Arial" panose="020B0604020202020204" pitchFamily="34" charset="0"/>
              <a:cs typeface="Arial" panose="020B0604020202020204" pitchFamily="34" charset="0"/>
            </a:rPr>
            <a:t> could </a:t>
          </a:r>
          <a:endParaRPr lang="en-GB" sz="4400" b="0">
            <a:solidFill>
              <a:srgbClr val="00589A"/>
            </a:solidFill>
            <a:latin typeface="Arial" panose="020B0604020202020204" pitchFamily="34" charset="0"/>
            <a:cs typeface="Arial" panose="020B0604020202020204" pitchFamily="34" charset="0"/>
          </a:endParaRPr>
        </a:p>
        <a:p>
          <a:pPr algn="ctr"/>
          <a:r>
            <a:rPr lang="en-GB" sz="4400" b="1">
              <a:solidFill>
                <a:srgbClr val="00589A"/>
              </a:solidFill>
              <a:latin typeface="Arial" panose="020B0604020202020204" pitchFamily="34" charset="0"/>
              <a:cs typeface="Arial" panose="020B0604020202020204" pitchFamily="34" charset="0"/>
            </a:rPr>
            <a:t>Patient</a:t>
          </a:r>
          <a:r>
            <a:rPr lang="en-GB" sz="4400" b="1" baseline="0">
              <a:solidFill>
                <a:srgbClr val="00589A"/>
              </a:solidFill>
              <a:latin typeface="Arial" panose="020B0604020202020204" pitchFamily="34" charset="0"/>
              <a:cs typeface="Arial" panose="020B0604020202020204" pitchFamily="34" charset="0"/>
            </a:rPr>
            <a:t> Online </a:t>
          </a:r>
        </a:p>
        <a:p>
          <a:pPr algn="ctr"/>
          <a:r>
            <a:rPr lang="en-GB" sz="4400" b="1" baseline="0">
              <a:solidFill>
                <a:srgbClr val="00589A"/>
              </a:solidFill>
              <a:latin typeface="Arial" panose="020B0604020202020204" pitchFamily="34" charset="0"/>
              <a:cs typeface="Arial" panose="020B0604020202020204" pitchFamily="34" charset="0"/>
            </a:rPr>
            <a:t>save your practice?</a:t>
          </a:r>
          <a:endParaRPr lang="en-GB" sz="4400" b="1">
            <a:solidFill>
              <a:srgbClr val="00589A"/>
            </a:solidFill>
            <a:latin typeface="Arial" panose="020B0604020202020204" pitchFamily="34" charset="0"/>
            <a:cs typeface="Arial" panose="020B0604020202020204" pitchFamily="34" charset="0"/>
          </a:endParaRPr>
        </a:p>
      </xdr:txBody>
    </xdr:sp>
    <xdr:clientData/>
  </xdr:twoCellAnchor>
  <xdr:twoCellAnchor editAs="oneCell">
    <xdr:from>
      <xdr:col>10</xdr:col>
      <xdr:colOff>1592035</xdr:colOff>
      <xdr:row>0</xdr:row>
      <xdr:rowOff>380998</xdr:rowOff>
    </xdr:from>
    <xdr:to>
      <xdr:col>12</xdr:col>
      <xdr:colOff>87030</xdr:colOff>
      <xdr:row>1</xdr:row>
      <xdr:rowOff>556076</xdr:rowOff>
    </xdr:to>
    <xdr:pic>
      <xdr:nvPicPr>
        <xdr:cNvPr id="2" name="Picture 1" title="NHS England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484928" y="380998"/>
          <a:ext cx="1787923" cy="11139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394027</xdr:colOff>
      <xdr:row>4</xdr:row>
      <xdr:rowOff>552450</xdr:rowOff>
    </xdr:from>
    <xdr:to>
      <xdr:col>8</xdr:col>
      <xdr:colOff>393819</xdr:colOff>
      <xdr:row>9</xdr:row>
      <xdr:rowOff>57150</xdr:rowOff>
    </xdr:to>
    <xdr:pic>
      <xdr:nvPicPr>
        <xdr:cNvPr id="4" name="Picture 3" title="Patient Online visual"/>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56852" y="1704975"/>
          <a:ext cx="3847892" cy="2095500"/>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xdr:from>
      <xdr:col>0</xdr:col>
      <xdr:colOff>314325</xdr:colOff>
      <xdr:row>0</xdr:row>
      <xdr:rowOff>323850</xdr:rowOff>
    </xdr:from>
    <xdr:to>
      <xdr:col>5</xdr:col>
      <xdr:colOff>628650</xdr:colOff>
      <xdr:row>4</xdr:row>
      <xdr:rowOff>1171574</xdr:rowOff>
    </xdr:to>
    <xdr:sp macro="" textlink="">
      <xdr:nvSpPr>
        <xdr:cNvPr id="5" name="TextBox 4"/>
        <xdr:cNvSpPr txBox="1"/>
      </xdr:nvSpPr>
      <xdr:spPr>
        <a:xfrm>
          <a:off x="314325" y="323850"/>
          <a:ext cx="6781800" cy="2000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3200" b="1">
              <a:solidFill>
                <a:srgbClr val="00589A"/>
              </a:solidFill>
            </a:rPr>
            <a:t>Patient</a:t>
          </a:r>
          <a:r>
            <a:rPr lang="en-GB" sz="3200" b="1" baseline="0">
              <a:solidFill>
                <a:srgbClr val="00589A"/>
              </a:solidFill>
            </a:rPr>
            <a:t> Online could save you this much time with online appointments, repeat prescriptions and test results.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5</xdr:col>
      <xdr:colOff>265954</xdr:colOff>
      <xdr:row>29</xdr:row>
      <xdr:rowOff>189881</xdr:rowOff>
    </xdr:to>
    <xdr:pic>
      <xdr:nvPicPr>
        <xdr:cNvPr id="3" name="Picture 2" descr="This Patient Online time saving calculator enables practices to work out how much time they could save through transferring online the booking and cancelling of appointments, ordering of repeat prescriptions and patients receiving test results.&#10;&#10;User instructions&#10;This calculator has been created and tested using Microsoft Excel 2010, it may work in other versions of Excel but this cannot be guaranteed.&#10;&#10;Open the excel file.  &#10;To display the content correctly&#10;Select tab VIEW&#10;Select button FULL SCREEN&#10;&#10;Please contact england.patient-online@nhs.net&#10;" title="Printscreen of instructions"/>
        <xdr:cNvPicPr>
          <a:picLocks noChangeAspect="1"/>
        </xdr:cNvPicPr>
      </xdr:nvPicPr>
      <xdr:blipFill>
        <a:blip xmlns:r="http://schemas.openxmlformats.org/officeDocument/2006/relationships" r:embed="rId1"/>
        <a:stretch>
          <a:fillRect/>
        </a:stretch>
      </xdr:blipFill>
      <xdr:spPr>
        <a:xfrm>
          <a:off x="0" y="762000"/>
          <a:ext cx="5971429" cy="4952381"/>
        </a:xfrm>
        <a:prstGeom prst="rect">
          <a:avLst/>
        </a:prstGeom>
      </xdr:spPr>
    </xdr:pic>
    <xdr:clientData/>
  </xdr:twoCellAnchor>
  <xdr:twoCellAnchor editAs="oneCell">
    <xdr:from>
      <xdr:col>7</xdr:col>
      <xdr:colOff>0</xdr:colOff>
      <xdr:row>5</xdr:row>
      <xdr:rowOff>0</xdr:rowOff>
    </xdr:from>
    <xdr:to>
      <xdr:col>16</xdr:col>
      <xdr:colOff>485029</xdr:colOff>
      <xdr:row>26</xdr:row>
      <xdr:rowOff>132834</xdr:rowOff>
    </xdr:to>
    <xdr:pic>
      <xdr:nvPicPr>
        <xdr:cNvPr id="4" name="Picture 3" descr="The only active cells in this spreadsheet are the pale blue ones which allow the user to enter average minutes taken to process and average number each day.  The rest of the cells are locked, and the worksheets are protected." title="Printscreen Time Saving Calculator tab"/>
        <xdr:cNvPicPr>
          <a:picLocks noChangeAspect="1"/>
        </xdr:cNvPicPr>
      </xdr:nvPicPr>
      <xdr:blipFill>
        <a:blip xmlns:r="http://schemas.openxmlformats.org/officeDocument/2006/relationships" r:embed="rId2"/>
        <a:stretch>
          <a:fillRect/>
        </a:stretch>
      </xdr:blipFill>
      <xdr:spPr>
        <a:xfrm>
          <a:off x="6353175" y="952500"/>
          <a:ext cx="5971429" cy="4133334"/>
        </a:xfrm>
        <a:prstGeom prst="rect">
          <a:avLst/>
        </a:prstGeom>
      </xdr:spPr>
    </xdr:pic>
    <xdr:clientData/>
  </xdr:twoCellAnchor>
  <xdr:twoCellAnchor editAs="oneCell">
    <xdr:from>
      <xdr:col>17</xdr:col>
      <xdr:colOff>57150</xdr:colOff>
      <xdr:row>5</xdr:row>
      <xdr:rowOff>19050</xdr:rowOff>
    </xdr:from>
    <xdr:to>
      <xdr:col>26</xdr:col>
      <xdr:colOff>504084</xdr:colOff>
      <xdr:row>25</xdr:row>
      <xdr:rowOff>161431</xdr:rowOff>
    </xdr:to>
    <xdr:pic>
      <xdr:nvPicPr>
        <xdr:cNvPr id="6" name="Picture 5" descr="Once the figures have been entered in the Time saving calculator, the total amount saved from all activities is summarised in the Total Saved tab&#10;" title="Prinscreen Total Saved Tab"/>
        <xdr:cNvPicPr>
          <a:picLocks noChangeAspect="1"/>
        </xdr:cNvPicPr>
      </xdr:nvPicPr>
      <xdr:blipFill>
        <a:blip xmlns:r="http://schemas.openxmlformats.org/officeDocument/2006/relationships" r:embed="rId3"/>
        <a:stretch>
          <a:fillRect/>
        </a:stretch>
      </xdr:blipFill>
      <xdr:spPr>
        <a:xfrm>
          <a:off x="12506325" y="971550"/>
          <a:ext cx="5933334" cy="39523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3"/>
  <sheetViews>
    <sheetView showGridLines="0" zoomScale="70" zoomScaleNormal="70" workbookViewId="0">
      <selection activeCell="C11" sqref="C11"/>
    </sheetView>
  </sheetViews>
  <sheetFormatPr defaultColWidth="24.7109375" defaultRowHeight="18" x14ac:dyDescent="0.25"/>
  <cols>
    <col min="1" max="1" width="4.85546875" style="20" customWidth="1"/>
    <col min="2" max="2" width="52.28515625" style="20" customWidth="1"/>
    <col min="3" max="4" width="30.42578125" style="20" customWidth="1"/>
    <col min="5" max="5" width="8.5703125" style="20" customWidth="1"/>
    <col min="6" max="6" width="13.7109375" style="20" customWidth="1"/>
    <col min="7" max="8" width="24.7109375" style="20"/>
    <col min="9" max="9" width="5.140625" style="20" customWidth="1"/>
    <col min="10" max="10" width="13.7109375" style="20" customWidth="1"/>
    <col min="11" max="11" width="24.7109375" style="20"/>
    <col min="12" max="12" width="24.7109375" style="20" customWidth="1"/>
    <col min="13" max="13" width="6.42578125" style="20" customWidth="1"/>
    <col min="14" max="16384" width="24.7109375" style="20"/>
  </cols>
  <sheetData>
    <row r="1" spans="2:12" ht="73.5" customHeight="1" x14ac:dyDescent="0.25">
      <c r="B1" s="70"/>
      <c r="D1" s="20" t="s">
        <v>23</v>
      </c>
    </row>
    <row r="2" spans="2:12" ht="71.25" customHeight="1" thickBot="1" x14ac:dyDescent="0.3"/>
    <row r="3" spans="2:12" ht="48" customHeight="1" thickBot="1" x14ac:dyDescent="0.3">
      <c r="B3" s="57"/>
      <c r="C3" s="59" t="s">
        <v>28</v>
      </c>
      <c r="D3" s="62" t="s">
        <v>27</v>
      </c>
      <c r="E3" s="21"/>
      <c r="G3" s="20" t="s">
        <v>23</v>
      </c>
    </row>
    <row r="4" spans="2:12" ht="31.5" customHeight="1" x14ac:dyDescent="0.25">
      <c r="B4" s="58"/>
      <c r="C4" s="60"/>
      <c r="D4" s="63"/>
      <c r="E4" s="21"/>
      <c r="F4" s="22" t="s">
        <v>14</v>
      </c>
      <c r="G4" s="23"/>
      <c r="H4" s="24"/>
      <c r="J4" s="22" t="s">
        <v>22</v>
      </c>
      <c r="K4" s="23"/>
      <c r="L4" s="24"/>
    </row>
    <row r="5" spans="2:12" ht="31.5" customHeight="1" x14ac:dyDescent="0.25">
      <c r="B5" s="58"/>
      <c r="C5" s="60"/>
      <c r="D5" s="63"/>
      <c r="E5" s="21"/>
      <c r="F5" s="25"/>
      <c r="G5" s="55" t="s">
        <v>26</v>
      </c>
      <c r="H5" s="56"/>
      <c r="I5" s="26"/>
      <c r="J5" s="27"/>
      <c r="K5" s="55" t="s">
        <v>26</v>
      </c>
      <c r="L5" s="56"/>
    </row>
    <row r="6" spans="2:12" ht="31.5" customHeight="1" x14ac:dyDescent="0.25">
      <c r="B6" s="58"/>
      <c r="C6" s="61"/>
      <c r="D6" s="64"/>
      <c r="E6" s="21"/>
      <c r="F6" s="25"/>
      <c r="G6" s="28" t="s">
        <v>17</v>
      </c>
      <c r="H6" s="29" t="s">
        <v>18</v>
      </c>
      <c r="I6" s="26"/>
      <c r="J6" s="27"/>
      <c r="K6" s="28" t="s">
        <v>17</v>
      </c>
      <c r="L6" s="29" t="s">
        <v>18</v>
      </c>
    </row>
    <row r="7" spans="2:12" ht="31.5" customHeight="1" x14ac:dyDescent="0.25">
      <c r="B7" s="30" t="s">
        <v>14</v>
      </c>
      <c r="C7" s="51"/>
      <c r="D7" s="52"/>
      <c r="E7" s="21"/>
      <c r="F7" s="31" t="s">
        <v>10</v>
      </c>
      <c r="G7" s="32">
        <f>formula!J3</f>
        <v>0</v>
      </c>
      <c r="H7" s="33">
        <f>formula!O3</f>
        <v>0</v>
      </c>
      <c r="I7" s="34"/>
      <c r="J7" s="31" t="s">
        <v>10</v>
      </c>
      <c r="K7" s="32">
        <f>formula!J$4</f>
        <v>0</v>
      </c>
      <c r="L7" s="33">
        <f>formula!O$4</f>
        <v>0</v>
      </c>
    </row>
    <row r="8" spans="2:12" ht="31.5" customHeight="1" x14ac:dyDescent="0.25">
      <c r="B8" s="35" t="s">
        <v>22</v>
      </c>
      <c r="C8" s="51"/>
      <c r="D8" s="52"/>
      <c r="E8" s="21"/>
      <c r="F8" s="31" t="s">
        <v>12</v>
      </c>
      <c r="G8" s="32">
        <f>formula!K3</f>
        <v>0</v>
      </c>
      <c r="H8" s="33">
        <f>formula!P3</f>
        <v>0</v>
      </c>
      <c r="I8" s="34"/>
      <c r="J8" s="31" t="s">
        <v>12</v>
      </c>
      <c r="K8" s="32">
        <f>formula!K$4</f>
        <v>0</v>
      </c>
      <c r="L8" s="33">
        <f>formula!P$4</f>
        <v>0</v>
      </c>
    </row>
    <row r="9" spans="2:12" ht="31.5" customHeight="1" x14ac:dyDescent="0.25">
      <c r="B9" s="30" t="s">
        <v>0</v>
      </c>
      <c r="C9" s="51"/>
      <c r="D9" s="52"/>
      <c r="F9" s="31" t="s">
        <v>11</v>
      </c>
      <c r="G9" s="32">
        <f>formula!L3</f>
        <v>0</v>
      </c>
      <c r="H9" s="33">
        <f>formula!Q3</f>
        <v>0</v>
      </c>
      <c r="I9" s="34"/>
      <c r="J9" s="31" t="s">
        <v>11</v>
      </c>
      <c r="K9" s="32">
        <f>formula!L$4</f>
        <v>0</v>
      </c>
      <c r="L9" s="33">
        <f>formula!Q$4</f>
        <v>0</v>
      </c>
    </row>
    <row r="10" spans="2:12" ht="31.5" customHeight="1" thickBot="1" x14ac:dyDescent="0.3">
      <c r="B10" s="36" t="s">
        <v>21</v>
      </c>
      <c r="C10" s="53"/>
      <c r="D10" s="54"/>
      <c r="F10" s="37" t="s">
        <v>13</v>
      </c>
      <c r="G10" s="38">
        <f>formula!M3</f>
        <v>0</v>
      </c>
      <c r="H10" s="39">
        <f>formula!R3</f>
        <v>0</v>
      </c>
      <c r="I10" s="34"/>
      <c r="J10" s="40" t="s">
        <v>13</v>
      </c>
      <c r="K10" s="38">
        <f>formula!M$4</f>
        <v>0</v>
      </c>
      <c r="L10" s="39">
        <f>formula!R$4</f>
        <v>0</v>
      </c>
    </row>
    <row r="11" spans="2:12" s="43" customFormat="1" ht="31.5" customHeight="1" thickBot="1" x14ac:dyDescent="0.3">
      <c r="B11" s="20"/>
      <c r="C11" s="20"/>
      <c r="D11" s="20"/>
      <c r="E11" s="41"/>
      <c r="F11" s="42"/>
      <c r="G11" s="42"/>
      <c r="H11" s="42"/>
      <c r="I11" s="42"/>
      <c r="J11" s="42"/>
      <c r="K11" s="42"/>
      <c r="L11" s="42"/>
    </row>
    <row r="12" spans="2:12" s="43" customFormat="1" ht="31.5" customHeight="1" x14ac:dyDescent="0.25">
      <c r="B12" s="20"/>
      <c r="C12" s="20"/>
      <c r="D12" s="20"/>
      <c r="E12" s="41"/>
      <c r="F12" s="22" t="s">
        <v>0</v>
      </c>
      <c r="G12" s="23"/>
      <c r="H12" s="24"/>
      <c r="I12" s="44"/>
      <c r="J12" s="22" t="s">
        <v>21</v>
      </c>
      <c r="K12" s="23"/>
      <c r="L12" s="24"/>
    </row>
    <row r="13" spans="2:12" ht="31.5" customHeight="1" x14ac:dyDescent="0.25">
      <c r="E13" s="45"/>
      <c r="F13" s="27"/>
      <c r="G13" s="55" t="s">
        <v>26</v>
      </c>
      <c r="H13" s="56"/>
      <c r="I13" s="26"/>
      <c r="J13" s="27"/>
      <c r="K13" s="55" t="s">
        <v>26</v>
      </c>
      <c r="L13" s="56"/>
    </row>
    <row r="14" spans="2:12" ht="31.5" customHeight="1" x14ac:dyDescent="0.25">
      <c r="B14" s="43"/>
      <c r="C14" s="43"/>
      <c r="D14" s="43"/>
      <c r="F14" s="27"/>
      <c r="G14" s="28" t="s">
        <v>17</v>
      </c>
      <c r="H14" s="29" t="s">
        <v>18</v>
      </c>
      <c r="I14" s="46"/>
      <c r="J14" s="27"/>
      <c r="K14" s="28" t="s">
        <v>17</v>
      </c>
      <c r="L14" s="29" t="s">
        <v>18</v>
      </c>
    </row>
    <row r="15" spans="2:12" ht="31.5" customHeight="1" x14ac:dyDescent="0.25">
      <c r="B15" s="43"/>
      <c r="C15" s="43"/>
      <c r="D15" s="43"/>
      <c r="F15" s="31" t="s">
        <v>10</v>
      </c>
      <c r="G15" s="32">
        <f>formula!J5</f>
        <v>0</v>
      </c>
      <c r="H15" s="33">
        <f>formula!O5</f>
        <v>0</v>
      </c>
      <c r="I15" s="47"/>
      <c r="J15" s="31" t="s">
        <v>10</v>
      </c>
      <c r="K15" s="32">
        <f>formula!J$6</f>
        <v>0</v>
      </c>
      <c r="L15" s="33">
        <f>formula!O$6</f>
        <v>0</v>
      </c>
    </row>
    <row r="16" spans="2:12" ht="31.5" customHeight="1" x14ac:dyDescent="0.25">
      <c r="F16" s="31" t="s">
        <v>12</v>
      </c>
      <c r="G16" s="32">
        <f>formula!K5</f>
        <v>0</v>
      </c>
      <c r="H16" s="33">
        <f>formula!P5</f>
        <v>0</v>
      </c>
      <c r="I16" s="47"/>
      <c r="J16" s="31" t="s">
        <v>12</v>
      </c>
      <c r="K16" s="32">
        <f>formula!K$6</f>
        <v>0</v>
      </c>
      <c r="L16" s="33">
        <f>formula!P$6</f>
        <v>0</v>
      </c>
    </row>
    <row r="17" spans="6:12" ht="31.5" customHeight="1" x14ac:dyDescent="0.25">
      <c r="F17" s="31" t="s">
        <v>11</v>
      </c>
      <c r="G17" s="32">
        <f>formula!L5</f>
        <v>0</v>
      </c>
      <c r="H17" s="33">
        <f>formula!Q5</f>
        <v>0</v>
      </c>
      <c r="I17" s="47"/>
      <c r="J17" s="31" t="s">
        <v>11</v>
      </c>
      <c r="K17" s="32">
        <f>formula!L$6</f>
        <v>0</v>
      </c>
      <c r="L17" s="33">
        <f>formula!Q$6</f>
        <v>0</v>
      </c>
    </row>
    <row r="18" spans="6:12" ht="31.5" customHeight="1" thickBot="1" x14ac:dyDescent="0.3">
      <c r="F18" s="40" t="s">
        <v>13</v>
      </c>
      <c r="G18" s="38">
        <f>formula!M5</f>
        <v>0</v>
      </c>
      <c r="H18" s="39">
        <f>formula!R5</f>
        <v>0</v>
      </c>
      <c r="I18" s="34"/>
      <c r="J18" s="40" t="s">
        <v>13</v>
      </c>
      <c r="K18" s="38">
        <f>formula!M$6</f>
        <v>0</v>
      </c>
      <c r="L18" s="39">
        <f>formula!R$6</f>
        <v>0</v>
      </c>
    </row>
    <row r="19" spans="6:12" ht="18.75" x14ac:dyDescent="0.25">
      <c r="L19" s="48"/>
    </row>
    <row r="20" spans="6:12" ht="18.75" x14ac:dyDescent="0.25">
      <c r="G20" s="48"/>
      <c r="H20" s="48"/>
      <c r="I20" s="49" t="s">
        <v>19</v>
      </c>
    </row>
    <row r="23" spans="6:12" x14ac:dyDescent="0.25">
      <c r="F23" s="50"/>
    </row>
  </sheetData>
  <sheetProtection password="8D71" sheet="1" objects="1" scenarios="1"/>
  <mergeCells count="7">
    <mergeCell ref="K5:L5"/>
    <mergeCell ref="K13:L13"/>
    <mergeCell ref="B3:B6"/>
    <mergeCell ref="C3:C6"/>
    <mergeCell ref="D3:D6"/>
    <mergeCell ref="G13:H13"/>
    <mergeCell ref="G5:H5"/>
  </mergeCells>
  <conditionalFormatting sqref="G7:L18">
    <cfRule type="cellIs" dxfId="1" priority="1" operator="equal">
      <formula>0</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5"/>
  <sheetViews>
    <sheetView showGridLines="0" zoomScale="85" zoomScaleNormal="85" workbookViewId="0">
      <selection activeCell="A7" sqref="A7"/>
    </sheetView>
  </sheetViews>
  <sheetFormatPr defaultRowHeight="15" x14ac:dyDescent="0.25"/>
  <cols>
    <col min="1" max="1" width="16.7109375" customWidth="1"/>
    <col min="2" max="2" width="13.42578125" customWidth="1"/>
    <col min="3" max="4" width="28.85546875" customWidth="1"/>
    <col min="6" max="6" width="13.42578125" customWidth="1"/>
    <col min="7" max="8" width="28.85546875" customWidth="1"/>
  </cols>
  <sheetData>
    <row r="1" spans="2:4" ht="45.75" customHeight="1" x14ac:dyDescent="0.25"/>
    <row r="5" spans="2:4" ht="117" customHeight="1" thickBot="1" x14ac:dyDescent="0.3"/>
    <row r="6" spans="2:4" s="5" customFormat="1" ht="23.25" x14ac:dyDescent="0.35">
      <c r="B6" s="10" t="s">
        <v>24</v>
      </c>
      <c r="C6" s="11"/>
      <c r="D6" s="12"/>
    </row>
    <row r="7" spans="2:4" ht="20.25" x14ac:dyDescent="0.25">
      <c r="B7" s="14"/>
      <c r="C7" s="65" t="s">
        <v>26</v>
      </c>
      <c r="D7" s="66"/>
    </row>
    <row r="8" spans="2:4" ht="20.25" x14ac:dyDescent="0.25">
      <c r="B8" s="14"/>
      <c r="C8" s="17" t="s">
        <v>17</v>
      </c>
      <c r="D8" s="18" t="s">
        <v>18</v>
      </c>
    </row>
    <row r="9" spans="2:4" ht="23.25" x14ac:dyDescent="0.25">
      <c r="B9" s="15" t="s">
        <v>10</v>
      </c>
      <c r="C9" s="6">
        <f>'Time Saving Calculator'!G7+'Time Saving Calculator'!G15+'Time Saving Calculator'!K15+'Time Saving Calculator'!K7</f>
        <v>0</v>
      </c>
      <c r="D9" s="7">
        <f>'Time Saving Calculator'!H7+'Time Saving Calculator'!H15+'Time Saving Calculator'!L15+'Time Saving Calculator'!L7</f>
        <v>0</v>
      </c>
    </row>
    <row r="10" spans="2:4" ht="23.25" x14ac:dyDescent="0.25">
      <c r="B10" s="15" t="s">
        <v>12</v>
      </c>
      <c r="C10" s="6">
        <f>'Time Saving Calculator'!G8+'Time Saving Calculator'!G16+'Time Saving Calculator'!K16+'Time Saving Calculator'!K8</f>
        <v>0</v>
      </c>
      <c r="D10" s="7">
        <f>'Time Saving Calculator'!H8+'Time Saving Calculator'!H16+'Time Saving Calculator'!L16+'Time Saving Calculator'!L8</f>
        <v>0</v>
      </c>
    </row>
    <row r="11" spans="2:4" ht="23.25" x14ac:dyDescent="0.25">
      <c r="B11" s="15" t="s">
        <v>11</v>
      </c>
      <c r="C11" s="6">
        <f>'Time Saving Calculator'!G9+'Time Saving Calculator'!G17+'Time Saving Calculator'!K17+'Time Saving Calculator'!K9</f>
        <v>0</v>
      </c>
      <c r="D11" s="7">
        <f>'Time Saving Calculator'!H9+'Time Saving Calculator'!H17+'Time Saving Calculator'!L17+'Time Saving Calculator'!L9</f>
        <v>0</v>
      </c>
    </row>
    <row r="12" spans="2:4" ht="24" thickBot="1" x14ac:dyDescent="0.3">
      <c r="B12" s="16" t="s">
        <v>13</v>
      </c>
      <c r="C12" s="8">
        <f>'Time Saving Calculator'!G10+'Time Saving Calculator'!G18+'Time Saving Calculator'!K18+'Time Saving Calculator'!K10</f>
        <v>0</v>
      </c>
      <c r="D12" s="9">
        <f>'Time Saving Calculator'!H10+'Time Saving Calculator'!H18+'Time Saving Calculator'!L18+'Time Saving Calculator'!L10</f>
        <v>0</v>
      </c>
    </row>
    <row r="14" spans="2:4" x14ac:dyDescent="0.25">
      <c r="C14" s="19" t="s">
        <v>25</v>
      </c>
    </row>
    <row r="15" spans="2:4" ht="18.75" x14ac:dyDescent="0.25">
      <c r="C15" s="13"/>
    </row>
  </sheetData>
  <sheetProtection password="8D71" sheet="1" objects="1" scenarios="1"/>
  <mergeCells count="1">
    <mergeCell ref="C7:D7"/>
  </mergeCells>
  <conditionalFormatting sqref="C9:D12">
    <cfRule type="cellIs" dxfId="0" priority="2" operator="equal">
      <formula>0</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workbookViewId="0">
      <selection activeCell="F19" sqref="F19"/>
    </sheetView>
  </sheetViews>
  <sheetFormatPr defaultRowHeight="15" x14ac:dyDescent="0.25"/>
  <cols>
    <col min="1" max="1" width="22.85546875" customWidth="1"/>
  </cols>
  <sheetData>
    <row r="1" spans="1:19" x14ac:dyDescent="0.25">
      <c r="E1" t="s">
        <v>9</v>
      </c>
      <c r="J1" t="s">
        <v>8</v>
      </c>
      <c r="O1" t="s">
        <v>20</v>
      </c>
    </row>
    <row r="2" spans="1:19" ht="30" x14ac:dyDescent="0.25">
      <c r="A2" s="1"/>
      <c r="B2" s="1" t="s">
        <v>2</v>
      </c>
      <c r="C2" s="1" t="s">
        <v>3</v>
      </c>
      <c r="D2" s="1"/>
      <c r="E2" s="1" t="s">
        <v>4</v>
      </c>
      <c r="F2" s="1" t="s">
        <v>5</v>
      </c>
      <c r="G2" s="1" t="s">
        <v>6</v>
      </c>
      <c r="H2" s="1" t="s">
        <v>7</v>
      </c>
      <c r="I2" s="1"/>
      <c r="J2" s="1" t="s">
        <v>4</v>
      </c>
      <c r="K2" s="1" t="s">
        <v>5</v>
      </c>
      <c r="L2" s="1" t="s">
        <v>6</v>
      </c>
      <c r="M2" s="1" t="s">
        <v>7</v>
      </c>
      <c r="N2" s="1"/>
      <c r="O2" s="1" t="s">
        <v>4</v>
      </c>
      <c r="P2" s="1" t="s">
        <v>5</v>
      </c>
      <c r="Q2" s="1" t="s">
        <v>6</v>
      </c>
      <c r="R2" s="1" t="s">
        <v>7</v>
      </c>
      <c r="S2" s="1"/>
    </row>
    <row r="3" spans="1:19" x14ac:dyDescent="0.25">
      <c r="A3" t="s">
        <v>1</v>
      </c>
      <c r="B3">
        <f>'Time Saving Calculator'!C7</f>
        <v>0</v>
      </c>
      <c r="C3">
        <f>'Time Saving Calculator'!D7</f>
        <v>0</v>
      </c>
      <c r="E3">
        <f>B3*C3</f>
        <v>0</v>
      </c>
      <c r="F3">
        <f>E3*5</f>
        <v>0</v>
      </c>
      <c r="G3">
        <f>F3*4.3</f>
        <v>0</v>
      </c>
      <c r="H3">
        <f>G3*12</f>
        <v>0</v>
      </c>
      <c r="J3" s="3">
        <f>E3/(24*60)</f>
        <v>0</v>
      </c>
      <c r="K3" s="3">
        <f t="shared" ref="K3:M4" si="0">F3/(24*60)</f>
        <v>0</v>
      </c>
      <c r="L3" s="3">
        <f t="shared" si="0"/>
        <v>0</v>
      </c>
      <c r="M3" s="3">
        <f t="shared" si="0"/>
        <v>0</v>
      </c>
      <c r="O3" s="4">
        <f>E3/(60*7.5)</f>
        <v>0</v>
      </c>
      <c r="P3" s="4">
        <f t="shared" ref="P3:R4" si="1">F3/(60*7.5)</f>
        <v>0</v>
      </c>
      <c r="Q3" s="4">
        <f t="shared" si="1"/>
        <v>0</v>
      </c>
      <c r="R3" s="4">
        <f t="shared" si="1"/>
        <v>0</v>
      </c>
    </row>
    <row r="4" spans="1:19" x14ac:dyDescent="0.25">
      <c r="A4" t="s">
        <v>16</v>
      </c>
      <c r="B4">
        <f>'Time Saving Calculator'!C8</f>
        <v>0</v>
      </c>
      <c r="C4">
        <f>'Time Saving Calculator'!D8</f>
        <v>0</v>
      </c>
      <c r="E4">
        <f t="shared" ref="E4:E6" si="2">B4*C4</f>
        <v>0</v>
      </c>
      <c r="F4">
        <f t="shared" ref="F4:F6" si="3">E4*5</f>
        <v>0</v>
      </c>
      <c r="G4">
        <f t="shared" ref="G4:G6" si="4">F4*4.3</f>
        <v>0</v>
      </c>
      <c r="H4">
        <f t="shared" ref="H4:H6" si="5">G4*12</f>
        <v>0</v>
      </c>
      <c r="J4" s="3">
        <f>E4/(24*60)</f>
        <v>0</v>
      </c>
      <c r="K4" s="3">
        <f t="shared" si="0"/>
        <v>0</v>
      </c>
      <c r="L4" s="3">
        <f t="shared" si="0"/>
        <v>0</v>
      </c>
      <c r="M4" s="3">
        <f t="shared" si="0"/>
        <v>0</v>
      </c>
      <c r="O4" s="4">
        <f>E4/(60*7.5)</f>
        <v>0</v>
      </c>
      <c r="P4" s="4">
        <f t="shared" si="1"/>
        <v>0</v>
      </c>
      <c r="Q4" s="4">
        <f t="shared" si="1"/>
        <v>0</v>
      </c>
      <c r="R4" s="4">
        <f t="shared" si="1"/>
        <v>0</v>
      </c>
    </row>
    <row r="5" spans="1:19" x14ac:dyDescent="0.25">
      <c r="A5" t="s">
        <v>0</v>
      </c>
      <c r="B5">
        <f>'Time Saving Calculator'!C9</f>
        <v>0</v>
      </c>
      <c r="C5">
        <f>'Time Saving Calculator'!D9</f>
        <v>0</v>
      </c>
      <c r="E5">
        <f t="shared" si="2"/>
        <v>0</v>
      </c>
      <c r="F5">
        <f t="shared" si="3"/>
        <v>0</v>
      </c>
      <c r="G5">
        <f t="shared" si="4"/>
        <v>0</v>
      </c>
      <c r="H5">
        <f t="shared" si="5"/>
        <v>0</v>
      </c>
      <c r="J5" s="3">
        <f>E5/(24*60)</f>
        <v>0</v>
      </c>
      <c r="K5" s="3">
        <f t="shared" ref="K5:K6" si="6">F5/(24*60)</f>
        <v>0</v>
      </c>
      <c r="L5" s="3">
        <f t="shared" ref="L5:L6" si="7">G5/(24*60)</f>
        <v>0</v>
      </c>
      <c r="M5" s="3">
        <f t="shared" ref="M5:M6" si="8">H5/(24*60)</f>
        <v>0</v>
      </c>
      <c r="N5" s="2"/>
      <c r="O5" s="4">
        <f>E5/(60*7.5)</f>
        <v>0</v>
      </c>
      <c r="P5" s="4">
        <f t="shared" ref="P5:P6" si="9">F5/(60*7.5)</f>
        <v>0</v>
      </c>
      <c r="Q5" s="4">
        <f t="shared" ref="Q5:Q6" si="10">G5/(60*7.5)</f>
        <v>0</v>
      </c>
      <c r="R5" s="4">
        <f t="shared" ref="R5:R6" si="11">H5/(60*7.5)</f>
        <v>0</v>
      </c>
    </row>
    <row r="6" spans="1:19" x14ac:dyDescent="0.25">
      <c r="A6" t="s">
        <v>15</v>
      </c>
      <c r="B6">
        <f>'Time Saving Calculator'!C10</f>
        <v>0</v>
      </c>
      <c r="C6">
        <f>'Time Saving Calculator'!D10</f>
        <v>0</v>
      </c>
      <c r="E6">
        <f t="shared" si="2"/>
        <v>0</v>
      </c>
      <c r="F6">
        <f t="shared" si="3"/>
        <v>0</v>
      </c>
      <c r="G6">
        <f t="shared" si="4"/>
        <v>0</v>
      </c>
      <c r="H6">
        <f t="shared" si="5"/>
        <v>0</v>
      </c>
      <c r="J6" s="3">
        <f>E6/(24*60)</f>
        <v>0</v>
      </c>
      <c r="K6" s="3">
        <f t="shared" si="6"/>
        <v>0</v>
      </c>
      <c r="L6" s="3">
        <f t="shared" si="7"/>
        <v>0</v>
      </c>
      <c r="M6" s="3">
        <f t="shared" si="8"/>
        <v>0</v>
      </c>
      <c r="N6" s="2"/>
      <c r="O6" s="4">
        <f>E6/(60*7.5)</f>
        <v>0</v>
      </c>
      <c r="P6" s="4">
        <f t="shared" si="9"/>
        <v>0</v>
      </c>
      <c r="Q6" s="4">
        <f t="shared" si="10"/>
        <v>0</v>
      </c>
      <c r="R6" s="4">
        <f t="shared" si="11"/>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showRowColHeaders="0" tabSelected="1" zoomScale="70" zoomScaleNormal="70" workbookViewId="0">
      <selection activeCell="M31" sqref="M31"/>
    </sheetView>
  </sheetViews>
  <sheetFormatPr defaultRowHeight="15" x14ac:dyDescent="0.25"/>
  <cols>
    <col min="1" max="1" width="38" customWidth="1"/>
    <col min="2" max="2" width="22.5703125" customWidth="1"/>
    <col min="5" max="5" width="6.7109375" customWidth="1"/>
    <col min="6" max="6" width="4.85546875" customWidth="1"/>
    <col min="7" max="7" width="3.85546875" customWidth="1"/>
  </cols>
  <sheetData>
    <row r="1" spans="1:2" x14ac:dyDescent="0.25">
      <c r="A1" s="67" t="s">
        <v>29</v>
      </c>
      <c r="B1" s="68">
        <v>2</v>
      </c>
    </row>
    <row r="2" spans="1:2" x14ac:dyDescent="0.25">
      <c r="A2" s="67" t="s">
        <v>30</v>
      </c>
      <c r="B2" s="69">
        <v>42738</v>
      </c>
    </row>
    <row r="3" spans="1:2" x14ac:dyDescent="0.25">
      <c r="A3" s="67" t="s">
        <v>31</v>
      </c>
      <c r="B3" s="67">
        <v>6192</v>
      </c>
    </row>
    <row r="4" spans="1:2" ht="23.25" customHeight="1" x14ac:dyDescent="0.25"/>
  </sheetData>
  <sheetProtection password="8D71" sheet="1" objects="1" scenarios="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Time Saving Calculator</vt:lpstr>
      <vt:lpstr>Total Saved</vt:lpstr>
      <vt:lpstr>formula</vt:lpstr>
      <vt:lpstr>User Instructions</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Westerman</dc:creator>
  <cp:lastModifiedBy>Karen Johnson</cp:lastModifiedBy>
  <dcterms:created xsi:type="dcterms:W3CDTF">2016-05-16T09:27:58Z</dcterms:created>
  <dcterms:modified xsi:type="dcterms:W3CDTF">2017-01-03T13:08:16Z</dcterms:modified>
</cp:coreProperties>
</file>