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805" windowWidth="19230" windowHeight="5850" tabRatio="867"/>
  </bookViews>
  <sheets>
    <sheet name="1.Quality Premium notes" sheetId="11" r:id="rId1"/>
    <sheet name="2. Part b)ii) T age 70Y+target" sheetId="16" r:id="rId2"/>
    <sheet name="3.YR to Dec17 Data" sheetId="20" r:id="rId3"/>
    <sheet name="4. FY17-18 10% Targets" sheetId="22" r:id="rId4"/>
    <sheet name="5. Previous T age 70Y+target" sheetId="23" r:id="rId5"/>
  </sheets>
  <definedNames>
    <definedName name="_xlnm._FilterDatabase" localSheetId="1" hidden="1">'2. Part b)ii) T age 70Y+target'!$A$4:$Z$199</definedName>
    <definedName name="_xlnm._FilterDatabase" localSheetId="2" hidden="1">'3.YR to Dec17 Data'!$A$4:$M$199</definedName>
    <definedName name="_xlnm._FilterDatabase" localSheetId="3" hidden="1">'4. FY17-18 10% Targets'!$A$3:$K$210</definedName>
    <definedName name="_xlnm._FilterDatabase" localSheetId="4" hidden="1">'5. Previous T age 70Y+target'!$F$6:$W$6</definedName>
  </definedNames>
  <calcPr calcId="144525"/>
</workbook>
</file>

<file path=xl/calcChain.xml><?xml version="1.0" encoding="utf-8"?>
<calcChain xmlns="http://schemas.openxmlformats.org/spreadsheetml/2006/main">
  <c r="T217" i="23" l="1"/>
  <c r="S217" i="23"/>
  <c r="R217" i="23"/>
  <c r="Q217" i="23"/>
  <c r="P217" i="23"/>
  <c r="O217" i="23"/>
  <c r="N217" i="23"/>
  <c r="M217" i="23"/>
  <c r="L217" i="23"/>
  <c r="K217" i="23"/>
  <c r="J217" i="23"/>
  <c r="I217" i="23"/>
  <c r="H217" i="23"/>
  <c r="U215" i="23"/>
  <c r="U214" i="23"/>
  <c r="U213" i="23"/>
  <c r="U212" i="23"/>
  <c r="U211" i="23"/>
  <c r="U210" i="23"/>
  <c r="U209" i="23"/>
  <c r="U208" i="23"/>
  <c r="U207" i="23"/>
  <c r="U206" i="23"/>
  <c r="U205" i="23"/>
  <c r="U204" i="23"/>
  <c r="U203" i="23"/>
  <c r="U202" i="23"/>
  <c r="U201" i="23"/>
  <c r="U200" i="23"/>
  <c r="U199" i="23"/>
  <c r="U198" i="23"/>
  <c r="U197" i="23"/>
  <c r="U196" i="23"/>
  <c r="U195" i="23"/>
  <c r="U194" i="23"/>
  <c r="U193" i="23"/>
  <c r="U192" i="23"/>
  <c r="U191" i="23"/>
  <c r="U190" i="23"/>
  <c r="U189" i="23"/>
  <c r="U188" i="23"/>
  <c r="U187" i="23"/>
  <c r="U186" i="23"/>
  <c r="U185" i="23"/>
  <c r="U184" i="23"/>
  <c r="U183" i="23"/>
  <c r="U182" i="23"/>
  <c r="U181" i="23"/>
  <c r="U180" i="23"/>
  <c r="U179" i="23"/>
  <c r="U178" i="23"/>
  <c r="U177" i="23"/>
  <c r="U176" i="23"/>
  <c r="U175" i="23"/>
  <c r="U174" i="23"/>
  <c r="U173" i="23"/>
  <c r="U172" i="23"/>
  <c r="U171" i="23"/>
  <c r="U170" i="23"/>
  <c r="U169" i="23"/>
  <c r="U168" i="23"/>
  <c r="U167" i="23"/>
  <c r="U166" i="23"/>
  <c r="U165" i="23"/>
  <c r="U164" i="23"/>
  <c r="U163" i="23"/>
  <c r="U162" i="23"/>
  <c r="U161" i="23"/>
  <c r="U160" i="23"/>
  <c r="U159" i="23"/>
  <c r="U158" i="23"/>
  <c r="U157" i="23"/>
  <c r="U156" i="23"/>
  <c r="U155" i="23"/>
  <c r="U154" i="23"/>
  <c r="U153" i="23"/>
  <c r="U152" i="23"/>
  <c r="U151" i="23"/>
  <c r="U150" i="23"/>
  <c r="U149" i="23"/>
  <c r="U148" i="23"/>
  <c r="U147" i="23"/>
  <c r="U146" i="23"/>
  <c r="U145" i="23"/>
  <c r="U144" i="23"/>
  <c r="U143" i="23"/>
  <c r="U142" i="23"/>
  <c r="U141" i="23"/>
  <c r="U140" i="23"/>
  <c r="U139" i="23"/>
  <c r="U138" i="23"/>
  <c r="U137" i="23"/>
  <c r="U136" i="23"/>
  <c r="U135" i="23"/>
  <c r="U134" i="23"/>
  <c r="U133" i="23"/>
  <c r="U132" i="23"/>
  <c r="U131" i="23"/>
  <c r="U130" i="23"/>
  <c r="U129" i="23"/>
  <c r="U128" i="23"/>
  <c r="U127" i="23"/>
  <c r="U126" i="23"/>
  <c r="U125" i="23"/>
  <c r="U124" i="23"/>
  <c r="U123" i="23"/>
  <c r="U122" i="23"/>
  <c r="U121" i="23"/>
  <c r="U120" i="23"/>
  <c r="U119" i="23"/>
  <c r="U118" i="23"/>
  <c r="U117" i="23"/>
  <c r="U116" i="23"/>
  <c r="U115" i="23"/>
  <c r="U114" i="23"/>
  <c r="U113" i="23"/>
  <c r="U112" i="23"/>
  <c r="U111" i="23"/>
  <c r="U110" i="23"/>
  <c r="U109" i="23"/>
  <c r="U108" i="23"/>
  <c r="U107" i="23"/>
  <c r="U106" i="23"/>
  <c r="U105" i="23"/>
  <c r="U104" i="23"/>
  <c r="U103" i="23"/>
  <c r="U102" i="23"/>
  <c r="U101" i="23"/>
  <c r="U100" i="23"/>
  <c r="U99" i="23"/>
  <c r="U98" i="23"/>
  <c r="U97" i="23"/>
  <c r="U96" i="23"/>
  <c r="U95" i="23"/>
  <c r="U94" i="23"/>
  <c r="U93" i="23"/>
  <c r="U92" i="23"/>
  <c r="U91" i="23"/>
  <c r="U90" i="23"/>
  <c r="U89" i="23"/>
  <c r="U88" i="23"/>
  <c r="U87" i="23"/>
  <c r="U86" i="23"/>
  <c r="U85" i="23"/>
  <c r="U84" i="23"/>
  <c r="U83" i="23"/>
  <c r="U82" i="23"/>
  <c r="U81" i="23"/>
  <c r="U80" i="23"/>
  <c r="U79" i="23"/>
  <c r="U78" i="23"/>
  <c r="U77" i="23"/>
  <c r="U76" i="23"/>
  <c r="U75" i="23"/>
  <c r="U74" i="23"/>
  <c r="U73" i="23"/>
  <c r="U72" i="23"/>
  <c r="U71" i="23"/>
  <c r="U70" i="23"/>
  <c r="U69" i="23"/>
  <c r="U68" i="23"/>
  <c r="U67" i="23"/>
  <c r="U66" i="23"/>
  <c r="U65" i="23"/>
  <c r="U64" i="23"/>
  <c r="U63" i="23"/>
  <c r="U62" i="23"/>
  <c r="U61" i="23"/>
  <c r="U60" i="23"/>
  <c r="U59" i="23"/>
  <c r="U58" i="23"/>
  <c r="U57" i="23"/>
  <c r="U56" i="23"/>
  <c r="U55" i="23"/>
  <c r="U54" i="23"/>
  <c r="U53" i="23"/>
  <c r="U52" i="23"/>
  <c r="U51" i="23"/>
  <c r="U50" i="23"/>
  <c r="U49" i="23"/>
  <c r="U48" i="23"/>
  <c r="U47" i="23"/>
  <c r="U46" i="23"/>
  <c r="U45" i="23"/>
  <c r="U44" i="23"/>
  <c r="U43" i="23"/>
  <c r="U42" i="23"/>
  <c r="U41" i="23"/>
  <c r="U40" i="23"/>
  <c r="U39" i="23"/>
  <c r="U38" i="23"/>
  <c r="U37" i="23"/>
  <c r="U36" i="23"/>
  <c r="U35" i="23"/>
  <c r="U34" i="23"/>
  <c r="U33" i="23"/>
  <c r="U32" i="23"/>
  <c r="U31" i="23"/>
  <c r="U30" i="23"/>
  <c r="U29" i="23"/>
  <c r="U28" i="23"/>
  <c r="U27" i="23"/>
  <c r="U26" i="23"/>
  <c r="U25" i="23"/>
  <c r="U24" i="23"/>
  <c r="U23" i="23"/>
  <c r="U22" i="23"/>
  <c r="U21" i="23"/>
  <c r="U20" i="23"/>
  <c r="U19" i="23"/>
  <c r="U18" i="23"/>
  <c r="U17" i="23"/>
  <c r="U16" i="23"/>
  <c r="U15" i="23"/>
  <c r="U14" i="23"/>
  <c r="U13" i="23"/>
  <c r="U12" i="23"/>
  <c r="U11" i="23"/>
  <c r="U10" i="23"/>
  <c r="U9" i="23"/>
  <c r="U8" i="23"/>
  <c r="U7" i="23"/>
  <c r="U217" i="23" s="1"/>
  <c r="J213" i="22" l="1"/>
  <c r="J212" i="22"/>
  <c r="I212" i="22"/>
  <c r="H212" i="22"/>
  <c r="L6" i="20" l="1"/>
  <c r="L14" i="20"/>
  <c r="L30" i="20"/>
  <c r="L62" i="20"/>
  <c r="L126" i="20"/>
  <c r="L142" i="20" l="1"/>
  <c r="L134" i="20"/>
  <c r="L130" i="20"/>
  <c r="L128" i="20"/>
  <c r="L127" i="20"/>
  <c r="L86" i="20"/>
  <c r="L70" i="20"/>
  <c r="L63" i="20"/>
  <c r="L102" i="20"/>
  <c r="L94" i="20"/>
  <c r="L90" i="20"/>
  <c r="L88" i="20"/>
  <c r="L87" i="20"/>
  <c r="L46" i="20"/>
  <c r="L38" i="20"/>
  <c r="L34" i="20"/>
  <c r="L32" i="20"/>
  <c r="L31" i="20"/>
  <c r="L197" i="20"/>
  <c r="L195" i="20"/>
  <c r="L194" i="20"/>
  <c r="L189" i="20"/>
  <c r="L187" i="20"/>
  <c r="L186" i="20"/>
  <c r="L181" i="20"/>
  <c r="L179" i="20"/>
  <c r="L178" i="20"/>
  <c r="L177" i="20"/>
  <c r="L176" i="20"/>
  <c r="L175" i="20"/>
  <c r="L170" i="20"/>
  <c r="L168" i="20"/>
  <c r="L167" i="20"/>
  <c r="L162" i="20"/>
  <c r="L160" i="20"/>
  <c r="L159" i="20"/>
  <c r="L154" i="20"/>
  <c r="L152" i="20"/>
  <c r="L151" i="20"/>
  <c r="L146" i="20"/>
  <c r="L144" i="20"/>
  <c r="L143" i="20"/>
  <c r="L118" i="20"/>
  <c r="L114" i="20"/>
  <c r="L112" i="20"/>
  <c r="L111" i="20"/>
  <c r="L110" i="20"/>
  <c r="L106" i="20"/>
  <c r="L104" i="20"/>
  <c r="L103" i="20"/>
  <c r="L78" i="20"/>
  <c r="L74" i="20"/>
  <c r="L72" i="20"/>
  <c r="L71" i="20"/>
  <c r="L54" i="20"/>
  <c r="L50" i="20"/>
  <c r="L48" i="20"/>
  <c r="L47" i="20"/>
  <c r="L22" i="20"/>
  <c r="L18" i="20"/>
  <c r="L16" i="20"/>
  <c r="L15" i="20"/>
  <c r="L193" i="20"/>
  <c r="L185" i="20"/>
  <c r="L174" i="20"/>
  <c r="L166" i="20"/>
  <c r="L158" i="20"/>
  <c r="L150" i="20"/>
  <c r="L138" i="20"/>
  <c r="L136" i="20"/>
  <c r="L135" i="20"/>
  <c r="L122" i="20"/>
  <c r="L120" i="20"/>
  <c r="L119" i="20"/>
  <c r="L98" i="20"/>
  <c r="L96" i="20"/>
  <c r="L95" i="20"/>
  <c r="L82" i="20"/>
  <c r="L80" i="20"/>
  <c r="L79" i="20"/>
  <c r="L66" i="20"/>
  <c r="L64" i="20"/>
  <c r="L58" i="20"/>
  <c r="L56" i="20"/>
  <c r="L55" i="20"/>
  <c r="L42" i="20"/>
  <c r="L40" i="20"/>
  <c r="L39" i="20"/>
  <c r="L26" i="20"/>
  <c r="L24" i="20"/>
  <c r="L23" i="20"/>
  <c r="L10" i="20"/>
  <c r="L8" i="20"/>
  <c r="L7" i="20"/>
  <c r="L5" i="20"/>
  <c r="L198" i="20"/>
  <c r="L191" i="20"/>
  <c r="L190" i="20"/>
  <c r="L183" i="20"/>
  <c r="L182" i="20"/>
  <c r="L172" i="20"/>
  <c r="L171" i="20"/>
  <c r="L164" i="20"/>
  <c r="L163" i="20"/>
  <c r="L156" i="20"/>
  <c r="L155" i="20"/>
  <c r="L148" i="20"/>
  <c r="L147" i="20"/>
  <c r="L140" i="20"/>
  <c r="L139" i="20"/>
  <c r="L132" i="20"/>
  <c r="L131" i="20"/>
  <c r="L124" i="20"/>
  <c r="L123" i="20"/>
  <c r="L116" i="20"/>
  <c r="L115" i="20"/>
  <c r="L108" i="20"/>
  <c r="L107" i="20"/>
  <c r="L100" i="20"/>
  <c r="L99" i="20"/>
  <c r="L92" i="20"/>
  <c r="L91" i="20"/>
  <c r="L84" i="20"/>
  <c r="L83" i="20"/>
  <c r="L76" i="20"/>
  <c r="L75" i="20"/>
  <c r="L68" i="20"/>
  <c r="L67" i="20"/>
  <c r="L60" i="20"/>
  <c r="L59" i="20"/>
  <c r="L52" i="20"/>
  <c r="L51" i="20"/>
  <c r="L44" i="20"/>
  <c r="L43" i="20"/>
  <c r="L36" i="20"/>
  <c r="L35" i="20"/>
  <c r="L28" i="20"/>
  <c r="L27" i="20"/>
  <c r="L20" i="20"/>
  <c r="L19" i="20"/>
  <c r="L12" i="20"/>
  <c r="L11" i="20"/>
  <c r="L199" i="20"/>
  <c r="L196" i="20"/>
  <c r="L192" i="20"/>
  <c r="L188" i="20"/>
  <c r="L184" i="20"/>
  <c r="L180" i="20"/>
  <c r="L173" i="20"/>
  <c r="L169" i="20"/>
  <c r="L165" i="20"/>
  <c r="L161" i="20"/>
  <c r="L157" i="20"/>
  <c r="L153" i="20"/>
  <c r="L149" i="20"/>
  <c r="L145" i="20"/>
  <c r="L141" i="20"/>
  <c r="L137" i="20"/>
  <c r="L133" i="20"/>
  <c r="L129" i="20"/>
  <c r="L125" i="20"/>
  <c r="L121" i="20"/>
  <c r="L117" i="20"/>
  <c r="L113" i="20"/>
  <c r="L109" i="20"/>
  <c r="L105" i="20"/>
  <c r="L101" i="20"/>
  <c r="L97" i="20"/>
  <c r="L93" i="20"/>
  <c r="L89" i="20"/>
  <c r="L85" i="20"/>
  <c r="L81" i="20"/>
  <c r="L77" i="20"/>
  <c r="L73" i="20"/>
  <c r="L69" i="20"/>
  <c r="L65" i="20"/>
  <c r="L61" i="20"/>
  <c r="L57" i="20"/>
  <c r="L53" i="20"/>
  <c r="L49" i="20"/>
  <c r="L45" i="20"/>
  <c r="L41" i="20"/>
  <c r="L37" i="20"/>
  <c r="L33" i="20"/>
  <c r="L29" i="20"/>
  <c r="L25" i="20"/>
  <c r="L21" i="20"/>
  <c r="L17" i="20"/>
  <c r="L13" i="20"/>
  <c r="L9" i="20"/>
  <c r="J200" i="20" l="1"/>
  <c r="I200" i="20"/>
  <c r="H200" i="20"/>
  <c r="L203" i="20" l="1"/>
  <c r="L202" i="20"/>
  <c r="X200" i="16" l="1"/>
  <c r="W200" i="16"/>
  <c r="V200" i="16"/>
  <c r="U200" i="16"/>
  <c r="T200" i="16"/>
  <c r="S200" i="16"/>
  <c r="R200" i="16"/>
  <c r="Q200" i="16"/>
  <c r="P200" i="16"/>
  <c r="O200" i="16"/>
  <c r="N200" i="16"/>
  <c r="I200" i="16"/>
  <c r="H200" i="16"/>
  <c r="J200" i="16" l="1"/>
</calcChain>
</file>

<file path=xl/sharedStrings.xml><?xml version="1.0" encoding="utf-8"?>
<sst xmlns="http://schemas.openxmlformats.org/spreadsheetml/2006/main" count="6075" uniqueCount="656">
  <si>
    <t>Baseline data June 2015 to May 2016</t>
  </si>
  <si>
    <t>CCG</t>
  </si>
  <si>
    <t>England</t>
  </si>
  <si>
    <t>Number of items</t>
  </si>
  <si>
    <t>00 to 09</t>
  </si>
  <si>
    <t>10 to 19</t>
  </si>
  <si>
    <t>20 to 29</t>
  </si>
  <si>
    <t>30 to 39</t>
  </si>
  <si>
    <t>40 to 49</t>
  </si>
  <si>
    <t>50 to 59</t>
  </si>
  <si>
    <t>60 to 69</t>
  </si>
  <si>
    <t>70 to 79</t>
  </si>
  <si>
    <t>80 to 89</t>
  </si>
  <si>
    <t>90 to 99</t>
  </si>
  <si>
    <t>100 to 115</t>
  </si>
  <si>
    <t xml:space="preserve">Prescription data has been provided by the NHS BSA Information Services </t>
  </si>
  <si>
    <t>The purpose of this annex is to provide the basis of the calculation for the Quality Premium target values and CCGs current position.</t>
  </si>
  <si>
    <t>The data is based on England Community Dispensing and on drugs that were reimbursed by the NHSBSA</t>
  </si>
  <si>
    <t>AIREDALE, WHARFEDALE AND CRAVEN</t>
  </si>
  <si>
    <t>ASHFORD</t>
  </si>
  <si>
    <t>AYLESBURY VALE</t>
  </si>
  <si>
    <t>BARKING &amp; DAGENHAM</t>
  </si>
  <si>
    <t>BARNET</t>
  </si>
  <si>
    <t>BARNSLEY</t>
  </si>
  <si>
    <t>BASILDON AND BRENTWOOD</t>
  </si>
  <si>
    <t>BASSETLAW</t>
  </si>
  <si>
    <t>BATH AND NORTH EAST SOMERSET</t>
  </si>
  <si>
    <t>BEDFORDSHIRE</t>
  </si>
  <si>
    <t>BEXLEY</t>
  </si>
  <si>
    <t>BIRMINGHAM CROSSCITY</t>
  </si>
  <si>
    <t>BIRMINGHAM SOUTH AND CENTRAL</t>
  </si>
  <si>
    <t>BLACKBURN WITH DARWEN</t>
  </si>
  <si>
    <t>BLACKPOOL</t>
  </si>
  <si>
    <t>BOLTON</t>
  </si>
  <si>
    <t>BRACKNELL AND ASCOT</t>
  </si>
  <si>
    <t>BRADFORD CITY</t>
  </si>
  <si>
    <t>BRADFORD DISTRICTS</t>
  </si>
  <si>
    <t>BRENT</t>
  </si>
  <si>
    <t>BRIGHTON &amp; HOVE</t>
  </si>
  <si>
    <t>BRISTOL</t>
  </si>
  <si>
    <t>BROMLEY</t>
  </si>
  <si>
    <t>BURY</t>
  </si>
  <si>
    <t>CALDERDALE</t>
  </si>
  <si>
    <t>CAMBRIDGESHIRE AND PETERBOROUGH</t>
  </si>
  <si>
    <t>CAMDEN</t>
  </si>
  <si>
    <t>CANNOCK CHASE</t>
  </si>
  <si>
    <t>CANTERBURY AND COASTAL</t>
  </si>
  <si>
    <t>CASTLE POINT AND ROCHFORD</t>
  </si>
  <si>
    <t>CENTRAL LONDON (WESTMINSTER)</t>
  </si>
  <si>
    <t>CHILTERN</t>
  </si>
  <si>
    <t>CHORLEY AND SOUTH RIBBLE</t>
  </si>
  <si>
    <t>CITY AND HACKNEY</t>
  </si>
  <si>
    <t>COASTAL WEST SUSSEX</t>
  </si>
  <si>
    <t>CORBY</t>
  </si>
  <si>
    <t>COVENTRY AND RUGBY</t>
  </si>
  <si>
    <t>CRAWLEY</t>
  </si>
  <si>
    <t>CROYDON</t>
  </si>
  <si>
    <t>DARLINGTON</t>
  </si>
  <si>
    <t>DARTFORD, GRAVESHAM AND SWANLEY</t>
  </si>
  <si>
    <t>DONCASTER</t>
  </si>
  <si>
    <t>DORSET</t>
  </si>
  <si>
    <t>DUDLEY</t>
  </si>
  <si>
    <t>DURHAM DALES,EASINGTON &amp; SEDGEFIELD</t>
  </si>
  <si>
    <t>EALING</t>
  </si>
  <si>
    <t>EAST AND NORTH HERTFORDSHIRE</t>
  </si>
  <si>
    <t>EAST LANCASHIRE</t>
  </si>
  <si>
    <t>EAST LEICESTERSHIRE AND RUTLAND</t>
  </si>
  <si>
    <t>EAST RIDING OF YORKSHIRE</t>
  </si>
  <si>
    <t>EAST STAFFORDSHIRE</t>
  </si>
  <si>
    <t>EAST SURREY</t>
  </si>
  <si>
    <t>EASTBOURNE, HAILSHAM AND SEAFORD</t>
  </si>
  <si>
    <t>EASTERN CHESHIRE</t>
  </si>
  <si>
    <t>ENFIELD</t>
  </si>
  <si>
    <t>EREWASH</t>
  </si>
  <si>
    <t>FAREHAM AND GOSPORT</t>
  </si>
  <si>
    <t>FYLDE &amp; WYRE</t>
  </si>
  <si>
    <t>GLOUCESTERSHIRE</t>
  </si>
  <si>
    <t>GREAT YARMOUTH &amp; WAVENEY</t>
  </si>
  <si>
    <t>GREATER HUDDERSFIELD</t>
  </si>
  <si>
    <t>GREATER PRESTON</t>
  </si>
  <si>
    <t>GREENWICH</t>
  </si>
  <si>
    <t>GUILDFORD AND WAVERLEY</t>
  </si>
  <si>
    <t>HALTON</t>
  </si>
  <si>
    <t>HAMBLETON, RICHMONDSHIRE AND WHITBY</t>
  </si>
  <si>
    <t>HAMMERSMITH AND FULHAM</t>
  </si>
  <si>
    <t>HARDWICK</t>
  </si>
  <si>
    <t>HARINGEY</t>
  </si>
  <si>
    <t>HARROGATE AND RURAL DISTRICT</t>
  </si>
  <si>
    <t>HARROW</t>
  </si>
  <si>
    <t>HARTLEPOOL AND STOCKTON-ON-TEES</t>
  </si>
  <si>
    <t>HASTINGS &amp; ROTHER</t>
  </si>
  <si>
    <t>HAVERING</t>
  </si>
  <si>
    <t>HEREFORDSHIRE</t>
  </si>
  <si>
    <t>HERTS VALLEYS</t>
  </si>
  <si>
    <t>HEYWOOD, MIDDLETON &amp; ROCHDALE</t>
  </si>
  <si>
    <t>HIGH WEALD LEWES HAVENS</t>
  </si>
  <si>
    <t>HILLINGDON</t>
  </si>
  <si>
    <t>HORSHAM AND MID SUSSEX</t>
  </si>
  <si>
    <t>HOUNSLOW</t>
  </si>
  <si>
    <t>HULL</t>
  </si>
  <si>
    <t>IPSWICH AND EAST SUFFOLK</t>
  </si>
  <si>
    <t>ISLE OF WIGHT</t>
  </si>
  <si>
    <t>ISLINGTON</t>
  </si>
  <si>
    <t>KERNOW</t>
  </si>
  <si>
    <t>KINGSTON</t>
  </si>
  <si>
    <t>KNOWSLEY</t>
  </si>
  <si>
    <t>LAMBETH</t>
  </si>
  <si>
    <t>LEEDS NORTH</t>
  </si>
  <si>
    <t>LEEDS SOUTH AND EAST</t>
  </si>
  <si>
    <t>LEEDS WEST</t>
  </si>
  <si>
    <t>LEICESTER CITY</t>
  </si>
  <si>
    <t>LEWISHAM</t>
  </si>
  <si>
    <t>LINCOLNSHIRE EAST</t>
  </si>
  <si>
    <t>LINCOLNSHIRE WEST</t>
  </si>
  <si>
    <t>LIVERPOOL</t>
  </si>
  <si>
    <t>LUTON</t>
  </si>
  <si>
    <t>MANSFIELD &amp; ASHFIELD</t>
  </si>
  <si>
    <t>MEDWAY</t>
  </si>
  <si>
    <t>MERTON</t>
  </si>
  <si>
    <t>MID ESSEX</t>
  </si>
  <si>
    <t>MILTON KEYNES</t>
  </si>
  <si>
    <t>NENE</t>
  </si>
  <si>
    <t>NEWARK &amp; SHERWOOD</t>
  </si>
  <si>
    <t>NEWBURY AND DISTRICT</t>
  </si>
  <si>
    <t>NEWCASTLE GATESHEAD</t>
  </si>
  <si>
    <t>NEWHAM</t>
  </si>
  <si>
    <t>NORTH &amp; WEST READING</t>
  </si>
  <si>
    <t>NORTH DERBYSHIRE</t>
  </si>
  <si>
    <t>NORTH DURHAM</t>
  </si>
  <si>
    <t>NORTH EAST ESSEX</t>
  </si>
  <si>
    <t>NORTH EAST HAMPSHIRE AND FARNHAM</t>
  </si>
  <si>
    <t>NORTH EAST LINCOLNSHIRE</t>
  </si>
  <si>
    <t>NORTH HAMPSHIRE</t>
  </si>
  <si>
    <t>NORTH KIRKLEES</t>
  </si>
  <si>
    <t>NORTH LINCOLNSHIRE</t>
  </si>
  <si>
    <t>NORTH NORFOLK</t>
  </si>
  <si>
    <t>NORTH SOMERSET</t>
  </si>
  <si>
    <t>NORTH STAFFORDSHIRE</t>
  </si>
  <si>
    <t>NORTH TYNESIDE</t>
  </si>
  <si>
    <t>NORTH WEST SURREY</t>
  </si>
  <si>
    <t>NORTH, EAST, WEST DEVON</t>
  </si>
  <si>
    <t>NORTHUMBERLAND</t>
  </si>
  <si>
    <t>NORWICH</t>
  </si>
  <si>
    <t>NOTTINGHAM CITY</t>
  </si>
  <si>
    <t>NOTTINGHAM NORTH &amp; EAST</t>
  </si>
  <si>
    <t>NOTTINGHAM WEST</t>
  </si>
  <si>
    <t>OLDHAM</t>
  </si>
  <si>
    <t>OXFORDSHIRE</t>
  </si>
  <si>
    <t>PORTSMOUTH</t>
  </si>
  <si>
    <t>REDBRIDGE</t>
  </si>
  <si>
    <t>REDDITCH AND BROMSGROVE</t>
  </si>
  <si>
    <t>RICHMOND</t>
  </si>
  <si>
    <t>ROTHERHAM</t>
  </si>
  <si>
    <t>RUSHCLIFFE</t>
  </si>
  <si>
    <t>SALFORD</t>
  </si>
  <si>
    <t>SANDWELL AND WEST BIRMINGHAM</t>
  </si>
  <si>
    <t>SCARBOROUGH AND RYEDALE</t>
  </si>
  <si>
    <t>SE STAFFS &amp; SEISDON PENINSULAR</t>
  </si>
  <si>
    <t>SHEFFIELD</t>
  </si>
  <si>
    <t>SHROPSHIRE</t>
  </si>
  <si>
    <t>SLOUGH</t>
  </si>
  <si>
    <t>SOLIHULL</t>
  </si>
  <si>
    <t>SOMERSET</t>
  </si>
  <si>
    <t>SOUTH CHESHIRE</t>
  </si>
  <si>
    <t>SOUTH DEVON AND TORBAY</t>
  </si>
  <si>
    <t>SOUTH EASTERN HAMPSHIRE</t>
  </si>
  <si>
    <t>SOUTH GLOUCESTERSHIRE</t>
  </si>
  <si>
    <t>SOUTH KENT COAST</t>
  </si>
  <si>
    <t>SOUTH LINCOLNSHIRE</t>
  </si>
  <si>
    <t>SOUTH NORFOLK</t>
  </si>
  <si>
    <t>SOUTH READING</t>
  </si>
  <si>
    <t>SOUTH SEFTON</t>
  </si>
  <si>
    <t>SOUTH TEES</t>
  </si>
  <si>
    <t>SOUTH TYNESIDE</t>
  </si>
  <si>
    <t>SOUTH WARWICKSHIRE</t>
  </si>
  <si>
    <t>SOUTH WEST LINCOLNSHIRE</t>
  </si>
  <si>
    <t>SOUTH WORCESTERSHIRE</t>
  </si>
  <si>
    <t>SOUTHAMPTON</t>
  </si>
  <si>
    <t>SOUTHEND</t>
  </si>
  <si>
    <t>SOUTHERN DERBYSHIRE</t>
  </si>
  <si>
    <t>SOUTHPORT AND FORMBY</t>
  </si>
  <si>
    <t>SOUTHWARK</t>
  </si>
  <si>
    <t>ST HELENS</t>
  </si>
  <si>
    <t>STAFFORD AND SURROUNDS</t>
  </si>
  <si>
    <t>STOCKPORT</t>
  </si>
  <si>
    <t>STOKE ON TRENT</t>
  </si>
  <si>
    <t>SUNDERLAND</t>
  </si>
  <si>
    <t>SURREY DOWNS</t>
  </si>
  <si>
    <t>SURREY HEATH</t>
  </si>
  <si>
    <t>SUTTON</t>
  </si>
  <si>
    <t>SWALE</t>
  </si>
  <si>
    <t>SWINDON</t>
  </si>
  <si>
    <t>TAMESIDE AND GLOSSOP</t>
  </si>
  <si>
    <t>TELFORD &amp; WREKIN</t>
  </si>
  <si>
    <t>THANET</t>
  </si>
  <si>
    <t>THURROCK</t>
  </si>
  <si>
    <t>TOWER HAMLETS</t>
  </si>
  <si>
    <t>TRAFFORD</t>
  </si>
  <si>
    <t>VALE OF YORK</t>
  </si>
  <si>
    <t>VALE ROYAL</t>
  </si>
  <si>
    <t>WAKEFIELD</t>
  </si>
  <si>
    <t>WALSALL</t>
  </si>
  <si>
    <t>WALTHAM FOREST</t>
  </si>
  <si>
    <t>WANDSWORTH</t>
  </si>
  <si>
    <t>WARRINGTON</t>
  </si>
  <si>
    <t>WARWICKSHIRE NORTH</t>
  </si>
  <si>
    <t>WEST CHESHIRE</t>
  </si>
  <si>
    <t>WEST ESSEX</t>
  </si>
  <si>
    <t>WEST HAMPSHIRE</t>
  </si>
  <si>
    <t>WEST KENT</t>
  </si>
  <si>
    <t>WEST LANCASHIRE</t>
  </si>
  <si>
    <t>WEST LEICESTERSHIRE</t>
  </si>
  <si>
    <t>WEST LONDON (K&amp;C &amp; QPP)</t>
  </si>
  <si>
    <t>WEST NORFOLK</t>
  </si>
  <si>
    <t>WEST SUFFOLK</t>
  </si>
  <si>
    <t>WIGAN BOROUGH</t>
  </si>
  <si>
    <t>WILTSHIRE</t>
  </si>
  <si>
    <t>WINDSOR, ASCOT AND MAIDENHEAD</t>
  </si>
  <si>
    <t>WIRRAL</t>
  </si>
  <si>
    <t>WOKINGHAM</t>
  </si>
  <si>
    <t>WOLVERHAMPTON</t>
  </si>
  <si>
    <t>WYRE FOREST</t>
  </si>
  <si>
    <t>STP Footprint Name (s)</t>
  </si>
  <si>
    <t>West Yorkshire</t>
  </si>
  <si>
    <t>Kent &amp; Medway</t>
  </si>
  <si>
    <t>Buckinghamshire, Oxfordshire and Berkshire West</t>
  </si>
  <si>
    <t>North East London</t>
  </si>
  <si>
    <t>North Central London</t>
  </si>
  <si>
    <t>South Yorkshire and Bassetlaw</t>
  </si>
  <si>
    <t>Mid and South Essex</t>
  </si>
  <si>
    <t>Bath, Swindon and Wiltshire</t>
  </si>
  <si>
    <t>Milton Keynes, Bedfordshire and Luton</t>
  </si>
  <si>
    <t>South East London</t>
  </si>
  <si>
    <t>Birmingham and Solihull</t>
  </si>
  <si>
    <t>Lancashire and South Cumbria</t>
  </si>
  <si>
    <t>Greater Manchester</t>
  </si>
  <si>
    <t>Frimley Health</t>
  </si>
  <si>
    <t>North West London</t>
  </si>
  <si>
    <t>Sussex and East Surrey</t>
  </si>
  <si>
    <t>Bristol, North Somerset, South Gloucestershire</t>
  </si>
  <si>
    <t>Cambridgeshire and Peterborough</t>
  </si>
  <si>
    <t>Staffordshire</t>
  </si>
  <si>
    <t>Northamptonshire</t>
  </si>
  <si>
    <t>Coventry and Warwickshire</t>
  </si>
  <si>
    <t>South West London</t>
  </si>
  <si>
    <t>Durham, Darlington and Tees, Hambleton, Richmondshire and Whitby</t>
  </si>
  <si>
    <t>Dorset</t>
  </si>
  <si>
    <t>The Black Country</t>
  </si>
  <si>
    <t>Hertfordshire and West Essex</t>
  </si>
  <si>
    <t>Leicester, Leicestershire and Rutland</t>
  </si>
  <si>
    <t>Coast, Humber and Vale</t>
  </si>
  <si>
    <t>Cheshire and Merseyside</t>
  </si>
  <si>
    <t>Derbyshire</t>
  </si>
  <si>
    <t>Hampshire and the Isle of Wight</t>
  </si>
  <si>
    <t>Gloucestershire</t>
  </si>
  <si>
    <t>Norfolk and Waveney</t>
  </si>
  <si>
    <t>Surrey Heartlands</t>
  </si>
  <si>
    <t>Herefordshire and Worcestershire</t>
  </si>
  <si>
    <t>Suffolk and North East Essex</t>
  </si>
  <si>
    <t>Cornwall and the Isles of Scilly</t>
  </si>
  <si>
    <t>Lincolnshire</t>
  </si>
  <si>
    <t>Nottinghamshire</t>
  </si>
  <si>
    <t>Northumberland, Tyne and Wear</t>
  </si>
  <si>
    <t>Devon</t>
  </si>
  <si>
    <t>Shropshire and Telford and Wrekin</t>
  </si>
  <si>
    <t>Somerset</t>
  </si>
  <si>
    <t>CCG Code</t>
  </si>
  <si>
    <t>02N00</t>
  </si>
  <si>
    <t>09C00</t>
  </si>
  <si>
    <t>10Y00</t>
  </si>
  <si>
    <t>07L00</t>
  </si>
  <si>
    <t>07M00</t>
  </si>
  <si>
    <t>02P00</t>
  </si>
  <si>
    <t>99E00</t>
  </si>
  <si>
    <t>02Q00</t>
  </si>
  <si>
    <t>11E00</t>
  </si>
  <si>
    <t>06F00</t>
  </si>
  <si>
    <t>07N00</t>
  </si>
  <si>
    <t>13P00</t>
  </si>
  <si>
    <t>04X00</t>
  </si>
  <si>
    <t>00Q00</t>
  </si>
  <si>
    <t>00R00</t>
  </si>
  <si>
    <t>00T00</t>
  </si>
  <si>
    <t>10G00</t>
  </si>
  <si>
    <t>02W00</t>
  </si>
  <si>
    <t>02R00</t>
  </si>
  <si>
    <t>07P00</t>
  </si>
  <si>
    <t>09D00</t>
  </si>
  <si>
    <t>11H00</t>
  </si>
  <si>
    <t>07Q00</t>
  </si>
  <si>
    <t>00V00</t>
  </si>
  <si>
    <t>02T00</t>
  </si>
  <si>
    <t>06H00</t>
  </si>
  <si>
    <t>07R00</t>
  </si>
  <si>
    <t>04Y00</t>
  </si>
  <si>
    <t>09E00</t>
  </si>
  <si>
    <t>99F00</t>
  </si>
  <si>
    <t>09A00</t>
  </si>
  <si>
    <t>10H00</t>
  </si>
  <si>
    <t>00X00</t>
  </si>
  <si>
    <t>07T00</t>
  </si>
  <si>
    <t>09G00</t>
  </si>
  <si>
    <t>03V00</t>
  </si>
  <si>
    <t>05A00</t>
  </si>
  <si>
    <t>09H00</t>
  </si>
  <si>
    <t>07V00</t>
  </si>
  <si>
    <t>01H00</t>
  </si>
  <si>
    <t>00C00</t>
  </si>
  <si>
    <t>09J00</t>
  </si>
  <si>
    <t>02X00</t>
  </si>
  <si>
    <t>11J00</t>
  </si>
  <si>
    <t>05C00</t>
  </si>
  <si>
    <t>00D00</t>
  </si>
  <si>
    <t>07W00</t>
  </si>
  <si>
    <t>06K00</t>
  </si>
  <si>
    <t>01A00</t>
  </si>
  <si>
    <t>03W00</t>
  </si>
  <si>
    <t>02Y00</t>
  </si>
  <si>
    <t>05D00</t>
  </si>
  <si>
    <t>09L00</t>
  </si>
  <si>
    <t>09F00</t>
  </si>
  <si>
    <t>01C00</t>
  </si>
  <si>
    <t>07X00</t>
  </si>
  <si>
    <t>03X00</t>
  </si>
  <si>
    <t>10K00</t>
  </si>
  <si>
    <t>02M00</t>
  </si>
  <si>
    <t>11M00</t>
  </si>
  <si>
    <t>06M00</t>
  </si>
  <si>
    <t>03A00</t>
  </si>
  <si>
    <t>01E00</t>
  </si>
  <si>
    <t>08A00</t>
  </si>
  <si>
    <t>09N00</t>
  </si>
  <si>
    <t>01F00</t>
  </si>
  <si>
    <t>03D00</t>
  </si>
  <si>
    <t>08C00</t>
  </si>
  <si>
    <t>03Y00</t>
  </si>
  <si>
    <t>08D00</t>
  </si>
  <si>
    <t>03E00</t>
  </si>
  <si>
    <t>08E00</t>
  </si>
  <si>
    <t>00K00</t>
  </si>
  <si>
    <t>09P00</t>
  </si>
  <si>
    <t>08F00</t>
  </si>
  <si>
    <t>05F00</t>
  </si>
  <si>
    <t>06N00</t>
  </si>
  <si>
    <t>01D00</t>
  </si>
  <si>
    <t>99K00</t>
  </si>
  <si>
    <t>08G00</t>
  </si>
  <si>
    <t>09X00</t>
  </si>
  <si>
    <t>07Y00</t>
  </si>
  <si>
    <t>03F00</t>
  </si>
  <si>
    <t>06L00</t>
  </si>
  <si>
    <t>10L00</t>
  </si>
  <si>
    <t>08H00</t>
  </si>
  <si>
    <t>11N00</t>
  </si>
  <si>
    <t>08J00</t>
  </si>
  <si>
    <t>01J00</t>
  </si>
  <si>
    <t>08K00</t>
  </si>
  <si>
    <t>01K00</t>
  </si>
  <si>
    <t>02V00</t>
  </si>
  <si>
    <t>03G00</t>
  </si>
  <si>
    <t>03C00</t>
  </si>
  <si>
    <t>04C00</t>
  </si>
  <si>
    <t>08L00</t>
  </si>
  <si>
    <t>03T00</t>
  </si>
  <si>
    <t>04D00</t>
  </si>
  <si>
    <t>99A00</t>
  </si>
  <si>
    <t>06P00</t>
  </si>
  <si>
    <t>04E00</t>
  </si>
  <si>
    <t>09W00</t>
  </si>
  <si>
    <t>08R00</t>
  </si>
  <si>
    <t>06Q00</t>
  </si>
  <si>
    <t>04F00</t>
  </si>
  <si>
    <t>04G00</t>
  </si>
  <si>
    <t>04H00</t>
  </si>
  <si>
    <t>10M00</t>
  </si>
  <si>
    <t>13T00</t>
  </si>
  <si>
    <t>08M00</t>
  </si>
  <si>
    <t>10N00</t>
  </si>
  <si>
    <t>04J00</t>
  </si>
  <si>
    <t>00J00</t>
  </si>
  <si>
    <t>06T00</t>
  </si>
  <si>
    <t>99M00</t>
  </si>
  <si>
    <t>03H00</t>
  </si>
  <si>
    <t>10J00</t>
  </si>
  <si>
    <t>03J00</t>
  </si>
  <si>
    <t>03K00</t>
  </si>
  <si>
    <t>06V00</t>
  </si>
  <si>
    <t>11T00</t>
  </si>
  <si>
    <t>05G00</t>
  </si>
  <si>
    <t>99C00</t>
  </si>
  <si>
    <t>09Y00</t>
  </si>
  <si>
    <t>99P00</t>
  </si>
  <si>
    <t>00L00</t>
  </si>
  <si>
    <t>06W00</t>
  </si>
  <si>
    <t>04K00</t>
  </si>
  <si>
    <t>04L00</t>
  </si>
  <si>
    <t>04M00</t>
  </si>
  <si>
    <t>00Y00</t>
  </si>
  <si>
    <t>10Q00</t>
  </si>
  <si>
    <t>10R00</t>
  </si>
  <si>
    <t>08N00</t>
  </si>
  <si>
    <t>05J00</t>
  </si>
  <si>
    <t>08P00</t>
  </si>
  <si>
    <t>03L00</t>
  </si>
  <si>
    <t>04N00</t>
  </si>
  <si>
    <t>01G00</t>
  </si>
  <si>
    <t>05L00</t>
  </si>
  <si>
    <t>03M00</t>
  </si>
  <si>
    <t>05Q00</t>
  </si>
  <si>
    <t>03N00</t>
  </si>
  <si>
    <t>05N00</t>
  </si>
  <si>
    <t>10T00</t>
  </si>
  <si>
    <t>05P00</t>
  </si>
  <si>
    <t>11X00</t>
  </si>
  <si>
    <t>01R00</t>
  </si>
  <si>
    <t>99Q00</t>
  </si>
  <si>
    <t>10V00</t>
  </si>
  <si>
    <t>12A00</t>
  </si>
  <si>
    <t>10A00</t>
  </si>
  <si>
    <t>99D00</t>
  </si>
  <si>
    <t>06Y00</t>
  </si>
  <si>
    <t>10W00</t>
  </si>
  <si>
    <t>01T00</t>
  </si>
  <si>
    <t>00M00</t>
  </si>
  <si>
    <t>00N00</t>
  </si>
  <si>
    <t>05R00</t>
  </si>
  <si>
    <t>04Q00</t>
  </si>
  <si>
    <t>05T00</t>
  </si>
  <si>
    <t>10X00</t>
  </si>
  <si>
    <t>99G00</t>
  </si>
  <si>
    <t>04R00</t>
  </si>
  <si>
    <t>01V00</t>
  </si>
  <si>
    <t>08Q00</t>
  </si>
  <si>
    <t>01X00</t>
  </si>
  <si>
    <t>05V00</t>
  </si>
  <si>
    <t>01W00</t>
  </si>
  <si>
    <t>05W00</t>
  </si>
  <si>
    <t>00P00</t>
  </si>
  <si>
    <t>99H00</t>
  </si>
  <si>
    <t>10C00</t>
  </si>
  <si>
    <t>08T00</t>
  </si>
  <si>
    <t>10D00</t>
  </si>
  <si>
    <t>12D00</t>
  </si>
  <si>
    <t>01Y00</t>
  </si>
  <si>
    <t>05X00</t>
  </si>
  <si>
    <t>10E00</t>
  </si>
  <si>
    <t>07G00</t>
  </si>
  <si>
    <t>08V00</t>
  </si>
  <si>
    <t>02A00</t>
  </si>
  <si>
    <t>03Q00</t>
  </si>
  <si>
    <t>02D00</t>
  </si>
  <si>
    <t>03R00</t>
  </si>
  <si>
    <t>05Y00</t>
  </si>
  <si>
    <t>08W00</t>
  </si>
  <si>
    <t>08X00</t>
  </si>
  <si>
    <t>02E00</t>
  </si>
  <si>
    <t>05H00</t>
  </si>
  <si>
    <t>02F00</t>
  </si>
  <si>
    <t>07H00</t>
  </si>
  <si>
    <t>11A00</t>
  </si>
  <si>
    <t>99J00</t>
  </si>
  <si>
    <t>02G00</t>
  </si>
  <si>
    <t>04V00</t>
  </si>
  <si>
    <t>08Y00</t>
  </si>
  <si>
    <t>07J00</t>
  </si>
  <si>
    <t>07K00</t>
  </si>
  <si>
    <t>02H00</t>
  </si>
  <si>
    <t>99N00</t>
  </si>
  <si>
    <t>11C00</t>
  </si>
  <si>
    <t>12F00</t>
  </si>
  <si>
    <t>11D00</t>
  </si>
  <si>
    <t>06A00</t>
  </si>
  <si>
    <t>06D00</t>
  </si>
  <si>
    <t>NHS England Local Office</t>
  </si>
  <si>
    <t>NHS England Local Office Code</t>
  </si>
  <si>
    <t>NHS England Area</t>
  </si>
  <si>
    <t>NHS England Area Code</t>
  </si>
  <si>
    <t>Q72</t>
  </si>
  <si>
    <t>WEST YORKSHIRE</t>
  </si>
  <si>
    <t>Q52</t>
  </si>
  <si>
    <t>Q81</t>
  </si>
  <si>
    <t>KENT AND MEDWAY</t>
  </si>
  <si>
    <t>Q67</t>
  </si>
  <si>
    <t>Q82</t>
  </si>
  <si>
    <t>THAMES VALLEY</t>
  </si>
  <si>
    <t>Q69</t>
  </si>
  <si>
    <t>Q71</t>
  </si>
  <si>
    <t>NORTH EAST LONDON</t>
  </si>
  <si>
    <t>Q61</t>
  </si>
  <si>
    <t>SOUTH YORKSHIRE AND BASSETLAW</t>
  </si>
  <si>
    <t>Q51</t>
  </si>
  <si>
    <t>Q79</t>
  </si>
  <si>
    <t xml:space="preserve">ESSEX </t>
  </si>
  <si>
    <t>Q57</t>
  </si>
  <si>
    <t>BATH,GLOS,SWINDON &amp; WILTSHIRE</t>
  </si>
  <si>
    <t>Q64</t>
  </si>
  <si>
    <t>Q78</t>
  </si>
  <si>
    <t>HERTFORDSHIRE &amp; SOUTH MIDLANDS</t>
  </si>
  <si>
    <t>Q58</t>
  </si>
  <si>
    <t>SOUTH LONDON</t>
  </si>
  <si>
    <t>Q63</t>
  </si>
  <si>
    <t>Q77</t>
  </si>
  <si>
    <t>BIRMINGHAM &amp; THE BLACK COUNTRY</t>
  </si>
  <si>
    <t>Q54</t>
  </si>
  <si>
    <t>Q84</t>
  </si>
  <si>
    <t>LANCASHIRE</t>
  </si>
  <si>
    <t>Q47</t>
  </si>
  <si>
    <t>Q83</t>
  </si>
  <si>
    <t>GREATER MANCHESTER</t>
  </si>
  <si>
    <t>Q46</t>
  </si>
  <si>
    <t>NORTH WEST LONDON</t>
  </si>
  <si>
    <t>Q62</t>
  </si>
  <si>
    <t>SURREY AND SUSSEX</t>
  </si>
  <si>
    <t>Q68</t>
  </si>
  <si>
    <t>Q80</t>
  </si>
  <si>
    <t>BRISTOL, N SOM, SOM &amp; S GLOS</t>
  </si>
  <si>
    <t>Q65</t>
  </si>
  <si>
    <t>EAST ANGLIA</t>
  </si>
  <si>
    <t>Q56</t>
  </si>
  <si>
    <t>Q76</t>
  </si>
  <si>
    <t>SHROPSHIRE AND STAFFORDSHIRE</t>
  </si>
  <si>
    <t>Q60</t>
  </si>
  <si>
    <t>ARDEN,HEREFORDS &amp; WORCESTER</t>
  </si>
  <si>
    <t>Q53</t>
  </si>
  <si>
    <t>Q74</t>
  </si>
  <si>
    <t>CUMBRIA,NORTHUMB,TYNE &amp; WEAR</t>
  </si>
  <si>
    <t>Q49</t>
  </si>
  <si>
    <t>DURHAM, DARLINGTON AND TEES</t>
  </si>
  <si>
    <t>Q45</t>
  </si>
  <si>
    <t>Q70</t>
  </si>
  <si>
    <t>WESSEX</t>
  </si>
  <si>
    <t>LEICESTERSHIRE &amp; LINCOLNSHIRE</t>
  </si>
  <si>
    <t>Q59</t>
  </si>
  <si>
    <t>NORTH YORKSHIRE AND HUMBER</t>
  </si>
  <si>
    <t>Q50</t>
  </si>
  <si>
    <t>Q75</t>
  </si>
  <si>
    <t>CHESHIRE, WARRINGTON &amp; WIRRAL</t>
  </si>
  <si>
    <t>Q44</t>
  </si>
  <si>
    <t>DERBYSHIRE AND NOTTINGHAMSHIRE</t>
  </si>
  <si>
    <t>Q55</t>
  </si>
  <si>
    <t>MERSEYSIDE</t>
  </si>
  <si>
    <t>Q48</t>
  </si>
  <si>
    <t>DEVON,CORNWALL&amp;ISLES OF SCILLY</t>
  </si>
  <si>
    <t>Q66</t>
  </si>
  <si>
    <t>Number of items 
with age identifiable.</t>
  </si>
  <si>
    <t>North (Yorkshire and Humber)</t>
  </si>
  <si>
    <t>South (South East)</t>
  </si>
  <si>
    <t>South (South Central)</t>
  </si>
  <si>
    <t>London</t>
  </si>
  <si>
    <t>Midlands and East (East)</t>
  </si>
  <si>
    <t>Midlands and East (Central Midlands)</t>
  </si>
  <si>
    <t>Midlands and East (West Midlands)</t>
  </si>
  <si>
    <t>North (Lancashire)</t>
  </si>
  <si>
    <t>North (Greater Manchester)</t>
  </si>
  <si>
    <t>South (South West)</t>
  </si>
  <si>
    <t>Midlands and East (North Midlands)</t>
  </si>
  <si>
    <t>North (Cumbria and North East)</t>
  </si>
  <si>
    <t>South (Wessex)</t>
  </si>
  <si>
    <t>North (Cheshire and Merseyside)</t>
  </si>
  <si>
    <t>MANCHESTER</t>
  </si>
  <si>
    <t>14L00</t>
  </si>
  <si>
    <t>% of trimethoprim age identifiable items with patient age 70 years or greater</t>
  </si>
  <si>
    <t>STP Footprint Name</t>
  </si>
  <si>
    <t>Number of items 
with age identifiable</t>
  </si>
  <si>
    <t>TOTAL</t>
  </si>
  <si>
    <t>Baseline Data
% of trimethoprim age identifiable items with patient age 70 years or greater</t>
  </si>
  <si>
    <r>
      <rPr>
        <b/>
        <sz val="10"/>
        <color theme="1"/>
        <rFont val="Arial"/>
        <family val="2"/>
      </rPr>
      <t>Please note:</t>
    </r>
    <r>
      <rPr>
        <sz val="10"/>
        <color theme="1"/>
        <rFont val="Arial"/>
        <family val="2"/>
      </rPr>
      <t xml:space="preserve">
</t>
    </r>
    <r>
      <rPr>
        <sz val="10"/>
        <rFont val="Arial"/>
        <family val="2"/>
      </rPr>
      <t>Age has been determined from the age that has been recorded in the Electronic Prescription Service (EPS) message or validated using both the date of birth and age recorded on the NHS Prescription form. 
There were 74.3% of prescription items within the baseline data where the age has been verified and included.
Age is not assigned in the following cases: where there is only either age or date of birth recorded on the paper NHS Prescription form, where the date of birth recorded is prior to 1900 or later than the current date, where the age or age based on date of birth is lower than -1 and greater than 115, where there is more than a +/-1 year difference between age based on date of birth and recorded age.
Patient age is based on the maximum age recorded for the patient during the period.
As EPS increases, the capture rate of the age of the patient will also increase.</t>
    </r>
  </si>
  <si>
    <t>AGE BANDS</t>
  </si>
  <si>
    <t>Baseline Data
Number of trimethoprim Items with patient age 70 years or greater</t>
  </si>
  <si>
    <t xml:space="preserve">Baseline Data Calculated number of trimethoprim items with patient age 70 years or greater
</t>
  </si>
  <si>
    <t>Number of trimethoprim Items with patient age 70 years or greater</t>
  </si>
  <si>
    <t>MORECAMBE BAY</t>
  </si>
  <si>
    <t>For queries contact NHS England: england.qualitypremium@nhs.net</t>
  </si>
  <si>
    <t>BERKSHIRE WEST</t>
  </si>
  <si>
    <t>15A00</t>
  </si>
  <si>
    <t>BIRMINGHAM AND SOLIHULL</t>
  </si>
  <si>
    <t>15E00</t>
  </si>
  <si>
    <t>BRISTOL, NORTH SOMERSET AND SOUTH GLOUCESTERSHIRE</t>
  </si>
  <si>
    <t>15C00</t>
  </si>
  <si>
    <t>BUCKINGHAMSHIRE</t>
  </si>
  <si>
    <t>14Y00</t>
  </si>
  <si>
    <t>EAST BERKSHIRE</t>
  </si>
  <si>
    <t>15D00</t>
  </si>
  <si>
    <t>LEEDS</t>
  </si>
  <si>
    <t>15F00</t>
  </si>
  <si>
    <t>TARGET
30% reduction in items for patients age 70 years or greater
to achieve:
FY 2018-19</t>
  </si>
  <si>
    <t>Already Hit Target by December 2017</t>
  </si>
  <si>
    <t>No. of CCGs meeting target</t>
  </si>
  <si>
    <t>No. of CCGs not meeting target</t>
  </si>
  <si>
    <t>NORTH CUMBRIA</t>
  </si>
  <si>
    <t>Black Country and West Birmingham</t>
  </si>
  <si>
    <t>East Surrey and Sussex</t>
  </si>
  <si>
    <t>Thames Valley</t>
  </si>
  <si>
    <t>New CCG</t>
  </si>
  <si>
    <t>New CCG Code</t>
  </si>
  <si>
    <t>From 1st April 2018 the 18 CCGs below closed and merged into 6 new CCGs. The data for the old CCGs below has been accumulated and shown above against the new CCGs.</t>
  </si>
  <si>
    <t>Trimethoprim items prescribed to patients aged 70 years or greater</t>
  </si>
  <si>
    <t>CCG Name</t>
  </si>
  <si>
    <t>Number of Trimethoprim items</t>
  </si>
  <si>
    <t xml:space="preserve">
Number of Trimethoprim Items for patients aged 70 years or greater</t>
  </si>
  <si>
    <t>2017-18 QP Target Value
to be 10% reduction on Jun 15 - May 16 value</t>
  </si>
  <si>
    <t>All CCGs</t>
  </si>
  <si>
    <t>CCG Median</t>
  </si>
  <si>
    <t>TARGET VALUES  FOR FY 2017-18 (10% reduction on baseline) &amp; YR TO DEC17 FIGURES</t>
  </si>
  <si>
    <t>Number of Trimethoprim items 
(age identifiable)</t>
  </si>
  <si>
    <t>Tab 2. Part b)ii) T age 70Y + target</t>
  </si>
  <si>
    <t>This sheet contains the FY2017-18 targets when the target was set at a 10% reduction from the baseline figure. It also shows data for each CCG for January 2017 to December 2017.
NB. The data shows the CCG geography as it was at that time therefore the April 2018 CCG merges have not been incorporated here.</t>
  </si>
  <si>
    <t>January 2017 to December 2017</t>
  </si>
  <si>
    <t>Indicator Part b) ii) a 30% (or greater) reduction in the number of Trimethoprim items prescribed to patients aged 70 years or greater.</t>
  </si>
  <si>
    <t>This sheet contains target values and data used to calculate the target values for part b) ii) a 30% reduction (or greater) in the number of Trimethoprim items prescribed to patients aged 70 years or greater. It also includes the data broken down into the different age bands.</t>
  </si>
  <si>
    <t>Tab 3. YR to Dec17 Data</t>
  </si>
  <si>
    <t>These targets were recalculated &amp; updated in March 2017 due to system improvements in the identification of patient age on prescriptions. At that time patient identifiers were available for 90.3% of all dispensed prescriptions compared to 74.3% when the original 10% reduction targets were first published.</t>
  </si>
  <si>
    <t>Tab 4. FY17-18 10% Targets</t>
  </si>
  <si>
    <t>Baseline data June 2015 to May 2016 - now invalid!!</t>
  </si>
  <si>
    <t>Number of items 
with age identifiable. 
This accounts for 
74.3% of all Items</t>
  </si>
  <si>
    <t>Baseline data Jun2015-May2016 Number of Trimethoprim Items with patient age 70 years or greater</t>
  </si>
  <si>
    <t>10% reduction Target to achieve FY 2017-18</t>
  </si>
  <si>
    <t>NHS England North (Yorkshire and Humber)</t>
  </si>
  <si>
    <t>NHS England South (South East)</t>
  </si>
  <si>
    <t>NHS England South (South Central)</t>
  </si>
  <si>
    <t>NHS England London</t>
  </si>
  <si>
    <t>NHS England Midlands and East (East)</t>
  </si>
  <si>
    <t>NHS England Midlands and East (Central Midlands)</t>
  </si>
  <si>
    <t>NHS England Midlands and East (West Midlands)</t>
  </si>
  <si>
    <t>NHS England North (Lancashire)</t>
  </si>
  <si>
    <t>NHS England North (Greater Manchester)</t>
  </si>
  <si>
    <t>NHS England South (South West)</t>
  </si>
  <si>
    <t>NHS England Midlands and East (North Midlands)</t>
  </si>
  <si>
    <t>CENTRAL MANCHESTER</t>
  </si>
  <si>
    <t>00W00</t>
  </si>
  <si>
    <t xml:space="preserve">Lancashire and South Cumbria &amp; 
West, North and East Cumbria </t>
  </si>
  <si>
    <t>NHS England North (Cumbria and North East)</t>
  </si>
  <si>
    <t>CUMBRIA</t>
  </si>
  <si>
    <t>NHS England South (Wessex)</t>
  </si>
  <si>
    <t>NHS England North (Cheshire and Merseyside)</t>
  </si>
  <si>
    <t>LANCASHIRE NORTH</t>
  </si>
  <si>
    <t>Frimley Health &amp; 
Hampshire and the Isle of Wight</t>
  </si>
  <si>
    <t>NORTH MANCHESTER</t>
  </si>
  <si>
    <t>01M00</t>
  </si>
  <si>
    <t>SOUTH MANCHESTER</t>
  </si>
  <si>
    <t>01N00</t>
  </si>
  <si>
    <t>Please note:</t>
  </si>
  <si>
    <t>2 CCGs (CUMBRIA / NORTH EAST HAMPSHIRE AND FARNHAM ) are split across two STP footprints.</t>
  </si>
  <si>
    <t>PLEASE NOTE: THESE ARE THE ORIGINAL 10% TARGETS &amp; ARE NO LONGER VALID. THEY WERE UPDATED IN MARCH 2017</t>
  </si>
  <si>
    <t>THE UPDATED 10% TARGETS USED IN THE 2017-2018 QP CAN BE FOUND ON TAB 4. FY17-18 10% Targets</t>
  </si>
  <si>
    <t>Tab 5. Previous T age 70Y+target</t>
  </si>
  <si>
    <t>These are the original 10% targets that were recalculated due to system improvements in identification of patient age on prescription. They were replaced in March 2017 by the targets on Tab 4 FY17-18 10% Targets</t>
  </si>
  <si>
    <t>Bloodstream Infections Quality Premium 2017-19 Annex - Part b) reduction of inappropriate antibiotic prescribing for urinary tract infections (UTIs) in primary care 2018-19</t>
  </si>
  <si>
    <t>This annex shows the 12 month baseline (June 2015 to May 2016) data values and 2018-19 target values and latest 12 month (January 2017 to December 2017) data values at CCG level for
Part b) reduction of inappropriate antibiotic prescribing for UTIs in primary care.</t>
  </si>
  <si>
    <t>The targets for Financial Year 2018-19 have been set using the baseline data (June 2015 to May 2016) for Trimethoprim items prescribed to patients aged 70 years or greater. 
Due to CCG membership changes in April 2017 targets for the following CCGs were recalculated using baseline data of January 2016 to December 2016 - Cumbria CCG, Morecambe Bay CCG (previously Lancashire North), Sandwell &amp; West Birmingham CCG and Birmingham South Central CCG.
A target has been calculated for each CCG and is an individual target value. 
The target has been set on a 30% reduction (or greater) in the number of Trimethoprim items prescribed to patients aged 70 years or greater from the June 2015 to May 2016 baseline data.
As stated above these targets have been recalculated &amp; updated in March 2017 due to system improvements in the identification of patient age on prescriptions. In the baseline data only 74.3% of items are age identifiable. Therefore using this baseline data the % of age identifiable items for patients age 70 years or greater has been calculated. The total items has then been adjusted by this % to predict how many items for patients age 70 years or greater there would be if the patient age capture rate was 100% rather then 74.3%. This is the figure the 30% reduction target has been based on.
* Due to CCG merges in April 2017 the targets for Central Manchester, North Manchester and South Manchester CCGs were recalculated and represented as Manchester CCG.
* Due to CCG merges in April 2018 the targets for the following CCGs have been recalculated and represented as below:                         
  Aylesbury Vale and Chiltern CCGs have been recalculated and represented as Buckinghamshire CCG
  Newbury &amp; District, North &amp; West Reading, South Reading and Wokingham CCGs have been recalculated and represented as Berkshire West CCG
  Bristol, North Somerset and South Gloucestershire CCGs have been recalculated and represented as Bristol, North Somerset and South Gloucestershire CCG
  Bracknell &amp; Ascot, Slough and Windsor, Ascot &amp; Maidenhead CCGs have been recalculated and represented as East Berkshire CCG
  Birmingham Cross City, Birmingham South &amp; Central and Solihull CCGs have been recalculated and represented as Birmingham and Solihull CCG
  Leeds North, Leeds South &amp; East and Leeds West CCGs have been recalculated and represented as Leeds CCG</t>
  </si>
  <si>
    <t>This sheet is the most recent dataset for January 2017 to December 2017. It shows Trimethoprim items for each CCG. It provides a count of all items, a count of age identifiable items and a count of age identifiable items for patients aged 70 years or greater. It shows the comparison of items against the target and is provided to inform commissioners about current prescribing activity.
*New CCG merges in April 2018 have been incorporated in this data.
Patient age:
Patients have been identified via the NHS number on the prescription.  Patient NHS numbers cannot be captured from every prescription and in general are available for around 95% of prescription forms (as of June 2017).
The patient age has been calculated based on a combination of the data available on the prescription forms and the information available from the Personal Demographic Services (PDS).</t>
  </si>
  <si>
    <t>TARGET VALUES  FOR FY 2018-19 (30% reduction on baseline) &amp; YR TO DEC17 FIGURES</t>
  </si>
  <si>
    <t>TARGET VALUES  FOR FY 2018-19 (30% reduction on baseline)</t>
  </si>
  <si>
    <t>NB. Indicator Part b) i) a 10% (or greater) reduction in the Trimethoprim : Nitrofurantoin prescribing ratio has been removed from the FY 18-19 part of the NHSE GNBSI Quality Premium 2017-19 and therefore is not included in this dataset.</t>
  </si>
  <si>
    <t>West, North and East Cumbria</t>
  </si>
  <si>
    <t>https://www.england.nhs.uk/resources/resources-for-ccgs/ccg-out-tool/ccg-ois/qual-prem/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</si>
</sst>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1"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color theme="1"/>
      <name val="Arial"/>
      <family val="2"/>
    </font>
    <font>
      <sz val="10"/>
      <name val="Arial"/>
      <family val="2"/>
    </font>
    <font>
      <b/>
      <sz val="8"/>
      <color rgb="FF0000FF"/>
      <name val="Arial"/>
      <family val="2"/>
    </font>
    <font>
      <sz val="8"/>
      <name val="Arial"/>
      <family val="2"/>
    </font>
    <font>
      <u/>
      <sz val="11"/>
      <color theme="10"/>
      <name val="Calibri"/>
      <family val="2"/>
      <scheme val="minor"/>
    </font>
    <font>
      <b/>
      <sz val="10"/>
      <color theme="1"/>
      <name val="Arial"/>
      <family val="2"/>
    </font>
    <font>
      <sz val="10"/>
      <color theme="1"/>
      <name val="Arial"/>
      <family val="2"/>
    </font>
    <font>
      <sz val="10"/>
      <color rgb="FFFF0000"/>
      <name val="Arial"/>
      <family val="2"/>
    </font>
    <font>
      <sz val="8"/>
      <color rgb="FFFF0000"/>
      <name val="Arial"/>
      <family val="2"/>
    </font>
    <font>
      <b/>
      <sz val="10"/>
      <color theme="9" tint="-0.249977111117893"/>
      <name val="Arial"/>
      <family val="2"/>
    </font>
    <font>
      <b/>
      <sz val="10"/>
      <color theme="7" tint="-0.249977111117893"/>
      <name val="Arial"/>
      <family val="2"/>
    </font>
    <font>
      <b/>
      <sz val="8"/>
      <color rgb="FFFF0000"/>
      <name val="Arial"/>
      <family val="2"/>
    </font>
    <font>
      <b/>
      <sz val="8"/>
      <name val="Arial"/>
      <family val="2"/>
    </font>
    <font>
      <b/>
      <sz val="8"/>
      <color theme="0" tint="-0.499984740745262"/>
      <name val="Arial"/>
      <family val="2"/>
    </font>
    <font>
      <sz val="8"/>
      <color theme="0" tint="-0.499984740745262"/>
      <name val="Arial"/>
      <family val="2"/>
    </font>
    <font>
      <sz val="8"/>
      <color theme="1"/>
      <name val="Calibri"/>
      <family val="2"/>
      <scheme val="minor"/>
    </font>
    <font>
      <b/>
      <sz val="14"/>
      <color theme="1"/>
      <name val="Arial"/>
      <family val="2"/>
    </font>
    <font>
      <b/>
      <sz val="10"/>
      <color rgb="FF31869B"/>
      <name val="Arial"/>
      <family val="2"/>
    </font>
    <font>
      <b/>
      <sz val="10"/>
      <name val="Arial"/>
      <family val="2"/>
    </font>
    <font>
      <sz val="12"/>
      <color theme="0" tint="-0.499984740745262"/>
      <name val="Arial"/>
      <family val="2"/>
    </font>
    <font>
      <sz val="10"/>
      <color theme="0" tint="-0.499984740745262"/>
      <name val="Arial"/>
      <family val="2"/>
    </font>
    <font>
      <b/>
      <sz val="10"/>
      <color theme="0" tint="-0.499984740745262"/>
      <name val="Arial"/>
      <family val="2"/>
    </font>
    <font>
      <b/>
      <sz val="12"/>
      <color rgb="FFFF0000"/>
      <name val="Arial"/>
      <family val="2"/>
    </font>
    <font>
      <b/>
      <sz val="10"/>
      <color theme="6" tint="-0.499984740745262"/>
      <name val="Arial"/>
      <family val="2"/>
    </font>
  </fonts>
  <fills count="8">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
      <patternFill patternType="solid">
        <fgColor theme="6" tint="0.79998168889431442"/>
        <bgColor indexed="64"/>
      </patternFill>
    </fill>
    <fill>
      <patternFill patternType="solid">
        <fgColor theme="6" tint="0.59999389629810485"/>
        <bgColor indexed="64"/>
      </patternFill>
    </fill>
    <fill>
      <patternFill patternType="solid">
        <fgColor rgb="FFCCFFFF"/>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0" fontId="6" fillId="0" borderId="0"/>
    <xf numFmtId="9" fontId="6" fillId="0" borderId="0" applyFont="0" applyFill="0" applyBorder="0" applyAlignment="0" applyProtection="0"/>
    <xf numFmtId="0" fontId="8" fillId="0" borderId="0" applyNumberFormat="0" applyFont="0" applyFill="0" applyBorder="0" applyAlignment="0" applyProtection="0"/>
    <xf numFmtId="0" fontId="11" fillId="0" borderId="0" applyNumberFormat="0" applyFill="0" applyBorder="0" applyAlignment="0" applyProtection="0"/>
    <xf numFmtId="0" fontId="5" fillId="0" borderId="0"/>
    <xf numFmtId="0" fontId="5" fillId="0" borderId="0"/>
    <xf numFmtId="0" fontId="2" fillId="0" borderId="0"/>
    <xf numFmtId="0" fontId="2" fillId="0" borderId="0"/>
    <xf numFmtId="0" fontId="2" fillId="0" borderId="0"/>
    <xf numFmtId="9" fontId="2" fillId="0" borderId="0" applyFont="0" applyFill="0" applyBorder="0" applyAlignment="0" applyProtection="0"/>
  </cellStyleXfs>
  <cellXfs count="160">
    <xf numFmtId="0" fontId="0" fillId="0" borderId="0" xfId="0"/>
    <xf numFmtId="0" fontId="7" fillId="0" borderId="0" xfId="0" applyFont="1"/>
    <xf numFmtId="0" fontId="9" fillId="0" borderId="0" xfId="0" applyFont="1"/>
    <xf numFmtId="0" fontId="7" fillId="0" borderId="0" xfId="0" applyFont="1" applyFill="1"/>
    <xf numFmtId="0" fontId="5" fillId="0" borderId="0" xfId="0" applyFont="1"/>
    <xf numFmtId="3" fontId="5" fillId="0" borderId="0" xfId="0" applyNumberFormat="1" applyFont="1"/>
    <xf numFmtId="0" fontId="5" fillId="0" borderId="0" xfId="0" applyFont="1" applyFill="1"/>
    <xf numFmtId="3" fontId="5" fillId="0" borderId="0" xfId="0" applyNumberFormat="1" applyFont="1" applyFill="1"/>
    <xf numFmtId="0" fontId="5" fillId="0" borderId="0" xfId="5" applyFont="1" applyAlignment="1">
      <alignment wrapText="1"/>
    </xf>
    <xf numFmtId="0" fontId="5" fillId="0" borderId="0" xfId="5" applyFont="1"/>
    <xf numFmtId="0" fontId="10" fillId="0" borderId="0" xfId="5" applyFont="1"/>
    <xf numFmtId="0" fontId="13" fillId="0" borderId="0" xfId="0" applyFont="1"/>
    <xf numFmtId="0" fontId="13" fillId="0" borderId="0" xfId="0" applyFont="1" applyFill="1"/>
    <xf numFmtId="0" fontId="13" fillId="0" borderId="0" xfId="1" applyFont="1" applyFill="1" applyBorder="1" applyAlignment="1">
      <alignment wrapText="1"/>
    </xf>
    <xf numFmtId="0" fontId="13" fillId="0" borderId="3" xfId="0" applyFont="1" applyBorder="1" applyAlignment="1">
      <alignment horizontal="left" vertical="center" indent="1"/>
    </xf>
    <xf numFmtId="0" fontId="13" fillId="0" borderId="3" xfId="0" applyFont="1" applyBorder="1" applyAlignment="1">
      <alignment horizontal="left" vertical="center" wrapText="1" indent="3"/>
    </xf>
    <xf numFmtId="0" fontId="13" fillId="0" borderId="4" xfId="0" applyFont="1" applyBorder="1" applyAlignment="1">
      <alignment vertical="top" wrapText="1"/>
    </xf>
    <xf numFmtId="3" fontId="5" fillId="0" borderId="9" xfId="0" applyNumberFormat="1" applyFont="1" applyBorder="1"/>
    <xf numFmtId="0" fontId="5" fillId="0" borderId="9" xfId="0" applyFont="1" applyBorder="1"/>
    <xf numFmtId="0" fontId="15" fillId="0" borderId="0" xfId="0" applyFont="1" applyFill="1"/>
    <xf numFmtId="0" fontId="15" fillId="0" borderId="0" xfId="5" applyFont="1"/>
    <xf numFmtId="0" fontId="15" fillId="0" borderId="0" xfId="0" applyFont="1"/>
    <xf numFmtId="0" fontId="10" fillId="0" borderId="0" xfId="0" applyFont="1"/>
    <xf numFmtId="0" fontId="17" fillId="0" borderId="2" xfId="0" applyFont="1" applyBorder="1" applyAlignment="1">
      <alignment vertical="top" wrapText="1"/>
    </xf>
    <xf numFmtId="0" fontId="18" fillId="0" borderId="0" xfId="0" applyFont="1"/>
    <xf numFmtId="0" fontId="7" fillId="0" borderId="1" xfId="0" applyFont="1" applyBorder="1" applyAlignment="1">
      <alignment horizontal="left" wrapText="1"/>
    </xf>
    <xf numFmtId="0" fontId="19" fillId="0" borderId="1" xfId="0" applyFont="1" applyBorder="1" applyAlignment="1">
      <alignment horizontal="left" wrapText="1"/>
    </xf>
    <xf numFmtId="0" fontId="7" fillId="0" borderId="1" xfId="0" applyFont="1" applyBorder="1"/>
    <xf numFmtId="0" fontId="7" fillId="0" borderId="1" xfId="0" applyFont="1" applyBorder="1" applyAlignment="1">
      <alignment wrapText="1"/>
    </xf>
    <xf numFmtId="0" fontId="7" fillId="3" borderId="1" xfId="0" applyFont="1" applyFill="1" applyBorder="1" applyAlignment="1">
      <alignment horizontal="left" wrapText="1"/>
    </xf>
    <xf numFmtId="0" fontId="7" fillId="3" borderId="1" xfId="0" applyFont="1" applyFill="1" applyBorder="1" applyAlignment="1">
      <alignment horizontal="left"/>
    </xf>
    <xf numFmtId="1" fontId="5" fillId="0" borderId="0" xfId="0" applyNumberFormat="1" applyFont="1"/>
    <xf numFmtId="3" fontId="5" fillId="2" borderId="7" xfId="0" applyNumberFormat="1" applyFont="1" applyFill="1" applyBorder="1"/>
    <xf numFmtId="3" fontId="5" fillId="2" borderId="6" xfId="0" applyNumberFormat="1" applyFont="1" applyFill="1" applyBorder="1"/>
    <xf numFmtId="11" fontId="10" fillId="0" borderId="0" xfId="0" applyNumberFormat="1" applyFont="1"/>
    <xf numFmtId="0" fontId="10" fillId="0" borderId="0" xfId="0" applyFont="1" applyFill="1" applyAlignment="1">
      <alignment wrapText="1"/>
    </xf>
    <xf numFmtId="0" fontId="5" fillId="0" borderId="0" xfId="0" applyFont="1" applyFill="1" applyAlignment="1">
      <alignment vertical="center"/>
    </xf>
    <xf numFmtId="0" fontId="10" fillId="0" borderId="0" xfId="0" applyFont="1" applyFill="1"/>
    <xf numFmtId="1" fontId="5" fillId="0" borderId="0" xfId="0" applyNumberFormat="1" applyFont="1" applyFill="1"/>
    <xf numFmtId="0" fontId="10" fillId="0" borderId="0" xfId="0" applyFont="1" applyAlignment="1">
      <alignment wrapText="1"/>
    </xf>
    <xf numFmtId="0" fontId="5" fillId="0" borderId="0" xfId="0" applyFont="1" applyAlignment="1">
      <alignment horizontal="left" vertical="center"/>
    </xf>
    <xf numFmtId="0" fontId="18" fillId="0" borderId="0" xfId="0" applyFont="1" applyFill="1"/>
    <xf numFmtId="3" fontId="7" fillId="0" borderId="0" xfId="0" applyNumberFormat="1" applyFont="1" applyFill="1"/>
    <xf numFmtId="0" fontId="7" fillId="2" borderId="1" xfId="5" applyFont="1" applyFill="1" applyBorder="1" applyAlignment="1">
      <alignment wrapText="1"/>
    </xf>
    <xf numFmtId="0" fontId="18" fillId="2" borderId="1" xfId="0" applyFont="1" applyFill="1" applyBorder="1" applyAlignment="1">
      <alignment horizontal="left" wrapText="1"/>
    </xf>
    <xf numFmtId="0" fontId="5" fillId="0" borderId="9" xfId="0" applyFont="1" applyFill="1" applyBorder="1"/>
    <xf numFmtId="0" fontId="10" fillId="0" borderId="9" xfId="0" applyFont="1" applyFill="1" applyBorder="1"/>
    <xf numFmtId="3" fontId="5" fillId="0" borderId="9" xfId="0" applyNumberFormat="1" applyFont="1" applyFill="1" applyBorder="1"/>
    <xf numFmtId="1" fontId="5" fillId="0" borderId="9" xfId="0" applyNumberFormat="1" applyFont="1" applyBorder="1"/>
    <xf numFmtId="3" fontId="5" fillId="2" borderId="8" xfId="0" applyNumberFormat="1" applyFont="1" applyFill="1" applyBorder="1"/>
    <xf numFmtId="3" fontId="5" fillId="2" borderId="10" xfId="0" applyNumberFormat="1" applyFont="1" applyFill="1" applyBorder="1"/>
    <xf numFmtId="0" fontId="5" fillId="0" borderId="0" xfId="0" applyFont="1" applyBorder="1" applyAlignment="1">
      <alignment horizontal="center" vertical="center"/>
    </xf>
    <xf numFmtId="0" fontId="7" fillId="0" borderId="0" xfId="0" applyFont="1" applyAlignment="1">
      <alignment wrapText="1"/>
    </xf>
    <xf numFmtId="0" fontId="19" fillId="0" borderId="1" xfId="5" applyFont="1" applyFill="1" applyBorder="1" applyAlignment="1"/>
    <xf numFmtId="0" fontId="7" fillId="4" borderId="1" xfId="5" applyFont="1" applyFill="1" applyBorder="1" applyAlignment="1">
      <alignment wrapText="1"/>
    </xf>
    <xf numFmtId="0" fontId="18" fillId="5" borderId="1" xfId="5" applyFont="1" applyFill="1" applyBorder="1" applyAlignment="1">
      <alignment wrapText="1"/>
    </xf>
    <xf numFmtId="3" fontId="5" fillId="0" borderId="0" xfId="5" applyNumberFormat="1" applyFont="1" applyAlignment="1"/>
    <xf numFmtId="3" fontId="5" fillId="2" borderId="0" xfId="0" applyNumberFormat="1" applyFont="1" applyFill="1" applyBorder="1"/>
    <xf numFmtId="0" fontId="5" fillId="5" borderId="0" xfId="5" applyFont="1" applyFill="1" applyAlignment="1">
      <alignment horizontal="center"/>
    </xf>
    <xf numFmtId="0" fontId="7" fillId="0" borderId="0" xfId="5" applyFont="1"/>
    <xf numFmtId="3" fontId="7" fillId="0" borderId="0" xfId="5" applyNumberFormat="1" applyFont="1" applyAlignment="1"/>
    <xf numFmtId="0" fontId="5" fillId="0" borderId="0" xfId="5" applyFont="1" applyFill="1" applyBorder="1" applyAlignment="1"/>
    <xf numFmtId="0" fontId="5" fillId="0" borderId="1" xfId="5" applyFont="1" applyBorder="1"/>
    <xf numFmtId="0" fontId="5" fillId="0" borderId="0" xfId="0" applyFont="1" applyBorder="1" applyAlignment="1"/>
    <xf numFmtId="3" fontId="5" fillId="0" borderId="0" xfId="0" applyNumberFormat="1" applyFont="1" applyFill="1" applyBorder="1"/>
    <xf numFmtId="0" fontId="5" fillId="0" borderId="0" xfId="5" applyFont="1" applyBorder="1"/>
    <xf numFmtId="0" fontId="15" fillId="0" borderId="0" xfId="5" applyFont="1" applyAlignment="1"/>
    <xf numFmtId="3" fontId="15" fillId="0" borderId="0" xfId="5" applyNumberFormat="1" applyFont="1" applyAlignment="1"/>
    <xf numFmtId="0" fontId="10" fillId="0" borderId="1" xfId="0" applyNumberFormat="1" applyFont="1" applyFill="1" applyBorder="1" applyAlignment="1">
      <alignment wrapText="1"/>
    </xf>
    <xf numFmtId="0" fontId="21" fillId="0" borderId="0" xfId="0" applyFont="1"/>
    <xf numFmtId="0" fontId="21" fillId="0" borderId="0" xfId="0" applyFont="1" applyFill="1"/>
    <xf numFmtId="0" fontId="20" fillId="0" borderId="1" xfId="0" applyFont="1" applyBorder="1" applyAlignment="1">
      <alignment horizontal="left" wrapText="1"/>
    </xf>
    <xf numFmtId="0" fontId="21" fillId="0" borderId="0" xfId="0" applyFont="1" applyFill="1" applyAlignment="1">
      <alignment wrapText="1"/>
    </xf>
    <xf numFmtId="0" fontId="21" fillId="0" borderId="0" xfId="0" applyFont="1" applyAlignment="1">
      <alignment wrapText="1"/>
    </xf>
    <xf numFmtId="3" fontId="5" fillId="0" borderId="10" xfId="0" applyNumberFormat="1" applyFont="1" applyBorder="1"/>
    <xf numFmtId="0" fontId="7"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3" fontId="5" fillId="0" borderId="0" xfId="5" applyNumberFormat="1" applyFont="1"/>
    <xf numFmtId="0" fontId="19" fillId="2" borderId="1" xfId="0" applyFont="1" applyFill="1" applyBorder="1" applyAlignment="1">
      <alignment horizontal="left" wrapText="1"/>
    </xf>
    <xf numFmtId="0" fontId="7"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0" xfId="0" applyFont="1"/>
    <xf numFmtId="0" fontId="19" fillId="6" borderId="1" xfId="0" applyNumberFormat="1" applyFont="1" applyFill="1" applyBorder="1" applyAlignment="1" applyProtection="1">
      <alignment horizontal="center" vertical="center" wrapText="1"/>
    </xf>
    <xf numFmtId="0" fontId="19" fillId="7" borderId="1" xfId="0" applyFont="1" applyFill="1" applyBorder="1" applyAlignment="1">
      <alignment horizontal="center" vertical="center" wrapText="1"/>
    </xf>
    <xf numFmtId="0" fontId="3" fillId="0" borderId="0" xfId="0" applyFont="1"/>
    <xf numFmtId="3" fontId="3" fillId="0" borderId="0" xfId="0" applyNumberFormat="1" applyFont="1"/>
    <xf numFmtId="3" fontId="10" fillId="7" borderId="0" xfId="0" applyNumberFormat="1" applyFont="1" applyFill="1"/>
    <xf numFmtId="0" fontId="3" fillId="0" borderId="0" xfId="0" applyFont="1" applyFill="1"/>
    <xf numFmtId="0" fontId="3" fillId="0" borderId="0" xfId="0" applyFont="1" applyAlignment="1">
      <alignment wrapText="1"/>
    </xf>
    <xf numFmtId="0" fontId="3" fillId="0" borderId="0" xfId="0" applyFont="1" applyAlignment="1">
      <alignment horizontal="left" vertical="center"/>
    </xf>
    <xf numFmtId="3" fontId="7" fillId="0" borderId="0" xfId="0" applyNumberFormat="1" applyFont="1"/>
    <xf numFmtId="3" fontId="18" fillId="0" borderId="0" xfId="0" applyNumberFormat="1" applyFont="1"/>
    <xf numFmtId="0" fontId="3" fillId="0" borderId="0" xfId="0" applyFont="1" applyFill="1" applyAlignment="1">
      <alignment vertical="center"/>
    </xf>
    <xf numFmtId="0" fontId="14" fillId="0" borderId="0" xfId="0" applyFont="1" applyBorder="1" applyAlignment="1">
      <alignment vertical="top" wrapText="1"/>
    </xf>
    <xf numFmtId="0" fontId="20" fillId="0" borderId="1" xfId="5" applyFont="1" applyFill="1" applyBorder="1" applyAlignment="1">
      <alignment horizontal="left" wrapText="1"/>
    </xf>
    <xf numFmtId="0" fontId="8" fillId="0" borderId="3" xfId="1" applyFont="1" applyFill="1" applyBorder="1" applyAlignment="1">
      <alignment vertical="top" wrapText="1"/>
    </xf>
    <xf numFmtId="0" fontId="24" fillId="0" borderId="2" xfId="0" applyFont="1" applyBorder="1" applyAlignment="1">
      <alignment vertical="top" wrapText="1"/>
    </xf>
    <xf numFmtId="0" fontId="8" fillId="0" borderId="0" xfId="0" applyFont="1"/>
    <xf numFmtId="0" fontId="8" fillId="0" borderId="4" xfId="0" applyFont="1" applyBorder="1" applyAlignment="1">
      <alignment vertical="top" wrapText="1"/>
    </xf>
    <xf numFmtId="0" fontId="13" fillId="0" borderId="0" xfId="0" applyFont="1"/>
    <xf numFmtId="0" fontId="20" fillId="0" borderId="0" xfId="0" applyFont="1" applyFill="1"/>
    <xf numFmtId="3" fontId="21" fillId="0" borderId="0" xfId="0" applyNumberFormat="1" applyFont="1" applyFill="1"/>
    <xf numFmtId="0" fontId="26" fillId="0" borderId="0" xfId="0" applyFont="1" applyFill="1"/>
    <xf numFmtId="0" fontId="27" fillId="0" borderId="0" xfId="0" applyFont="1" applyFill="1"/>
    <xf numFmtId="0" fontId="28" fillId="0" borderId="0" xfId="0" applyFont="1" applyFill="1"/>
    <xf numFmtId="0" fontId="28" fillId="0" borderId="1" xfId="0" applyFont="1" applyFill="1" applyBorder="1" applyAlignment="1">
      <alignment horizontal="left" wrapText="1"/>
    </xf>
    <xf numFmtId="0" fontId="28" fillId="0" borderId="1" xfId="0" applyFont="1" applyFill="1" applyBorder="1"/>
    <xf numFmtId="0" fontId="28" fillId="0" borderId="1" xfId="0" applyFont="1" applyFill="1" applyBorder="1" applyAlignment="1">
      <alignment wrapText="1"/>
    </xf>
    <xf numFmtId="0" fontId="28" fillId="0" borderId="1" xfId="0" applyFont="1" applyFill="1" applyBorder="1" applyAlignment="1">
      <alignment horizontal="left"/>
    </xf>
    <xf numFmtId="3" fontId="27" fillId="0" borderId="0" xfId="0" applyNumberFormat="1" applyFont="1" applyFill="1"/>
    <xf numFmtId="0" fontId="27" fillId="0" borderId="0" xfId="0" applyFont="1" applyFill="1" applyAlignment="1">
      <alignment wrapText="1"/>
    </xf>
    <xf numFmtId="0" fontId="27" fillId="0" borderId="0" xfId="0" applyFont="1" applyFill="1" applyAlignment="1">
      <alignment vertical="center"/>
    </xf>
    <xf numFmtId="0" fontId="27" fillId="0" borderId="0" xfId="0" applyFont="1" applyFill="1" applyAlignment="1">
      <alignment horizontal="left" vertical="center"/>
    </xf>
    <xf numFmtId="3" fontId="28" fillId="0" borderId="0" xfId="0" applyNumberFormat="1" applyFont="1" applyFill="1"/>
    <xf numFmtId="164" fontId="28" fillId="0" borderId="0" xfId="0" applyNumberFormat="1" applyFont="1" applyFill="1"/>
    <xf numFmtId="0" fontId="29" fillId="0" borderId="0" xfId="0" applyFont="1" applyFill="1"/>
    <xf numFmtId="0" fontId="30" fillId="0" borderId="2" xfId="0" applyFont="1" applyBorder="1" applyAlignment="1">
      <alignment vertical="top" wrapText="1"/>
    </xf>
    <xf numFmtId="0" fontId="25" fillId="0" borderId="2" xfId="0" applyFont="1" applyFill="1" applyBorder="1" applyAlignment="1">
      <alignment wrapText="1"/>
    </xf>
    <xf numFmtId="0" fontId="16" fillId="0" borderId="3" xfId="0" applyFont="1" applyBorder="1" applyAlignment="1">
      <alignment vertical="top" wrapText="1"/>
    </xf>
    <xf numFmtId="0" fontId="8" fillId="0" borderId="4" xfId="0" applyFont="1" applyFill="1" applyBorder="1" applyAlignment="1">
      <alignment horizontal="left" vertical="top" wrapText="1"/>
    </xf>
    <xf numFmtId="0" fontId="13" fillId="0" borderId="3" xfId="1" applyFont="1" applyFill="1" applyBorder="1" applyAlignment="1">
      <alignment vertical="top" wrapText="1"/>
    </xf>
    <xf numFmtId="0" fontId="8" fillId="0" borderId="3" xfId="0" applyFont="1" applyFill="1" applyBorder="1" applyAlignment="1">
      <alignment vertical="top" wrapText="1"/>
    </xf>
    <xf numFmtId="0" fontId="13" fillId="0" borderId="2" xfId="0" applyFont="1" applyFill="1" applyBorder="1" applyAlignment="1">
      <alignment vertical="top" wrapText="1"/>
    </xf>
    <xf numFmtId="0" fontId="1" fillId="0" borderId="0" xfId="0" applyFont="1"/>
    <xf numFmtId="0" fontId="1" fillId="0" borderId="0" xfId="0" applyFont="1" applyFill="1" applyAlignment="1">
      <alignment wrapText="1"/>
    </xf>
    <xf numFmtId="0" fontId="19" fillId="0" borderId="9" xfId="0" applyFont="1" applyFill="1" applyBorder="1" applyAlignment="1">
      <alignment horizontal="center"/>
    </xf>
    <xf numFmtId="0" fontId="0" fillId="0" borderId="9" xfId="0" applyBorder="1" applyAlignment="1">
      <alignment horizontal="center"/>
    </xf>
    <xf numFmtId="0" fontId="11" fillId="0" borderId="4" xfId="4" applyBorder="1"/>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11" fontId="4" fillId="0" borderId="5" xfId="0" quotePrefix="1"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3" fillId="0" borderId="0" xfId="0" applyFont="1" applyAlignment="1">
      <alignment horizontal="center"/>
    </xf>
    <xf numFmtId="0" fontId="0" fillId="0" borderId="0" xfId="0" applyAlignment="1">
      <alignment horizontal="center"/>
    </xf>
    <xf numFmtId="0" fontId="19" fillId="0" borderId="9" xfId="0" applyFont="1" applyFill="1" applyBorder="1" applyAlignment="1">
      <alignment horizontal="center"/>
    </xf>
    <xf numFmtId="0" fontId="0" fillId="0" borderId="9" xfId="0" applyBorder="1" applyAlignment="1">
      <alignment horizontal="center"/>
    </xf>
    <xf numFmtId="0" fontId="7" fillId="0" borderId="0" xfId="0" applyFont="1" applyAlignment="1"/>
    <xf numFmtId="0" fontId="7" fillId="0" borderId="9" xfId="0" applyFont="1" applyBorder="1" applyAlignment="1">
      <alignment horizontal="center" vertical="center"/>
    </xf>
    <xf numFmtId="0" fontId="28" fillId="0" borderId="0" xfId="0" applyFont="1" applyFill="1" applyAlignment="1"/>
    <xf numFmtId="0" fontId="7" fillId="0" borderId="0" xfId="0" applyFont="1" applyAlignment="1">
      <alignment horizontal="center"/>
    </xf>
    <xf numFmtId="0" fontId="0" fillId="0" borderId="0" xfId="0" applyAlignment="1"/>
    <xf numFmtId="0" fontId="0" fillId="0" borderId="0" xfId="0" applyBorder="1" applyAlignment="1"/>
    <xf numFmtId="0" fontId="0" fillId="0" borderId="0" xfId="0" applyBorder="1" applyAlignment="1">
      <alignment horizontal="center"/>
    </xf>
    <xf numFmtId="0" fontId="19" fillId="0" borderId="0" xfId="0" applyFont="1" applyFill="1" applyBorder="1" applyAlignment="1">
      <alignment horizontal="center"/>
    </xf>
    <xf numFmtId="0" fontId="7" fillId="0" borderId="0" xfId="0" applyFont="1" applyBorder="1" applyAlignment="1">
      <alignment horizontal="center" vertical="center"/>
    </xf>
    <xf numFmtId="0" fontId="19" fillId="0" borderId="0" xfId="0" applyFont="1" applyFill="1" applyBorder="1" applyAlignment="1">
      <alignment horizontal="center"/>
    </xf>
    <xf numFmtId="0" fontId="5" fillId="0" borderId="0" xfId="5" applyFont="1" applyBorder="1" applyAlignment="1">
      <alignment wrapText="1"/>
    </xf>
    <xf numFmtId="0" fontId="7" fillId="0" borderId="0" xfId="5" applyFont="1" applyFill="1" applyBorder="1" applyAlignment="1">
      <alignment wrapText="1"/>
    </xf>
    <xf numFmtId="0" fontId="19" fillId="0" borderId="0" xfId="0" applyFont="1" applyFill="1" applyBorder="1" applyAlignment="1">
      <alignment horizontal="center" vertical="center" wrapText="1"/>
    </xf>
    <xf numFmtId="0" fontId="19" fillId="0" borderId="1" xfId="5" applyFont="1" applyBorder="1" applyAlignment="1">
      <alignment horizontal="left" wrapText="1"/>
    </xf>
    <xf numFmtId="0" fontId="7" fillId="0" borderId="0" xfId="0" applyFont="1" applyBorder="1" applyAlignment="1"/>
    <xf numFmtId="0" fontId="10" fillId="0" borderId="5" xfId="0" applyFont="1" applyBorder="1"/>
    <xf numFmtId="0" fontId="10" fillId="0" borderId="7" xfId="0" applyFont="1" applyBorder="1"/>
    <xf numFmtId="11" fontId="10" fillId="0" borderId="7" xfId="0" applyNumberFormat="1" applyFont="1" applyBorder="1"/>
    <xf numFmtId="0" fontId="10" fillId="0" borderId="7" xfId="0" applyFont="1" applyFill="1" applyBorder="1"/>
  </cellXfs>
  <cellStyles count="11">
    <cellStyle name="Hyperlink" xfId="4" builtinId="8"/>
    <cellStyle name="Normal" xfId="0" builtinId="0"/>
    <cellStyle name="Normal 2" xfId="3"/>
    <cellStyle name="Normal 3" xfId="1"/>
    <cellStyle name="Normal 3 2" xfId="7"/>
    <cellStyle name="Normal 4" xfId="5"/>
    <cellStyle name="Normal 4 2" xfId="8"/>
    <cellStyle name="Normal 5" xfId="6"/>
    <cellStyle name="Normal 5 2" xfId="9"/>
    <cellStyle name="Percent 2" xfId="2"/>
    <cellStyle name="Percent 2 2" xfId="10"/>
  </cellStyles>
  <dxfs count="10">
    <dxf>
      <font>
        <b/>
        <i val="0"/>
        <color rgb="FFFF0000"/>
      </font>
    </dxf>
    <dxf>
      <fill>
        <patternFill>
          <bgColor rgb="FF92D050"/>
        </patternFill>
      </fill>
    </dxf>
    <dxf>
      <font>
        <b/>
        <i val="0"/>
        <color rgb="FFFF0000"/>
      </font>
    </dxf>
    <dxf>
      <fill>
        <patternFill>
          <bgColor rgb="FF92D050"/>
        </patternFill>
      </fill>
    </dxf>
    <dxf>
      <font>
        <b/>
        <i val="0"/>
        <color rgb="FFFF0000"/>
      </font>
    </dxf>
    <dxf>
      <fill>
        <patternFill>
          <bgColor rgb="FF92D050"/>
        </patternFill>
      </fill>
    </dxf>
    <dxf>
      <font>
        <b/>
        <i val="0"/>
        <color rgb="FFFF0000"/>
      </font>
    </dxf>
    <dxf>
      <fill>
        <patternFill>
          <bgColor rgb="FF92D050"/>
        </patternFill>
      </fill>
    </dxf>
    <dxf>
      <font>
        <b/>
        <i val="0"/>
        <color rgb="FFFF0000"/>
      </font>
    </dxf>
    <dxf>
      <fill>
        <patternFill>
          <bgColor rgb="FF92D050"/>
        </patternFill>
      </fill>
    </dxf>
  </dxfs>
  <tableStyles count="0" defaultTableStyle="TableStyleMedium2" defaultPivotStyle="PivotStyleLight16"/>
  <colors>
    <mruColors>
      <color rgb="FF31869B"/>
      <color rgb="FF538DD5"/>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resources/resources-for-ccgs/ccg-out-tool/ccg-ois/qual-pre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Q24"/>
  <sheetViews>
    <sheetView showGridLines="0" showRowColHeaders="0" tabSelected="1" zoomScale="90" zoomScaleNormal="90" workbookViewId="0"/>
  </sheetViews>
  <sheetFormatPr defaultRowHeight="12.75" x14ac:dyDescent="0.2"/>
  <cols>
    <col min="1" max="1" width="2" style="11" customWidth="1"/>
    <col min="2" max="2" width="169.5703125" style="11" customWidth="1"/>
    <col min="3" max="16384" width="9.140625" style="11"/>
  </cols>
  <sheetData>
    <row r="1" spans="2:17" ht="29.25" customHeight="1" x14ac:dyDescent="0.2">
      <c r="B1" s="117" t="s">
        <v>647</v>
      </c>
    </row>
    <row r="2" spans="2:17" ht="13.5" customHeight="1" thickBot="1" x14ac:dyDescent="0.3">
      <c r="B2" s="127" t="s">
        <v>655</v>
      </c>
    </row>
    <row r="3" spans="2:17" ht="19.5" customHeight="1" x14ac:dyDescent="0.2">
      <c r="B3" s="122" t="s">
        <v>16</v>
      </c>
    </row>
    <row r="4" spans="2:17" s="12" customFormat="1" ht="27.75" customHeight="1" x14ac:dyDescent="0.2">
      <c r="B4" s="121" t="s">
        <v>611</v>
      </c>
    </row>
    <row r="5" spans="2:17" s="12" customFormat="1" ht="33" customHeight="1" x14ac:dyDescent="0.2">
      <c r="B5" s="95" t="s">
        <v>648</v>
      </c>
      <c r="C5" s="13"/>
      <c r="D5" s="13"/>
      <c r="E5" s="13"/>
      <c r="F5" s="13"/>
      <c r="G5" s="13"/>
      <c r="H5" s="13"/>
      <c r="I5" s="13"/>
      <c r="J5" s="13"/>
      <c r="K5" s="13"/>
      <c r="L5" s="13"/>
      <c r="M5" s="13"/>
      <c r="N5" s="13"/>
      <c r="O5" s="13"/>
      <c r="P5" s="13"/>
      <c r="Q5" s="13"/>
    </row>
    <row r="6" spans="2:17" s="12" customFormat="1" ht="32.25" customHeight="1" x14ac:dyDescent="0.2">
      <c r="B6" s="95" t="s">
        <v>653</v>
      </c>
      <c r="C6" s="13"/>
      <c r="D6" s="13"/>
      <c r="E6" s="13"/>
      <c r="F6" s="13"/>
      <c r="G6" s="13"/>
      <c r="H6" s="13"/>
      <c r="I6" s="13"/>
      <c r="J6" s="13"/>
      <c r="K6" s="13"/>
      <c r="L6" s="13"/>
      <c r="M6" s="13"/>
      <c r="N6" s="13"/>
      <c r="O6" s="13"/>
      <c r="P6" s="13"/>
      <c r="Q6" s="13"/>
    </row>
    <row r="7" spans="2:17" s="12" customFormat="1" ht="21.75" customHeight="1" x14ac:dyDescent="0.2">
      <c r="B7" s="95" t="s">
        <v>608</v>
      </c>
      <c r="C7" s="13"/>
      <c r="D7" s="13"/>
      <c r="E7" s="13"/>
      <c r="F7" s="13"/>
      <c r="G7" s="13"/>
      <c r="H7" s="13"/>
      <c r="I7" s="13"/>
      <c r="J7" s="13"/>
      <c r="K7" s="13"/>
      <c r="L7" s="13"/>
      <c r="M7" s="13"/>
      <c r="N7" s="13"/>
      <c r="O7" s="13"/>
      <c r="P7" s="13"/>
      <c r="Q7" s="13"/>
    </row>
    <row r="8" spans="2:17" s="12" customFormat="1" x14ac:dyDescent="0.2">
      <c r="B8" s="120" t="s">
        <v>15</v>
      </c>
      <c r="C8" s="13"/>
      <c r="D8" s="13"/>
      <c r="E8" s="13"/>
      <c r="F8" s="13"/>
      <c r="G8" s="13"/>
      <c r="H8" s="13"/>
      <c r="I8" s="13"/>
      <c r="J8" s="13"/>
      <c r="K8" s="13"/>
      <c r="L8" s="13"/>
      <c r="M8" s="13"/>
      <c r="N8" s="13"/>
      <c r="O8" s="13"/>
      <c r="P8" s="13"/>
      <c r="Q8" s="13"/>
    </row>
    <row r="9" spans="2:17" ht="16.5" customHeight="1" thickBot="1" x14ac:dyDescent="0.25">
      <c r="B9" s="119" t="s">
        <v>17</v>
      </c>
    </row>
    <row r="10" spans="2:17" ht="3" customHeight="1" x14ac:dyDescent="0.2">
      <c r="B10" s="14"/>
    </row>
    <row r="11" spans="2:17" ht="3.75" customHeight="1" x14ac:dyDescent="0.2">
      <c r="B11" s="15"/>
    </row>
    <row r="12" spans="2:17" x14ac:dyDescent="0.2">
      <c r="B12" s="118" t="s">
        <v>605</v>
      </c>
    </row>
    <row r="13" spans="2:17" ht="25.5" x14ac:dyDescent="0.2">
      <c r="B13" s="95" t="s">
        <v>609</v>
      </c>
    </row>
    <row r="14" spans="2:17" ht="265.5" customHeight="1" x14ac:dyDescent="0.2">
      <c r="B14" s="95" t="s">
        <v>649</v>
      </c>
    </row>
    <row r="15" spans="2:17" ht="117.75" customHeight="1" thickBot="1" x14ac:dyDescent="0.25">
      <c r="B15" s="16" t="s">
        <v>566</v>
      </c>
      <c r="C15" s="97"/>
    </row>
    <row r="16" spans="2:17" ht="13.5" customHeight="1" x14ac:dyDescent="0.2">
      <c r="B16" s="96" t="s">
        <v>610</v>
      </c>
    </row>
    <row r="17" spans="2:2" ht="106.5" customHeight="1" thickBot="1" x14ac:dyDescent="0.25">
      <c r="B17" s="98" t="s">
        <v>650</v>
      </c>
    </row>
    <row r="18" spans="2:2" ht="15.75" customHeight="1" x14ac:dyDescent="0.2">
      <c r="B18" s="23" t="s">
        <v>612</v>
      </c>
    </row>
    <row r="19" spans="2:2" ht="31.5" customHeight="1" thickBot="1" x14ac:dyDescent="0.25">
      <c r="B19" s="98" t="s">
        <v>606</v>
      </c>
    </row>
    <row r="20" spans="2:2" s="99" customFormat="1" ht="14.25" customHeight="1" x14ac:dyDescent="0.2">
      <c r="B20" s="116" t="s">
        <v>645</v>
      </c>
    </row>
    <row r="21" spans="2:2" s="99" customFormat="1" ht="32.25" customHeight="1" thickBot="1" x14ac:dyDescent="0.25">
      <c r="B21" s="98" t="s">
        <v>646</v>
      </c>
    </row>
    <row r="22" spans="2:2" x14ac:dyDescent="0.2">
      <c r="B22" s="93"/>
    </row>
    <row r="23" spans="2:2" x14ac:dyDescent="0.2">
      <c r="B23" s="12" t="s">
        <v>572</v>
      </c>
    </row>
    <row r="24" spans="2:2" ht="7.5" customHeight="1" x14ac:dyDescent="0.2"/>
  </sheetData>
  <hyperlinks>
    <hyperlink ref="B2" r:id="rId1"/>
  </hyperlinks>
  <pageMargins left="0.7" right="0.7" top="0.75" bottom="0.75" header="0.3" footer="0.3"/>
  <pageSetup paperSize="9" scale="83"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Z242"/>
  <sheetViews>
    <sheetView topLeftCell="F1" workbookViewId="0">
      <pane xSplit="2" ySplit="4" topLeftCell="H5" activePane="bottomRight" state="frozen"/>
      <selection activeCell="F1" sqref="F1"/>
      <selection pane="topRight" activeCell="H1" sqref="H1"/>
      <selection pane="bottomLeft" activeCell="F5" sqref="F5"/>
      <selection pane="bottomRight" activeCell="F1" sqref="F1"/>
    </sheetView>
  </sheetViews>
  <sheetFormatPr defaultRowHeight="11.25" x14ac:dyDescent="0.2"/>
  <cols>
    <col min="1" max="1" width="38.42578125" style="4" hidden="1" customWidth="1"/>
    <col min="2" max="2" width="52" style="21" hidden="1" customWidth="1"/>
    <col min="3" max="3" width="9.42578125" style="21" hidden="1" customWidth="1"/>
    <col min="4" max="4" width="28.7109375" style="21" hidden="1" customWidth="1"/>
    <col min="5" max="5" width="7.140625" style="21" bestFit="1" customWidth="1"/>
    <col min="6" max="6" width="32.28515625" style="4" customWidth="1"/>
    <col min="7" max="7" width="7.42578125" style="21" customWidth="1"/>
    <col min="8" max="8" width="16.7109375" style="4" bestFit="1" customWidth="1"/>
    <col min="9" max="9" width="19.85546875" style="4" bestFit="1" customWidth="1"/>
    <col min="10" max="10" width="14.28515625" style="4" customWidth="1"/>
    <col min="11" max="11" width="15.5703125" style="4" customWidth="1"/>
    <col min="12" max="12" width="14.7109375" style="4" customWidth="1"/>
    <col min="13" max="13" width="14.5703125" style="4" customWidth="1"/>
    <col min="14" max="23" width="10" style="4" customWidth="1"/>
    <col min="24" max="24" width="10.5703125" style="4" bestFit="1" customWidth="1"/>
    <col min="25" max="25" width="22" style="4" customWidth="1"/>
    <col min="26" max="16384" width="9.140625" style="4"/>
  </cols>
  <sheetData>
    <row r="1" spans="1:25" ht="18" x14ac:dyDescent="0.25">
      <c r="A1" s="137" t="s">
        <v>652</v>
      </c>
      <c r="B1" s="137"/>
      <c r="C1" s="137"/>
      <c r="D1" s="137"/>
      <c r="E1" s="137"/>
      <c r="F1" s="145"/>
      <c r="H1" s="137" t="s">
        <v>652</v>
      </c>
      <c r="I1" s="137"/>
      <c r="J1" s="137"/>
      <c r="K1" s="137"/>
      <c r="L1" s="137"/>
      <c r="M1" s="137"/>
    </row>
    <row r="2" spans="1:25" s="1" customFormat="1" ht="15" x14ac:dyDescent="0.25">
      <c r="A2" s="139" t="s">
        <v>596</v>
      </c>
      <c r="B2" s="139"/>
      <c r="C2" s="139"/>
      <c r="D2" s="139"/>
      <c r="E2" s="139"/>
      <c r="F2" s="146"/>
      <c r="G2" s="24"/>
      <c r="H2" s="144" t="s">
        <v>596</v>
      </c>
      <c r="I2" s="144"/>
      <c r="J2" s="144"/>
      <c r="K2" s="144"/>
      <c r="L2" s="144"/>
      <c r="M2" s="144"/>
    </row>
    <row r="3" spans="1:25" s="1" customFormat="1" ht="15" x14ac:dyDescent="0.25">
      <c r="A3" s="125"/>
      <c r="B3" s="126"/>
      <c r="C3" s="126"/>
      <c r="D3" s="126"/>
      <c r="E3" s="126"/>
      <c r="F3" s="147"/>
      <c r="G3" s="24"/>
      <c r="H3" s="141" t="s">
        <v>0</v>
      </c>
      <c r="I3" s="141"/>
      <c r="M3" s="52"/>
      <c r="N3" s="1" t="s">
        <v>567</v>
      </c>
    </row>
    <row r="4" spans="1:25" s="1" customFormat="1" ht="90" x14ac:dyDescent="0.2">
      <c r="A4" s="71" t="s">
        <v>222</v>
      </c>
      <c r="B4" s="71" t="s">
        <v>473</v>
      </c>
      <c r="C4" s="71" t="s">
        <v>474</v>
      </c>
      <c r="D4" s="71" t="s">
        <v>475</v>
      </c>
      <c r="E4" s="71" t="s">
        <v>476</v>
      </c>
      <c r="F4" s="27" t="s">
        <v>1</v>
      </c>
      <c r="G4" s="26" t="s">
        <v>266</v>
      </c>
      <c r="H4" s="27" t="s">
        <v>3</v>
      </c>
      <c r="I4" s="28" t="s">
        <v>544</v>
      </c>
      <c r="J4" s="29" t="s">
        <v>568</v>
      </c>
      <c r="K4" s="29" t="s">
        <v>565</v>
      </c>
      <c r="L4" s="43" t="s">
        <v>569</v>
      </c>
      <c r="M4" s="78" t="s">
        <v>585</v>
      </c>
      <c r="N4" s="30" t="s">
        <v>4</v>
      </c>
      <c r="O4" s="30" t="s">
        <v>5</v>
      </c>
      <c r="P4" s="30" t="s">
        <v>6</v>
      </c>
      <c r="Q4" s="30" t="s">
        <v>7</v>
      </c>
      <c r="R4" s="30" t="s">
        <v>8</v>
      </c>
      <c r="S4" s="30" t="s">
        <v>9</v>
      </c>
      <c r="T4" s="30" t="s">
        <v>10</v>
      </c>
      <c r="U4" s="30" t="s">
        <v>11</v>
      </c>
      <c r="V4" s="30" t="s">
        <v>12</v>
      </c>
      <c r="W4" s="30" t="s">
        <v>13</v>
      </c>
      <c r="X4" s="30" t="s">
        <v>14</v>
      </c>
    </row>
    <row r="5" spans="1:25" x14ac:dyDescent="0.2">
      <c r="A5" s="69" t="s">
        <v>223</v>
      </c>
      <c r="B5" s="69" t="s">
        <v>545</v>
      </c>
      <c r="C5" s="69" t="s">
        <v>477</v>
      </c>
      <c r="D5" s="69" t="s">
        <v>478</v>
      </c>
      <c r="E5" s="69" t="s">
        <v>479</v>
      </c>
      <c r="F5" s="4" t="s">
        <v>18</v>
      </c>
      <c r="G5" s="22" t="s">
        <v>267</v>
      </c>
      <c r="H5" s="5">
        <v>11754</v>
      </c>
      <c r="I5" s="5">
        <v>8932</v>
      </c>
      <c r="J5" s="5">
        <v>4103</v>
      </c>
      <c r="K5" s="31">
        <v>45.935960591133011</v>
      </c>
      <c r="L5" s="32">
        <v>5399</v>
      </c>
      <c r="M5" s="33">
        <v>3779</v>
      </c>
      <c r="N5" s="5">
        <v>443</v>
      </c>
      <c r="O5" s="5">
        <v>458</v>
      </c>
      <c r="P5" s="5">
        <v>595</v>
      </c>
      <c r="Q5" s="5">
        <v>579</v>
      </c>
      <c r="R5" s="5">
        <v>704</v>
      </c>
      <c r="S5" s="5">
        <v>845</v>
      </c>
      <c r="T5" s="5">
        <v>1205</v>
      </c>
      <c r="U5" s="5">
        <v>1455</v>
      </c>
      <c r="V5" s="5">
        <v>1909</v>
      </c>
      <c r="W5" s="5">
        <v>717</v>
      </c>
      <c r="X5" s="5">
        <v>22</v>
      </c>
      <c r="Y5" s="5"/>
    </row>
    <row r="6" spans="1:25" x14ac:dyDescent="0.2">
      <c r="A6" s="69" t="s">
        <v>224</v>
      </c>
      <c r="B6" s="69" t="s">
        <v>546</v>
      </c>
      <c r="C6" s="69" t="s">
        <v>480</v>
      </c>
      <c r="D6" s="69" t="s">
        <v>481</v>
      </c>
      <c r="E6" s="69" t="s">
        <v>482</v>
      </c>
      <c r="F6" s="4" t="s">
        <v>19</v>
      </c>
      <c r="G6" s="22" t="s">
        <v>268</v>
      </c>
      <c r="H6" s="5">
        <v>7892</v>
      </c>
      <c r="I6" s="5">
        <v>5675</v>
      </c>
      <c r="J6" s="5">
        <v>2347</v>
      </c>
      <c r="K6" s="31">
        <v>41.356828193832598</v>
      </c>
      <c r="L6" s="32">
        <v>3264</v>
      </c>
      <c r="M6" s="33">
        <v>2285</v>
      </c>
      <c r="N6" s="5">
        <v>363</v>
      </c>
      <c r="O6" s="5">
        <v>327</v>
      </c>
      <c r="P6" s="5">
        <v>432</v>
      </c>
      <c r="Q6" s="5">
        <v>361</v>
      </c>
      <c r="R6" s="5">
        <v>496</v>
      </c>
      <c r="S6" s="5">
        <v>568</v>
      </c>
      <c r="T6" s="5">
        <v>781</v>
      </c>
      <c r="U6" s="5">
        <v>979</v>
      </c>
      <c r="V6" s="5">
        <v>988</v>
      </c>
      <c r="W6" s="5">
        <v>366</v>
      </c>
      <c r="X6" s="5">
        <v>14</v>
      </c>
      <c r="Y6" s="5"/>
    </row>
    <row r="7" spans="1:25" x14ac:dyDescent="0.2">
      <c r="A7" s="69" t="s">
        <v>226</v>
      </c>
      <c r="B7" s="69" t="s">
        <v>548</v>
      </c>
      <c r="C7" s="69" t="s">
        <v>486</v>
      </c>
      <c r="D7" s="69" t="s">
        <v>487</v>
      </c>
      <c r="E7" s="69" t="s">
        <v>488</v>
      </c>
      <c r="F7" s="4" t="s">
        <v>21</v>
      </c>
      <c r="G7" s="22" t="s">
        <v>270</v>
      </c>
      <c r="H7" s="5">
        <v>8976</v>
      </c>
      <c r="I7" s="5">
        <v>7103</v>
      </c>
      <c r="J7" s="5">
        <v>2277</v>
      </c>
      <c r="K7" s="31">
        <v>32.05687737575672</v>
      </c>
      <c r="L7" s="32">
        <v>2877</v>
      </c>
      <c r="M7" s="33">
        <v>2014</v>
      </c>
      <c r="N7" s="5">
        <v>548</v>
      </c>
      <c r="O7" s="5">
        <v>397</v>
      </c>
      <c r="P7" s="5">
        <v>693</v>
      </c>
      <c r="Q7" s="5">
        <v>817</v>
      </c>
      <c r="R7" s="5">
        <v>813</v>
      </c>
      <c r="S7" s="5">
        <v>840</v>
      </c>
      <c r="T7" s="5">
        <v>718</v>
      </c>
      <c r="U7" s="5">
        <v>944</v>
      </c>
      <c r="V7" s="5">
        <v>1049</v>
      </c>
      <c r="W7" s="5">
        <v>278</v>
      </c>
      <c r="X7" s="5">
        <v>6</v>
      </c>
      <c r="Y7" s="5"/>
    </row>
    <row r="8" spans="1:25" x14ac:dyDescent="0.2">
      <c r="A8" s="69" t="s">
        <v>227</v>
      </c>
      <c r="B8" s="69" t="s">
        <v>548</v>
      </c>
      <c r="C8" s="69" t="s">
        <v>486</v>
      </c>
      <c r="D8" s="69" t="s">
        <v>487</v>
      </c>
      <c r="E8" s="69" t="s">
        <v>488</v>
      </c>
      <c r="F8" s="4" t="s">
        <v>22</v>
      </c>
      <c r="G8" s="22" t="s">
        <v>271</v>
      </c>
      <c r="H8" s="5">
        <v>14958</v>
      </c>
      <c r="I8" s="5">
        <v>11152</v>
      </c>
      <c r="J8" s="5">
        <v>4411</v>
      </c>
      <c r="K8" s="31">
        <v>39.553443328550927</v>
      </c>
      <c r="L8" s="32">
        <v>5916</v>
      </c>
      <c r="M8" s="33">
        <v>4141</v>
      </c>
      <c r="N8" s="5">
        <v>844</v>
      </c>
      <c r="O8" s="5">
        <v>663</v>
      </c>
      <c r="P8" s="5">
        <v>946</v>
      </c>
      <c r="Q8" s="5">
        <v>983</v>
      </c>
      <c r="R8" s="5">
        <v>915</v>
      </c>
      <c r="S8" s="5">
        <v>1112</v>
      </c>
      <c r="T8" s="5">
        <v>1278</v>
      </c>
      <c r="U8" s="5">
        <v>1583</v>
      </c>
      <c r="V8" s="5">
        <v>1698</v>
      </c>
      <c r="W8" s="5">
        <v>1091</v>
      </c>
      <c r="X8" s="5">
        <v>39</v>
      </c>
      <c r="Y8" s="5"/>
    </row>
    <row r="9" spans="1:25" x14ac:dyDescent="0.2">
      <c r="A9" s="69" t="s">
        <v>228</v>
      </c>
      <c r="B9" s="69" t="s">
        <v>545</v>
      </c>
      <c r="C9" s="69" t="s">
        <v>477</v>
      </c>
      <c r="D9" s="69" t="s">
        <v>489</v>
      </c>
      <c r="E9" s="69" t="s">
        <v>490</v>
      </c>
      <c r="F9" s="4" t="s">
        <v>23</v>
      </c>
      <c r="G9" s="22" t="s">
        <v>272</v>
      </c>
      <c r="H9" s="5">
        <v>12187</v>
      </c>
      <c r="I9" s="5">
        <v>9274</v>
      </c>
      <c r="J9" s="5">
        <v>3673</v>
      </c>
      <c r="K9" s="31">
        <v>39.605348285529438</v>
      </c>
      <c r="L9" s="32">
        <v>4827</v>
      </c>
      <c r="M9" s="33">
        <v>3379</v>
      </c>
      <c r="N9" s="5">
        <v>681</v>
      </c>
      <c r="O9" s="5">
        <v>578</v>
      </c>
      <c r="P9" s="5">
        <v>692</v>
      </c>
      <c r="Q9" s="5">
        <v>583</v>
      </c>
      <c r="R9" s="5">
        <v>799</v>
      </c>
      <c r="S9" s="5">
        <v>964</v>
      </c>
      <c r="T9" s="5">
        <v>1304</v>
      </c>
      <c r="U9" s="5">
        <v>1684</v>
      </c>
      <c r="V9" s="5">
        <v>1513</v>
      </c>
      <c r="W9" s="5">
        <v>467</v>
      </c>
      <c r="X9" s="5">
        <v>9</v>
      </c>
      <c r="Y9" s="5"/>
    </row>
    <row r="10" spans="1:25" x14ac:dyDescent="0.2">
      <c r="A10" s="69" t="s">
        <v>229</v>
      </c>
      <c r="B10" s="69" t="s">
        <v>549</v>
      </c>
      <c r="C10" s="69" t="s">
        <v>491</v>
      </c>
      <c r="D10" s="69" t="s">
        <v>492</v>
      </c>
      <c r="E10" s="69" t="s">
        <v>493</v>
      </c>
      <c r="F10" s="4" t="s">
        <v>24</v>
      </c>
      <c r="G10" s="22" t="s">
        <v>273</v>
      </c>
      <c r="H10" s="5">
        <v>19078</v>
      </c>
      <c r="I10" s="5">
        <v>15677</v>
      </c>
      <c r="J10" s="5">
        <v>6300</v>
      </c>
      <c r="K10" s="31">
        <v>40.186260126299672</v>
      </c>
      <c r="L10" s="32">
        <v>7667</v>
      </c>
      <c r="M10" s="33">
        <v>5367</v>
      </c>
      <c r="N10" s="5">
        <v>749</v>
      </c>
      <c r="O10" s="5">
        <v>846</v>
      </c>
      <c r="P10" s="5">
        <v>1216</v>
      </c>
      <c r="Q10" s="5">
        <v>1161</v>
      </c>
      <c r="R10" s="5">
        <v>1404</v>
      </c>
      <c r="S10" s="5">
        <v>1789</v>
      </c>
      <c r="T10" s="5">
        <v>2212</v>
      </c>
      <c r="U10" s="5">
        <v>2602</v>
      </c>
      <c r="V10" s="5">
        <v>2673</v>
      </c>
      <c r="W10" s="5">
        <v>1001</v>
      </c>
      <c r="X10" s="5">
        <v>24</v>
      </c>
      <c r="Y10" s="5"/>
    </row>
    <row r="11" spans="1:25" x14ac:dyDescent="0.2">
      <c r="A11" s="69" t="s">
        <v>228</v>
      </c>
      <c r="B11" s="69" t="s">
        <v>545</v>
      </c>
      <c r="C11" s="69" t="s">
        <v>477</v>
      </c>
      <c r="D11" s="69" t="s">
        <v>489</v>
      </c>
      <c r="E11" s="69" t="s">
        <v>490</v>
      </c>
      <c r="F11" s="4" t="s">
        <v>25</v>
      </c>
      <c r="G11" s="22" t="s">
        <v>274</v>
      </c>
      <c r="H11" s="5">
        <v>7389</v>
      </c>
      <c r="I11" s="5">
        <v>5487</v>
      </c>
      <c r="J11" s="5">
        <v>2154</v>
      </c>
      <c r="K11" s="31">
        <v>39.256424275560413</v>
      </c>
      <c r="L11" s="32">
        <v>2901</v>
      </c>
      <c r="M11" s="33">
        <v>2031</v>
      </c>
      <c r="N11" s="5">
        <v>267</v>
      </c>
      <c r="O11" s="5">
        <v>354</v>
      </c>
      <c r="P11" s="5">
        <v>427</v>
      </c>
      <c r="Q11" s="5">
        <v>414</v>
      </c>
      <c r="R11" s="5">
        <v>502</v>
      </c>
      <c r="S11" s="5">
        <v>565</v>
      </c>
      <c r="T11" s="5">
        <v>804</v>
      </c>
      <c r="U11" s="5">
        <v>1127</v>
      </c>
      <c r="V11" s="5">
        <v>794</v>
      </c>
      <c r="W11" s="5">
        <v>230</v>
      </c>
      <c r="X11" s="5">
        <v>3</v>
      </c>
      <c r="Y11" s="5"/>
    </row>
    <row r="12" spans="1:25" x14ac:dyDescent="0.2">
      <c r="A12" s="69" t="s">
        <v>230</v>
      </c>
      <c r="B12" s="69" t="s">
        <v>547</v>
      </c>
      <c r="C12" s="69" t="s">
        <v>483</v>
      </c>
      <c r="D12" s="69" t="s">
        <v>494</v>
      </c>
      <c r="E12" s="69" t="s">
        <v>495</v>
      </c>
      <c r="F12" s="4" t="s">
        <v>26</v>
      </c>
      <c r="G12" s="22" t="s">
        <v>275</v>
      </c>
      <c r="H12" s="5">
        <v>12330</v>
      </c>
      <c r="I12" s="5">
        <v>9441</v>
      </c>
      <c r="J12" s="5">
        <v>4460</v>
      </c>
      <c r="K12" s="31">
        <v>47.240758394237901</v>
      </c>
      <c r="L12" s="32">
        <v>5825</v>
      </c>
      <c r="M12" s="33">
        <v>4078</v>
      </c>
      <c r="N12" s="5">
        <v>477</v>
      </c>
      <c r="O12" s="5">
        <v>470</v>
      </c>
      <c r="P12" s="5">
        <v>725</v>
      </c>
      <c r="Q12" s="5">
        <v>518</v>
      </c>
      <c r="R12" s="5">
        <v>685</v>
      </c>
      <c r="S12" s="5">
        <v>935</v>
      </c>
      <c r="T12" s="5">
        <v>1171</v>
      </c>
      <c r="U12" s="5">
        <v>1622</v>
      </c>
      <c r="V12" s="5">
        <v>2011</v>
      </c>
      <c r="W12" s="5">
        <v>815</v>
      </c>
      <c r="X12" s="5">
        <v>12</v>
      </c>
      <c r="Y12" s="5"/>
    </row>
    <row r="13" spans="1:25" x14ac:dyDescent="0.2">
      <c r="A13" s="69" t="s">
        <v>231</v>
      </c>
      <c r="B13" s="69" t="s">
        <v>550</v>
      </c>
      <c r="C13" s="69" t="s">
        <v>496</v>
      </c>
      <c r="D13" s="69" t="s">
        <v>497</v>
      </c>
      <c r="E13" s="69" t="s">
        <v>498</v>
      </c>
      <c r="F13" s="4" t="s">
        <v>27</v>
      </c>
      <c r="G13" s="22" t="s">
        <v>276</v>
      </c>
      <c r="H13" s="5">
        <v>20075</v>
      </c>
      <c r="I13" s="5">
        <v>15474</v>
      </c>
      <c r="J13" s="5">
        <v>5975</v>
      </c>
      <c r="K13" s="31">
        <v>38.613157554607731</v>
      </c>
      <c r="L13" s="32">
        <v>7752</v>
      </c>
      <c r="M13" s="33">
        <v>5426</v>
      </c>
      <c r="N13" s="5">
        <v>1452</v>
      </c>
      <c r="O13" s="5">
        <v>834</v>
      </c>
      <c r="P13" s="5">
        <v>1124</v>
      </c>
      <c r="Q13" s="5">
        <v>1042</v>
      </c>
      <c r="R13" s="5">
        <v>1271</v>
      </c>
      <c r="S13" s="5">
        <v>1695</v>
      </c>
      <c r="T13" s="5">
        <v>2081</v>
      </c>
      <c r="U13" s="5">
        <v>2593</v>
      </c>
      <c r="V13" s="5">
        <v>2580</v>
      </c>
      <c r="W13" s="5">
        <v>787</v>
      </c>
      <c r="X13" s="5">
        <v>15</v>
      </c>
      <c r="Y13" s="5"/>
    </row>
    <row r="14" spans="1:25" x14ac:dyDescent="0.2">
      <c r="A14" s="70" t="s">
        <v>592</v>
      </c>
      <c r="B14" s="69" t="s">
        <v>547</v>
      </c>
      <c r="C14" s="69" t="s">
        <v>483</v>
      </c>
      <c r="D14" s="69" t="s">
        <v>484</v>
      </c>
      <c r="E14" s="69" t="s">
        <v>485</v>
      </c>
      <c r="F14" s="4" t="s">
        <v>573</v>
      </c>
      <c r="G14" s="22" t="s">
        <v>574</v>
      </c>
      <c r="H14" s="5">
        <v>27743</v>
      </c>
      <c r="I14" s="5">
        <v>20283</v>
      </c>
      <c r="J14" s="5">
        <v>7024</v>
      </c>
      <c r="K14" s="5">
        <v>34.629985702312283</v>
      </c>
      <c r="L14" s="32">
        <v>9607</v>
      </c>
      <c r="M14" s="33">
        <v>6725</v>
      </c>
      <c r="N14" s="5">
        <v>1283</v>
      </c>
      <c r="O14" s="5">
        <v>1170</v>
      </c>
      <c r="P14" s="5">
        <v>2110</v>
      </c>
      <c r="Q14" s="5">
        <v>1887</v>
      </c>
      <c r="R14" s="5">
        <v>2084</v>
      </c>
      <c r="S14" s="5">
        <v>2204</v>
      </c>
      <c r="T14" s="5">
        <v>2521</v>
      </c>
      <c r="U14" s="5">
        <v>2946</v>
      </c>
      <c r="V14" s="5">
        <v>2892</v>
      </c>
      <c r="W14" s="5">
        <v>1167</v>
      </c>
      <c r="X14" s="5">
        <v>19</v>
      </c>
      <c r="Y14" s="5"/>
    </row>
    <row r="15" spans="1:25" x14ac:dyDescent="0.2">
      <c r="A15" s="69" t="s">
        <v>232</v>
      </c>
      <c r="B15" s="69" t="s">
        <v>548</v>
      </c>
      <c r="C15" s="69" t="s">
        <v>486</v>
      </c>
      <c r="D15" s="69" t="s">
        <v>499</v>
      </c>
      <c r="E15" s="69" t="s">
        <v>500</v>
      </c>
      <c r="F15" s="4" t="s">
        <v>28</v>
      </c>
      <c r="G15" s="22" t="s">
        <v>277</v>
      </c>
      <c r="H15" s="5">
        <v>17803</v>
      </c>
      <c r="I15" s="5">
        <v>13204</v>
      </c>
      <c r="J15" s="5">
        <v>5475</v>
      </c>
      <c r="K15" s="31">
        <v>41.464707664344132</v>
      </c>
      <c r="L15" s="32">
        <v>7382</v>
      </c>
      <c r="M15" s="33">
        <v>5167</v>
      </c>
      <c r="N15" s="5">
        <v>824</v>
      </c>
      <c r="O15" s="5">
        <v>749</v>
      </c>
      <c r="P15" s="5">
        <v>1196</v>
      </c>
      <c r="Q15" s="5">
        <v>999</v>
      </c>
      <c r="R15" s="5">
        <v>1051</v>
      </c>
      <c r="S15" s="5">
        <v>1371</v>
      </c>
      <c r="T15" s="5">
        <v>1539</v>
      </c>
      <c r="U15" s="5">
        <v>2181</v>
      </c>
      <c r="V15" s="5">
        <v>2441</v>
      </c>
      <c r="W15" s="5">
        <v>831</v>
      </c>
      <c r="X15" s="5">
        <v>22</v>
      </c>
      <c r="Y15" s="5"/>
    </row>
    <row r="16" spans="1:25" x14ac:dyDescent="0.2">
      <c r="A16" s="69" t="s">
        <v>233</v>
      </c>
      <c r="B16" s="69" t="s">
        <v>551</v>
      </c>
      <c r="C16" s="69" t="s">
        <v>501</v>
      </c>
      <c r="D16" s="69" t="s">
        <v>502</v>
      </c>
      <c r="E16" s="69" t="s">
        <v>503</v>
      </c>
      <c r="F16" s="4" t="s">
        <v>575</v>
      </c>
      <c r="G16" s="34" t="s">
        <v>576</v>
      </c>
      <c r="H16" s="5">
        <v>56482</v>
      </c>
      <c r="I16" s="5">
        <v>40772</v>
      </c>
      <c r="J16" s="5">
        <v>14446</v>
      </c>
      <c r="K16" s="5">
        <v>35.431178259589913</v>
      </c>
      <c r="L16" s="32">
        <v>20012</v>
      </c>
      <c r="M16" s="33">
        <v>14008</v>
      </c>
      <c r="N16" s="5">
        <v>3797</v>
      </c>
      <c r="O16" s="5">
        <v>2387</v>
      </c>
      <c r="P16" s="5">
        <v>3627</v>
      </c>
      <c r="Q16" s="5">
        <v>3380</v>
      </c>
      <c r="R16" s="5">
        <v>3914</v>
      </c>
      <c r="S16" s="5">
        <v>4230</v>
      </c>
      <c r="T16" s="5">
        <v>4991</v>
      </c>
      <c r="U16" s="5">
        <v>6231</v>
      </c>
      <c r="V16" s="5">
        <v>5950</v>
      </c>
      <c r="W16" s="5">
        <v>2208</v>
      </c>
      <c r="X16" s="5">
        <v>57</v>
      </c>
      <c r="Y16" s="5"/>
    </row>
    <row r="17" spans="1:25" x14ac:dyDescent="0.2">
      <c r="A17" s="69" t="s">
        <v>234</v>
      </c>
      <c r="B17" s="69" t="s">
        <v>552</v>
      </c>
      <c r="C17" s="69" t="s">
        <v>504</v>
      </c>
      <c r="D17" s="69" t="s">
        <v>505</v>
      </c>
      <c r="E17" s="69" t="s">
        <v>506</v>
      </c>
      <c r="F17" s="4" t="s">
        <v>31</v>
      </c>
      <c r="G17" s="22" t="s">
        <v>280</v>
      </c>
      <c r="H17" s="5">
        <v>11737</v>
      </c>
      <c r="I17" s="5">
        <v>8902</v>
      </c>
      <c r="J17" s="5">
        <v>2649</v>
      </c>
      <c r="K17" s="31">
        <v>29.757357897101777</v>
      </c>
      <c r="L17" s="32">
        <v>3493</v>
      </c>
      <c r="M17" s="33">
        <v>2445</v>
      </c>
      <c r="N17" s="5">
        <v>680</v>
      </c>
      <c r="O17" s="5">
        <v>616</v>
      </c>
      <c r="P17" s="5">
        <v>849</v>
      </c>
      <c r="Q17" s="5">
        <v>802</v>
      </c>
      <c r="R17" s="5">
        <v>1025</v>
      </c>
      <c r="S17" s="5">
        <v>1006</v>
      </c>
      <c r="T17" s="5">
        <v>1275</v>
      </c>
      <c r="U17" s="5">
        <v>1229</v>
      </c>
      <c r="V17" s="5">
        <v>1120</v>
      </c>
      <c r="W17" s="5">
        <v>283</v>
      </c>
      <c r="X17" s="5">
        <v>17</v>
      </c>
      <c r="Y17" s="5"/>
    </row>
    <row r="18" spans="1:25" x14ac:dyDescent="0.2">
      <c r="A18" s="69" t="s">
        <v>234</v>
      </c>
      <c r="B18" s="69" t="s">
        <v>552</v>
      </c>
      <c r="C18" s="69" t="s">
        <v>504</v>
      </c>
      <c r="D18" s="69" t="s">
        <v>505</v>
      </c>
      <c r="E18" s="69" t="s">
        <v>506</v>
      </c>
      <c r="F18" s="4" t="s">
        <v>32</v>
      </c>
      <c r="G18" s="22" t="s">
        <v>281</v>
      </c>
      <c r="H18" s="5">
        <v>13336</v>
      </c>
      <c r="I18" s="5">
        <v>9674</v>
      </c>
      <c r="J18" s="5">
        <v>3754</v>
      </c>
      <c r="K18" s="31">
        <v>38.805044449038661</v>
      </c>
      <c r="L18" s="32">
        <v>5175</v>
      </c>
      <c r="M18" s="33">
        <v>3623</v>
      </c>
      <c r="N18" s="5">
        <v>522</v>
      </c>
      <c r="O18" s="5">
        <v>566</v>
      </c>
      <c r="P18" s="5">
        <v>876</v>
      </c>
      <c r="Q18" s="5">
        <v>658</v>
      </c>
      <c r="R18" s="5">
        <v>844</v>
      </c>
      <c r="S18" s="5">
        <v>1026</v>
      </c>
      <c r="T18" s="5">
        <v>1428</v>
      </c>
      <c r="U18" s="5">
        <v>1729</v>
      </c>
      <c r="V18" s="5">
        <v>1574</v>
      </c>
      <c r="W18" s="5">
        <v>420</v>
      </c>
      <c r="X18" s="5">
        <v>31</v>
      </c>
      <c r="Y18" s="5"/>
    </row>
    <row r="19" spans="1:25" x14ac:dyDescent="0.2">
      <c r="A19" s="69" t="s">
        <v>235</v>
      </c>
      <c r="B19" s="69" t="s">
        <v>553</v>
      </c>
      <c r="C19" s="69" t="s">
        <v>507</v>
      </c>
      <c r="D19" s="69" t="s">
        <v>508</v>
      </c>
      <c r="E19" s="69" t="s">
        <v>509</v>
      </c>
      <c r="F19" s="4" t="s">
        <v>33</v>
      </c>
      <c r="G19" s="22" t="s">
        <v>282</v>
      </c>
      <c r="H19" s="5">
        <v>21989</v>
      </c>
      <c r="I19" s="5">
        <v>16939</v>
      </c>
      <c r="J19" s="5">
        <v>5533</v>
      </c>
      <c r="K19" s="31">
        <v>32.664265895271264</v>
      </c>
      <c r="L19" s="32">
        <v>7183</v>
      </c>
      <c r="M19" s="33">
        <v>5028</v>
      </c>
      <c r="N19" s="5">
        <v>1194</v>
      </c>
      <c r="O19" s="5">
        <v>1059</v>
      </c>
      <c r="P19" s="5">
        <v>1692</v>
      </c>
      <c r="Q19" s="5">
        <v>1511</v>
      </c>
      <c r="R19" s="5">
        <v>1843</v>
      </c>
      <c r="S19" s="5">
        <v>1903</v>
      </c>
      <c r="T19" s="5">
        <v>2204</v>
      </c>
      <c r="U19" s="5">
        <v>2665</v>
      </c>
      <c r="V19" s="5">
        <v>2190</v>
      </c>
      <c r="W19" s="5">
        <v>669</v>
      </c>
      <c r="X19" s="5">
        <v>9</v>
      </c>
      <c r="Y19" s="5"/>
    </row>
    <row r="20" spans="1:25" x14ac:dyDescent="0.2">
      <c r="A20" s="69" t="s">
        <v>223</v>
      </c>
      <c r="B20" s="69" t="s">
        <v>545</v>
      </c>
      <c r="C20" s="69" t="s">
        <v>477</v>
      </c>
      <c r="D20" s="69" t="s">
        <v>478</v>
      </c>
      <c r="E20" s="69" t="s">
        <v>479</v>
      </c>
      <c r="F20" s="4" t="s">
        <v>35</v>
      </c>
      <c r="G20" s="22" t="s">
        <v>284</v>
      </c>
      <c r="H20" s="5">
        <v>6149</v>
      </c>
      <c r="I20" s="5">
        <v>4540</v>
      </c>
      <c r="J20" s="5">
        <v>733</v>
      </c>
      <c r="K20" s="31">
        <v>16.145374449339204</v>
      </c>
      <c r="L20" s="32">
        <v>993</v>
      </c>
      <c r="M20" s="33">
        <v>695</v>
      </c>
      <c r="N20" s="5">
        <v>695</v>
      </c>
      <c r="O20" s="5">
        <v>357</v>
      </c>
      <c r="P20" s="5">
        <v>511</v>
      </c>
      <c r="Q20" s="5">
        <v>727</v>
      </c>
      <c r="R20" s="5">
        <v>621</v>
      </c>
      <c r="S20" s="5">
        <v>404</v>
      </c>
      <c r="T20" s="5">
        <v>492</v>
      </c>
      <c r="U20" s="5">
        <v>302</v>
      </c>
      <c r="V20" s="5">
        <v>324</v>
      </c>
      <c r="W20" s="5">
        <v>103</v>
      </c>
      <c r="X20" s="5">
        <v>4</v>
      </c>
      <c r="Y20" s="5"/>
    </row>
    <row r="21" spans="1:25" x14ac:dyDescent="0.2">
      <c r="A21" s="69" t="s">
        <v>223</v>
      </c>
      <c r="B21" s="69" t="s">
        <v>545</v>
      </c>
      <c r="C21" s="69" t="s">
        <v>477</v>
      </c>
      <c r="D21" s="69" t="s">
        <v>478</v>
      </c>
      <c r="E21" s="69" t="s">
        <v>479</v>
      </c>
      <c r="F21" s="4" t="s">
        <v>36</v>
      </c>
      <c r="G21" s="22" t="s">
        <v>285</v>
      </c>
      <c r="H21" s="5">
        <v>25175</v>
      </c>
      <c r="I21" s="5">
        <v>18285</v>
      </c>
      <c r="J21" s="5">
        <v>6066</v>
      </c>
      <c r="K21" s="31">
        <v>33.174733388022972</v>
      </c>
      <c r="L21" s="32">
        <v>8352</v>
      </c>
      <c r="M21" s="33">
        <v>5846</v>
      </c>
      <c r="N21" s="5">
        <v>1390</v>
      </c>
      <c r="O21" s="5">
        <v>1175</v>
      </c>
      <c r="P21" s="5">
        <v>1678</v>
      </c>
      <c r="Q21" s="5">
        <v>1728</v>
      </c>
      <c r="R21" s="5">
        <v>1721</v>
      </c>
      <c r="S21" s="5">
        <v>2100</v>
      </c>
      <c r="T21" s="5">
        <v>2427</v>
      </c>
      <c r="U21" s="5">
        <v>2407</v>
      </c>
      <c r="V21" s="5">
        <v>2607</v>
      </c>
      <c r="W21" s="5">
        <v>1041</v>
      </c>
      <c r="X21" s="5">
        <v>11</v>
      </c>
      <c r="Y21" s="5"/>
    </row>
    <row r="22" spans="1:25" x14ac:dyDescent="0.2">
      <c r="A22" s="69" t="s">
        <v>237</v>
      </c>
      <c r="B22" s="69" t="s">
        <v>548</v>
      </c>
      <c r="C22" s="69" t="s">
        <v>486</v>
      </c>
      <c r="D22" s="69" t="s">
        <v>510</v>
      </c>
      <c r="E22" s="69" t="s">
        <v>511</v>
      </c>
      <c r="F22" s="4" t="s">
        <v>37</v>
      </c>
      <c r="G22" s="22" t="s">
        <v>286</v>
      </c>
      <c r="H22" s="5">
        <v>10408</v>
      </c>
      <c r="I22" s="5">
        <v>7632</v>
      </c>
      <c r="J22" s="5">
        <v>2259</v>
      </c>
      <c r="K22" s="31">
        <v>29.599056603773583</v>
      </c>
      <c r="L22" s="32">
        <v>3081</v>
      </c>
      <c r="M22" s="33">
        <v>2157</v>
      </c>
      <c r="N22" s="5">
        <v>628</v>
      </c>
      <c r="O22" s="5">
        <v>394</v>
      </c>
      <c r="P22" s="5">
        <v>848</v>
      </c>
      <c r="Q22" s="5">
        <v>966</v>
      </c>
      <c r="R22" s="5">
        <v>895</v>
      </c>
      <c r="S22" s="5">
        <v>846</v>
      </c>
      <c r="T22" s="5">
        <v>796</v>
      </c>
      <c r="U22" s="5">
        <v>859</v>
      </c>
      <c r="V22" s="5">
        <v>1046</v>
      </c>
      <c r="W22" s="5">
        <v>349</v>
      </c>
      <c r="X22" s="5">
        <v>5</v>
      </c>
      <c r="Y22" s="5"/>
    </row>
    <row r="23" spans="1:25" x14ac:dyDescent="0.2">
      <c r="A23" s="70" t="s">
        <v>591</v>
      </c>
      <c r="B23" s="69" t="s">
        <v>546</v>
      </c>
      <c r="C23" s="69" t="s">
        <v>480</v>
      </c>
      <c r="D23" s="69" t="s">
        <v>512</v>
      </c>
      <c r="E23" s="69" t="s">
        <v>513</v>
      </c>
      <c r="F23" s="4" t="s">
        <v>38</v>
      </c>
      <c r="G23" s="22" t="s">
        <v>287</v>
      </c>
      <c r="H23" s="5">
        <v>14734</v>
      </c>
      <c r="I23" s="5">
        <v>11325</v>
      </c>
      <c r="J23" s="5">
        <v>4739</v>
      </c>
      <c r="K23" s="31">
        <v>41.845474613686534</v>
      </c>
      <c r="L23" s="32">
        <v>6166</v>
      </c>
      <c r="M23" s="33">
        <v>4316</v>
      </c>
      <c r="N23" s="5">
        <v>519</v>
      </c>
      <c r="O23" s="5">
        <v>588</v>
      </c>
      <c r="P23" s="5">
        <v>1086</v>
      </c>
      <c r="Q23" s="5">
        <v>886</v>
      </c>
      <c r="R23" s="5">
        <v>1014</v>
      </c>
      <c r="S23" s="5">
        <v>1203</v>
      </c>
      <c r="T23" s="5">
        <v>1290</v>
      </c>
      <c r="U23" s="5">
        <v>1656</v>
      </c>
      <c r="V23" s="5">
        <v>2142</v>
      </c>
      <c r="W23" s="5">
        <v>913</v>
      </c>
      <c r="X23" s="5">
        <v>28</v>
      </c>
      <c r="Y23" s="5"/>
    </row>
    <row r="24" spans="1:25" x14ac:dyDescent="0.2">
      <c r="A24" s="69" t="s">
        <v>239</v>
      </c>
      <c r="B24" s="69" t="s">
        <v>554</v>
      </c>
      <c r="C24" s="69" t="s">
        <v>514</v>
      </c>
      <c r="D24" s="69" t="s">
        <v>515</v>
      </c>
      <c r="E24" s="69" t="s">
        <v>516</v>
      </c>
      <c r="F24" s="4" t="s">
        <v>577</v>
      </c>
      <c r="G24" s="22" t="s">
        <v>578</v>
      </c>
      <c r="H24" s="5">
        <v>68036</v>
      </c>
      <c r="I24" s="5">
        <v>47928</v>
      </c>
      <c r="J24" s="5">
        <v>19529</v>
      </c>
      <c r="K24" s="5">
        <v>40.74653647137373</v>
      </c>
      <c r="L24" s="32">
        <v>27722</v>
      </c>
      <c r="M24" s="33">
        <v>19406</v>
      </c>
      <c r="N24" s="5">
        <v>2558</v>
      </c>
      <c r="O24" s="5">
        <v>2583</v>
      </c>
      <c r="P24" s="5">
        <v>4767</v>
      </c>
      <c r="Q24" s="5">
        <v>3707</v>
      </c>
      <c r="R24" s="5">
        <v>3960</v>
      </c>
      <c r="S24" s="5">
        <v>4692</v>
      </c>
      <c r="T24" s="5">
        <v>6132</v>
      </c>
      <c r="U24" s="5">
        <v>7794</v>
      </c>
      <c r="V24" s="5">
        <v>8080</v>
      </c>
      <c r="W24" s="5">
        <v>3586</v>
      </c>
      <c r="X24" s="5">
        <v>69</v>
      </c>
      <c r="Y24" s="5"/>
    </row>
    <row r="25" spans="1:25" x14ac:dyDescent="0.2">
      <c r="A25" s="69" t="s">
        <v>232</v>
      </c>
      <c r="B25" s="69" t="s">
        <v>548</v>
      </c>
      <c r="C25" s="69" t="s">
        <v>486</v>
      </c>
      <c r="D25" s="69" t="s">
        <v>499</v>
      </c>
      <c r="E25" s="69" t="s">
        <v>500</v>
      </c>
      <c r="F25" s="4" t="s">
        <v>40</v>
      </c>
      <c r="G25" s="22" t="s">
        <v>289</v>
      </c>
      <c r="H25" s="5">
        <v>19419</v>
      </c>
      <c r="I25" s="5">
        <v>14220</v>
      </c>
      <c r="J25" s="5">
        <v>5611</v>
      </c>
      <c r="K25" s="31">
        <v>39.458509142053444</v>
      </c>
      <c r="L25" s="32">
        <v>7662</v>
      </c>
      <c r="M25" s="33">
        <v>5363</v>
      </c>
      <c r="N25" s="5">
        <v>819</v>
      </c>
      <c r="O25" s="5">
        <v>922</v>
      </c>
      <c r="P25" s="5">
        <v>1142</v>
      </c>
      <c r="Q25" s="5">
        <v>1073</v>
      </c>
      <c r="R25" s="5">
        <v>1303</v>
      </c>
      <c r="S25" s="5">
        <v>1523</v>
      </c>
      <c r="T25" s="5">
        <v>1827</v>
      </c>
      <c r="U25" s="5">
        <v>1985</v>
      </c>
      <c r="V25" s="5">
        <v>2415</v>
      </c>
      <c r="W25" s="5">
        <v>1168</v>
      </c>
      <c r="X25" s="5">
        <v>43</v>
      </c>
      <c r="Y25" s="5"/>
    </row>
    <row r="26" spans="1:25" x14ac:dyDescent="0.2">
      <c r="A26" s="70" t="s">
        <v>592</v>
      </c>
      <c r="B26" s="69" t="s">
        <v>547</v>
      </c>
      <c r="C26" s="69" t="s">
        <v>483</v>
      </c>
      <c r="D26" s="69" t="s">
        <v>484</v>
      </c>
      <c r="E26" s="69" t="s">
        <v>485</v>
      </c>
      <c r="F26" s="4" t="s">
        <v>579</v>
      </c>
      <c r="G26" s="22" t="s">
        <v>580</v>
      </c>
      <c r="H26" s="5">
        <v>37691</v>
      </c>
      <c r="I26" s="5">
        <v>30167</v>
      </c>
      <c r="J26" s="5">
        <v>11745</v>
      </c>
      <c r="K26" s="5">
        <v>38.933271455564025</v>
      </c>
      <c r="L26" s="32">
        <v>14674</v>
      </c>
      <c r="M26" s="33">
        <v>10272</v>
      </c>
      <c r="N26" s="5">
        <v>1920</v>
      </c>
      <c r="O26" s="5">
        <v>1749</v>
      </c>
      <c r="P26" s="5">
        <v>2388</v>
      </c>
      <c r="Q26" s="5">
        <v>2228</v>
      </c>
      <c r="R26" s="5">
        <v>2954</v>
      </c>
      <c r="S26" s="5">
        <v>3248</v>
      </c>
      <c r="T26" s="5">
        <v>3935</v>
      </c>
      <c r="U26" s="5">
        <v>4920</v>
      </c>
      <c r="V26" s="5">
        <v>4668</v>
      </c>
      <c r="W26" s="5">
        <v>2105</v>
      </c>
      <c r="X26" s="5">
        <v>52</v>
      </c>
      <c r="Y26" s="5"/>
    </row>
    <row r="27" spans="1:25" x14ac:dyDescent="0.2">
      <c r="A27" s="69" t="s">
        <v>235</v>
      </c>
      <c r="B27" s="69" t="s">
        <v>553</v>
      </c>
      <c r="C27" s="69" t="s">
        <v>507</v>
      </c>
      <c r="D27" s="69" t="s">
        <v>508</v>
      </c>
      <c r="E27" s="69" t="s">
        <v>509</v>
      </c>
      <c r="F27" s="4" t="s">
        <v>41</v>
      </c>
      <c r="G27" s="22" t="s">
        <v>290</v>
      </c>
      <c r="H27" s="5">
        <v>13784</v>
      </c>
      <c r="I27" s="5">
        <v>11651</v>
      </c>
      <c r="J27" s="5">
        <v>4084</v>
      </c>
      <c r="K27" s="31">
        <v>35.052785168655049</v>
      </c>
      <c r="L27" s="32">
        <v>4832</v>
      </c>
      <c r="M27" s="33">
        <v>3382</v>
      </c>
      <c r="N27" s="5">
        <v>1065</v>
      </c>
      <c r="O27" s="5">
        <v>741</v>
      </c>
      <c r="P27" s="5">
        <v>913</v>
      </c>
      <c r="Q27" s="5">
        <v>960</v>
      </c>
      <c r="R27" s="5">
        <v>1104</v>
      </c>
      <c r="S27" s="5">
        <v>1207</v>
      </c>
      <c r="T27" s="5">
        <v>1577</v>
      </c>
      <c r="U27" s="5">
        <v>1909</v>
      </c>
      <c r="V27" s="5">
        <v>1631</v>
      </c>
      <c r="W27" s="5">
        <v>502</v>
      </c>
      <c r="X27" s="5">
        <v>42</v>
      </c>
      <c r="Y27" s="5"/>
    </row>
    <row r="28" spans="1:25" x14ac:dyDescent="0.2">
      <c r="A28" s="69" t="s">
        <v>223</v>
      </c>
      <c r="B28" s="69" t="s">
        <v>545</v>
      </c>
      <c r="C28" s="69" t="s">
        <v>477</v>
      </c>
      <c r="D28" s="69" t="s">
        <v>478</v>
      </c>
      <c r="E28" s="69" t="s">
        <v>479</v>
      </c>
      <c r="F28" s="4" t="s">
        <v>42</v>
      </c>
      <c r="G28" s="22" t="s">
        <v>291</v>
      </c>
      <c r="H28" s="5">
        <v>14756</v>
      </c>
      <c r="I28" s="5">
        <v>11669</v>
      </c>
      <c r="J28" s="5">
        <v>4406</v>
      </c>
      <c r="K28" s="31">
        <v>37.758162653183646</v>
      </c>
      <c r="L28" s="32">
        <v>5572</v>
      </c>
      <c r="M28" s="33">
        <v>3900</v>
      </c>
      <c r="N28" s="5">
        <v>707</v>
      </c>
      <c r="O28" s="5">
        <v>724</v>
      </c>
      <c r="P28" s="5">
        <v>1032</v>
      </c>
      <c r="Q28" s="5">
        <v>952</v>
      </c>
      <c r="R28" s="5">
        <v>1120</v>
      </c>
      <c r="S28" s="5">
        <v>1272</v>
      </c>
      <c r="T28" s="5">
        <v>1456</v>
      </c>
      <c r="U28" s="5">
        <v>1846</v>
      </c>
      <c r="V28" s="5">
        <v>1792</v>
      </c>
      <c r="W28" s="5">
        <v>734</v>
      </c>
      <c r="X28" s="5">
        <v>34</v>
      </c>
      <c r="Y28" s="5"/>
    </row>
    <row r="29" spans="1:25" x14ac:dyDescent="0.2">
      <c r="A29" s="69" t="s">
        <v>240</v>
      </c>
      <c r="B29" s="69" t="s">
        <v>549</v>
      </c>
      <c r="C29" s="69" t="s">
        <v>491</v>
      </c>
      <c r="D29" s="69" t="s">
        <v>517</v>
      </c>
      <c r="E29" s="69" t="s">
        <v>518</v>
      </c>
      <c r="F29" s="4" t="s">
        <v>43</v>
      </c>
      <c r="G29" s="22" t="s">
        <v>292</v>
      </c>
      <c r="H29" s="5">
        <v>62914</v>
      </c>
      <c r="I29" s="5">
        <v>48345</v>
      </c>
      <c r="J29" s="5">
        <v>18609</v>
      </c>
      <c r="K29" s="31">
        <v>38.492088116661492</v>
      </c>
      <c r="L29" s="32">
        <v>24217</v>
      </c>
      <c r="M29" s="33">
        <v>16952</v>
      </c>
      <c r="N29" s="5">
        <v>2595</v>
      </c>
      <c r="O29" s="5">
        <v>2473</v>
      </c>
      <c r="P29" s="5">
        <v>4533</v>
      </c>
      <c r="Q29" s="5">
        <v>3810</v>
      </c>
      <c r="R29" s="5">
        <v>4525</v>
      </c>
      <c r="S29" s="5">
        <v>5207</v>
      </c>
      <c r="T29" s="5">
        <v>6593</v>
      </c>
      <c r="U29" s="5">
        <v>7931</v>
      </c>
      <c r="V29" s="5">
        <v>7481</v>
      </c>
      <c r="W29" s="5">
        <v>3093</v>
      </c>
      <c r="X29" s="5">
        <v>104</v>
      </c>
      <c r="Y29" s="5"/>
    </row>
    <row r="30" spans="1:25" x14ac:dyDescent="0.2">
      <c r="A30" s="69" t="s">
        <v>227</v>
      </c>
      <c r="B30" s="69" t="s">
        <v>548</v>
      </c>
      <c r="C30" s="69" t="s">
        <v>486</v>
      </c>
      <c r="D30" s="69" t="s">
        <v>487</v>
      </c>
      <c r="E30" s="69" t="s">
        <v>488</v>
      </c>
      <c r="F30" s="4" t="s">
        <v>44</v>
      </c>
      <c r="G30" s="22" t="s">
        <v>293</v>
      </c>
      <c r="H30" s="5">
        <v>7969</v>
      </c>
      <c r="I30" s="5">
        <v>5592</v>
      </c>
      <c r="J30" s="5">
        <v>1662</v>
      </c>
      <c r="K30" s="31">
        <v>29.721030042918457</v>
      </c>
      <c r="L30" s="32">
        <v>2368</v>
      </c>
      <c r="M30" s="33">
        <v>1658</v>
      </c>
      <c r="N30" s="5">
        <v>341</v>
      </c>
      <c r="O30" s="5">
        <v>293</v>
      </c>
      <c r="P30" s="5">
        <v>803</v>
      </c>
      <c r="Q30" s="5">
        <v>753</v>
      </c>
      <c r="R30" s="5">
        <v>577</v>
      </c>
      <c r="S30" s="5">
        <v>518</v>
      </c>
      <c r="T30" s="5">
        <v>645</v>
      </c>
      <c r="U30" s="5">
        <v>662</v>
      </c>
      <c r="V30" s="5">
        <v>660</v>
      </c>
      <c r="W30" s="5">
        <v>326</v>
      </c>
      <c r="X30" s="5">
        <v>14</v>
      </c>
      <c r="Y30" s="5"/>
    </row>
    <row r="31" spans="1:25" x14ac:dyDescent="0.2">
      <c r="A31" s="69" t="s">
        <v>241</v>
      </c>
      <c r="B31" s="69" t="s">
        <v>555</v>
      </c>
      <c r="C31" s="69" t="s">
        <v>519</v>
      </c>
      <c r="D31" s="69" t="s">
        <v>520</v>
      </c>
      <c r="E31" s="69" t="s">
        <v>521</v>
      </c>
      <c r="F31" s="4" t="s">
        <v>45</v>
      </c>
      <c r="G31" s="22" t="s">
        <v>294</v>
      </c>
      <c r="H31" s="5">
        <v>11545</v>
      </c>
      <c r="I31" s="5">
        <v>8359</v>
      </c>
      <c r="J31" s="5">
        <v>3467</v>
      </c>
      <c r="K31" s="31">
        <v>41.476253140327792</v>
      </c>
      <c r="L31" s="32">
        <v>4788</v>
      </c>
      <c r="M31" s="33">
        <v>3352</v>
      </c>
      <c r="N31" s="5">
        <v>397</v>
      </c>
      <c r="O31" s="5">
        <v>381</v>
      </c>
      <c r="P31" s="5">
        <v>636</v>
      </c>
      <c r="Q31" s="5">
        <v>537</v>
      </c>
      <c r="R31" s="5">
        <v>759</v>
      </c>
      <c r="S31" s="5">
        <v>922</v>
      </c>
      <c r="T31" s="5">
        <v>1260</v>
      </c>
      <c r="U31" s="5">
        <v>1761</v>
      </c>
      <c r="V31" s="5">
        <v>1332</v>
      </c>
      <c r="W31" s="5">
        <v>369</v>
      </c>
      <c r="X31" s="5">
        <v>5</v>
      </c>
      <c r="Y31" s="5"/>
    </row>
    <row r="32" spans="1:25" x14ac:dyDescent="0.2">
      <c r="A32" s="69" t="s">
        <v>224</v>
      </c>
      <c r="B32" s="69" t="s">
        <v>546</v>
      </c>
      <c r="C32" s="69" t="s">
        <v>480</v>
      </c>
      <c r="D32" s="69" t="s">
        <v>481</v>
      </c>
      <c r="E32" s="69" t="s">
        <v>482</v>
      </c>
      <c r="F32" s="4" t="s">
        <v>46</v>
      </c>
      <c r="G32" s="22" t="s">
        <v>295</v>
      </c>
      <c r="H32" s="5">
        <v>18524</v>
      </c>
      <c r="I32" s="5">
        <v>11583</v>
      </c>
      <c r="J32" s="5">
        <v>5063</v>
      </c>
      <c r="K32" s="31">
        <v>43.710610377277042</v>
      </c>
      <c r="L32" s="32">
        <v>8097</v>
      </c>
      <c r="M32" s="33">
        <v>5668</v>
      </c>
      <c r="N32" s="5">
        <v>499</v>
      </c>
      <c r="O32" s="5">
        <v>717</v>
      </c>
      <c r="P32" s="5">
        <v>888</v>
      </c>
      <c r="Q32" s="5">
        <v>701</v>
      </c>
      <c r="R32" s="5">
        <v>890</v>
      </c>
      <c r="S32" s="5">
        <v>1127</v>
      </c>
      <c r="T32" s="5">
        <v>1698</v>
      </c>
      <c r="U32" s="5">
        <v>2040</v>
      </c>
      <c r="V32" s="5">
        <v>2077</v>
      </c>
      <c r="W32" s="5">
        <v>913</v>
      </c>
      <c r="X32" s="5">
        <v>33</v>
      </c>
      <c r="Y32" s="5"/>
    </row>
    <row r="33" spans="1:26" x14ac:dyDescent="0.2">
      <c r="A33" s="69" t="s">
        <v>229</v>
      </c>
      <c r="B33" s="69" t="s">
        <v>549</v>
      </c>
      <c r="C33" s="69" t="s">
        <v>491</v>
      </c>
      <c r="D33" s="69" t="s">
        <v>492</v>
      </c>
      <c r="E33" s="69" t="s">
        <v>493</v>
      </c>
      <c r="F33" s="4" t="s">
        <v>47</v>
      </c>
      <c r="G33" s="22" t="s">
        <v>296</v>
      </c>
      <c r="H33" s="5">
        <v>13205</v>
      </c>
      <c r="I33" s="5">
        <v>10561</v>
      </c>
      <c r="J33" s="5">
        <v>4490</v>
      </c>
      <c r="K33" s="31">
        <v>42.51491336047723</v>
      </c>
      <c r="L33" s="32">
        <v>5614</v>
      </c>
      <c r="M33" s="33">
        <v>3930</v>
      </c>
      <c r="N33" s="5">
        <v>383</v>
      </c>
      <c r="O33" s="5">
        <v>566</v>
      </c>
      <c r="P33" s="5">
        <v>769</v>
      </c>
      <c r="Q33" s="5">
        <v>623</v>
      </c>
      <c r="R33" s="5">
        <v>917</v>
      </c>
      <c r="S33" s="5">
        <v>1182</v>
      </c>
      <c r="T33" s="5">
        <v>1631</v>
      </c>
      <c r="U33" s="5">
        <v>2011</v>
      </c>
      <c r="V33" s="5">
        <v>1957</v>
      </c>
      <c r="W33" s="5">
        <v>515</v>
      </c>
      <c r="X33" s="5">
        <v>7</v>
      </c>
      <c r="Y33" s="5"/>
    </row>
    <row r="34" spans="1:26" x14ac:dyDescent="0.2">
      <c r="A34" s="69" t="s">
        <v>237</v>
      </c>
      <c r="B34" s="69" t="s">
        <v>548</v>
      </c>
      <c r="C34" s="69" t="s">
        <v>486</v>
      </c>
      <c r="D34" s="69" t="s">
        <v>510</v>
      </c>
      <c r="E34" s="69" t="s">
        <v>511</v>
      </c>
      <c r="F34" s="4" t="s">
        <v>48</v>
      </c>
      <c r="G34" s="22" t="s">
        <v>297</v>
      </c>
      <c r="H34" s="5">
        <v>6390</v>
      </c>
      <c r="I34" s="5">
        <v>5133</v>
      </c>
      <c r="J34" s="5">
        <v>1930</v>
      </c>
      <c r="K34" s="31">
        <v>37.59984414572375</v>
      </c>
      <c r="L34" s="32">
        <v>2403</v>
      </c>
      <c r="M34" s="33">
        <v>1682</v>
      </c>
      <c r="N34" s="5">
        <v>239</v>
      </c>
      <c r="O34" s="5">
        <v>158</v>
      </c>
      <c r="P34" s="5">
        <v>664</v>
      </c>
      <c r="Q34" s="5">
        <v>569</v>
      </c>
      <c r="R34" s="5">
        <v>461</v>
      </c>
      <c r="S34" s="5">
        <v>585</v>
      </c>
      <c r="T34" s="5">
        <v>527</v>
      </c>
      <c r="U34" s="5">
        <v>769</v>
      </c>
      <c r="V34" s="5">
        <v>861</v>
      </c>
      <c r="W34" s="5">
        <v>294</v>
      </c>
      <c r="X34" s="5">
        <v>6</v>
      </c>
      <c r="Y34" s="5"/>
    </row>
    <row r="35" spans="1:26" x14ac:dyDescent="0.2">
      <c r="A35" s="69" t="s">
        <v>234</v>
      </c>
      <c r="B35" s="69" t="s">
        <v>552</v>
      </c>
      <c r="C35" s="69" t="s">
        <v>504</v>
      </c>
      <c r="D35" s="69" t="s">
        <v>505</v>
      </c>
      <c r="E35" s="69" t="s">
        <v>506</v>
      </c>
      <c r="F35" s="4" t="s">
        <v>50</v>
      </c>
      <c r="G35" s="22" t="s">
        <v>299</v>
      </c>
      <c r="H35" s="5">
        <v>11983</v>
      </c>
      <c r="I35" s="5">
        <v>9348</v>
      </c>
      <c r="J35" s="5">
        <v>3368</v>
      </c>
      <c r="K35" s="31">
        <v>36.02909713307659</v>
      </c>
      <c r="L35" s="32">
        <v>4317</v>
      </c>
      <c r="M35" s="33">
        <v>3022</v>
      </c>
      <c r="N35" s="5">
        <v>640</v>
      </c>
      <c r="O35" s="5">
        <v>515</v>
      </c>
      <c r="P35" s="5">
        <v>816</v>
      </c>
      <c r="Q35" s="5">
        <v>702</v>
      </c>
      <c r="R35" s="5">
        <v>868</v>
      </c>
      <c r="S35" s="5">
        <v>980</v>
      </c>
      <c r="T35" s="5">
        <v>1459</v>
      </c>
      <c r="U35" s="5">
        <v>1500</v>
      </c>
      <c r="V35" s="5">
        <v>1372</v>
      </c>
      <c r="W35" s="5">
        <v>482</v>
      </c>
      <c r="X35" s="5">
        <v>14</v>
      </c>
      <c r="Y35" s="5"/>
    </row>
    <row r="36" spans="1:26" x14ac:dyDescent="0.2">
      <c r="A36" s="69" t="s">
        <v>226</v>
      </c>
      <c r="B36" s="69" t="s">
        <v>548</v>
      </c>
      <c r="C36" s="69" t="s">
        <v>486</v>
      </c>
      <c r="D36" s="69" t="s">
        <v>487</v>
      </c>
      <c r="E36" s="69" t="s">
        <v>488</v>
      </c>
      <c r="F36" s="4" t="s">
        <v>51</v>
      </c>
      <c r="G36" s="22" t="s">
        <v>300</v>
      </c>
      <c r="H36" s="5">
        <v>7030</v>
      </c>
      <c r="I36" s="5">
        <v>5224</v>
      </c>
      <c r="J36" s="5">
        <v>1044</v>
      </c>
      <c r="K36" s="31">
        <v>19.984686064318531</v>
      </c>
      <c r="L36" s="32">
        <v>1405</v>
      </c>
      <c r="M36" s="33">
        <v>984</v>
      </c>
      <c r="N36" s="5">
        <v>556</v>
      </c>
      <c r="O36" s="5">
        <v>285</v>
      </c>
      <c r="P36" s="5">
        <v>801</v>
      </c>
      <c r="Q36" s="5">
        <v>885</v>
      </c>
      <c r="R36" s="5">
        <v>577</v>
      </c>
      <c r="S36" s="5">
        <v>573</v>
      </c>
      <c r="T36" s="5">
        <v>503</v>
      </c>
      <c r="U36" s="5">
        <v>449</v>
      </c>
      <c r="V36" s="5">
        <v>418</v>
      </c>
      <c r="W36" s="5">
        <v>175</v>
      </c>
      <c r="X36" s="5">
        <v>2</v>
      </c>
      <c r="Y36" s="5"/>
    </row>
    <row r="37" spans="1:26" x14ac:dyDescent="0.2">
      <c r="A37" s="70" t="s">
        <v>591</v>
      </c>
      <c r="B37" s="69" t="s">
        <v>546</v>
      </c>
      <c r="C37" s="69" t="s">
        <v>480</v>
      </c>
      <c r="D37" s="69" t="s">
        <v>512</v>
      </c>
      <c r="E37" s="69" t="s">
        <v>513</v>
      </c>
      <c r="F37" s="4" t="s">
        <v>52</v>
      </c>
      <c r="G37" s="22" t="s">
        <v>301</v>
      </c>
      <c r="H37" s="5">
        <v>42983</v>
      </c>
      <c r="I37" s="5">
        <v>32458</v>
      </c>
      <c r="J37" s="5">
        <v>16523</v>
      </c>
      <c r="K37" s="31">
        <v>50.905785938751613</v>
      </c>
      <c r="L37" s="32">
        <v>21881</v>
      </c>
      <c r="M37" s="33">
        <v>15317</v>
      </c>
      <c r="N37" s="5">
        <v>1105</v>
      </c>
      <c r="O37" s="5">
        <v>1280</v>
      </c>
      <c r="P37" s="5">
        <v>1984</v>
      </c>
      <c r="Q37" s="5">
        <v>1534</v>
      </c>
      <c r="R37" s="5">
        <v>2362</v>
      </c>
      <c r="S37" s="5">
        <v>3116</v>
      </c>
      <c r="T37" s="5">
        <v>4554</v>
      </c>
      <c r="U37" s="5">
        <v>6537</v>
      </c>
      <c r="V37" s="5">
        <v>6796</v>
      </c>
      <c r="W37" s="5">
        <v>3123</v>
      </c>
      <c r="X37" s="5">
        <v>67</v>
      </c>
      <c r="Y37" s="5"/>
    </row>
    <row r="38" spans="1:26" x14ac:dyDescent="0.2">
      <c r="A38" s="69" t="s">
        <v>242</v>
      </c>
      <c r="B38" s="69" t="s">
        <v>550</v>
      </c>
      <c r="C38" s="69" t="s">
        <v>496</v>
      </c>
      <c r="D38" s="69" t="s">
        <v>497</v>
      </c>
      <c r="E38" s="69" t="s">
        <v>498</v>
      </c>
      <c r="F38" s="4" t="s">
        <v>53</v>
      </c>
      <c r="G38" s="22" t="s">
        <v>302</v>
      </c>
      <c r="H38" s="5">
        <v>4969</v>
      </c>
      <c r="I38" s="5">
        <v>4005</v>
      </c>
      <c r="J38" s="5">
        <v>1242</v>
      </c>
      <c r="K38" s="31">
        <v>31.011235955056183</v>
      </c>
      <c r="L38" s="32">
        <v>1541</v>
      </c>
      <c r="M38" s="33">
        <v>1079</v>
      </c>
      <c r="N38" s="5">
        <v>282</v>
      </c>
      <c r="O38" s="5">
        <v>197</v>
      </c>
      <c r="P38" s="5">
        <v>289</v>
      </c>
      <c r="Q38" s="5">
        <v>347</v>
      </c>
      <c r="R38" s="5">
        <v>461</v>
      </c>
      <c r="S38" s="5">
        <v>577</v>
      </c>
      <c r="T38" s="5">
        <v>610</v>
      </c>
      <c r="U38" s="5">
        <v>655</v>
      </c>
      <c r="V38" s="5">
        <v>471</v>
      </c>
      <c r="W38" s="5">
        <v>116</v>
      </c>
      <c r="X38" s="5">
        <v>0</v>
      </c>
      <c r="Y38" s="5"/>
    </row>
    <row r="39" spans="1:26" x14ac:dyDescent="0.2">
      <c r="A39" s="69" t="s">
        <v>243</v>
      </c>
      <c r="B39" s="69" t="s">
        <v>551</v>
      </c>
      <c r="C39" s="69" t="s">
        <v>501</v>
      </c>
      <c r="D39" s="69" t="s">
        <v>522</v>
      </c>
      <c r="E39" s="69" t="s">
        <v>523</v>
      </c>
      <c r="F39" s="4" t="s">
        <v>54</v>
      </c>
      <c r="G39" s="22" t="s">
        <v>303</v>
      </c>
      <c r="H39" s="5">
        <v>30691</v>
      </c>
      <c r="I39" s="5">
        <v>22454</v>
      </c>
      <c r="J39" s="5">
        <v>8371</v>
      </c>
      <c r="K39" s="31">
        <v>37.280662688162465</v>
      </c>
      <c r="L39" s="32">
        <v>11442</v>
      </c>
      <c r="M39" s="33">
        <v>8009</v>
      </c>
      <c r="N39" s="5">
        <v>1473</v>
      </c>
      <c r="O39" s="5">
        <v>1305</v>
      </c>
      <c r="P39" s="5">
        <v>2089</v>
      </c>
      <c r="Q39" s="5">
        <v>1858</v>
      </c>
      <c r="R39" s="5">
        <v>2097</v>
      </c>
      <c r="S39" s="5">
        <v>2401</v>
      </c>
      <c r="T39" s="5">
        <v>2860</v>
      </c>
      <c r="U39" s="5">
        <v>3709</v>
      </c>
      <c r="V39" s="5">
        <v>3323</v>
      </c>
      <c r="W39" s="5">
        <v>1309</v>
      </c>
      <c r="X39" s="5">
        <v>30</v>
      </c>
      <c r="Y39" s="5"/>
    </row>
    <row r="40" spans="1:26" x14ac:dyDescent="0.2">
      <c r="A40" s="70" t="s">
        <v>591</v>
      </c>
      <c r="B40" s="69" t="s">
        <v>546</v>
      </c>
      <c r="C40" s="69" t="s">
        <v>480</v>
      </c>
      <c r="D40" s="69" t="s">
        <v>512</v>
      </c>
      <c r="E40" s="69" t="s">
        <v>513</v>
      </c>
      <c r="F40" s="4" t="s">
        <v>55</v>
      </c>
      <c r="G40" s="22" t="s">
        <v>304</v>
      </c>
      <c r="H40" s="5">
        <v>6724</v>
      </c>
      <c r="I40" s="5">
        <v>5400</v>
      </c>
      <c r="J40" s="5">
        <v>1759</v>
      </c>
      <c r="K40" s="31">
        <v>32.574074074074069</v>
      </c>
      <c r="L40" s="32">
        <v>2190</v>
      </c>
      <c r="M40" s="33">
        <v>1533</v>
      </c>
      <c r="N40" s="5">
        <v>332</v>
      </c>
      <c r="O40" s="5">
        <v>305</v>
      </c>
      <c r="P40" s="5">
        <v>519</v>
      </c>
      <c r="Q40" s="5">
        <v>570</v>
      </c>
      <c r="R40" s="5">
        <v>558</v>
      </c>
      <c r="S40" s="5">
        <v>644</v>
      </c>
      <c r="T40" s="5">
        <v>713</v>
      </c>
      <c r="U40" s="5">
        <v>784</v>
      </c>
      <c r="V40" s="5">
        <v>703</v>
      </c>
      <c r="W40" s="5">
        <v>266</v>
      </c>
      <c r="X40" s="5">
        <v>6</v>
      </c>
      <c r="Y40" s="5"/>
    </row>
    <row r="41" spans="1:26" x14ac:dyDescent="0.2">
      <c r="A41" s="69" t="s">
        <v>244</v>
      </c>
      <c r="B41" s="69" t="s">
        <v>548</v>
      </c>
      <c r="C41" s="69" t="s">
        <v>486</v>
      </c>
      <c r="D41" s="69" t="s">
        <v>499</v>
      </c>
      <c r="E41" s="69" t="s">
        <v>500</v>
      </c>
      <c r="F41" s="4" t="s">
        <v>56</v>
      </c>
      <c r="G41" s="22" t="s">
        <v>305</v>
      </c>
      <c r="H41" s="5">
        <v>14721</v>
      </c>
      <c r="I41" s="5">
        <v>9646</v>
      </c>
      <c r="J41" s="5">
        <v>3604</v>
      </c>
      <c r="K41" s="31">
        <v>37.362637362637365</v>
      </c>
      <c r="L41" s="32">
        <v>5500</v>
      </c>
      <c r="M41" s="33">
        <v>3850</v>
      </c>
      <c r="N41" s="5">
        <v>876</v>
      </c>
      <c r="O41" s="5">
        <v>544</v>
      </c>
      <c r="P41" s="5">
        <v>848</v>
      </c>
      <c r="Q41" s="5">
        <v>847</v>
      </c>
      <c r="R41" s="5">
        <v>796</v>
      </c>
      <c r="S41" s="5">
        <v>955</v>
      </c>
      <c r="T41" s="5">
        <v>1176</v>
      </c>
      <c r="U41" s="5">
        <v>1203</v>
      </c>
      <c r="V41" s="5">
        <v>1720</v>
      </c>
      <c r="W41" s="5">
        <v>667</v>
      </c>
      <c r="X41" s="5">
        <v>14</v>
      </c>
      <c r="Y41" s="5"/>
    </row>
    <row r="42" spans="1:26" x14ac:dyDescent="0.2">
      <c r="A42" s="69" t="s">
        <v>245</v>
      </c>
      <c r="B42" s="69" t="s">
        <v>556</v>
      </c>
      <c r="C42" s="69" t="s">
        <v>524</v>
      </c>
      <c r="D42" s="69" t="s">
        <v>527</v>
      </c>
      <c r="E42" s="69" t="s">
        <v>528</v>
      </c>
      <c r="F42" s="4" t="s">
        <v>57</v>
      </c>
      <c r="G42" s="22" t="s">
        <v>307</v>
      </c>
      <c r="H42" s="5">
        <v>9032</v>
      </c>
      <c r="I42" s="5">
        <v>6906</v>
      </c>
      <c r="J42" s="5">
        <v>2687</v>
      </c>
      <c r="K42" s="31">
        <v>38.908195771792641</v>
      </c>
      <c r="L42" s="32">
        <v>3514</v>
      </c>
      <c r="M42" s="33">
        <v>2460</v>
      </c>
      <c r="N42" s="5">
        <v>528</v>
      </c>
      <c r="O42" s="5">
        <v>368</v>
      </c>
      <c r="P42" s="5">
        <v>620</v>
      </c>
      <c r="Q42" s="5">
        <v>485</v>
      </c>
      <c r="R42" s="5">
        <v>561</v>
      </c>
      <c r="S42" s="5">
        <v>746</v>
      </c>
      <c r="T42" s="5">
        <v>911</v>
      </c>
      <c r="U42" s="5">
        <v>1131</v>
      </c>
      <c r="V42" s="5">
        <v>1028</v>
      </c>
      <c r="W42" s="5">
        <v>524</v>
      </c>
      <c r="X42" s="5">
        <v>4</v>
      </c>
      <c r="Y42" s="5"/>
    </row>
    <row r="43" spans="1:26" x14ac:dyDescent="0.2">
      <c r="A43" s="72" t="s">
        <v>224</v>
      </c>
      <c r="B43" s="72" t="s">
        <v>546</v>
      </c>
      <c r="C43" s="72" t="s">
        <v>480</v>
      </c>
      <c r="D43" s="72" t="s">
        <v>481</v>
      </c>
      <c r="E43" s="72" t="s">
        <v>482</v>
      </c>
      <c r="F43" s="36" t="s">
        <v>58</v>
      </c>
      <c r="G43" s="37" t="s">
        <v>308</v>
      </c>
      <c r="H43" s="7">
        <v>18755</v>
      </c>
      <c r="I43" s="7">
        <v>12132</v>
      </c>
      <c r="J43" s="7">
        <v>5012</v>
      </c>
      <c r="K43" s="38">
        <v>41.312232113419057</v>
      </c>
      <c r="L43" s="32">
        <v>7748</v>
      </c>
      <c r="M43" s="33">
        <v>5424</v>
      </c>
      <c r="N43" s="7">
        <v>847</v>
      </c>
      <c r="O43" s="7">
        <v>668</v>
      </c>
      <c r="P43" s="7">
        <v>949</v>
      </c>
      <c r="Q43" s="7">
        <v>808</v>
      </c>
      <c r="R43" s="7">
        <v>1083</v>
      </c>
      <c r="S43" s="7">
        <v>1228</v>
      </c>
      <c r="T43" s="7">
        <v>1537</v>
      </c>
      <c r="U43" s="7">
        <v>2056</v>
      </c>
      <c r="V43" s="7">
        <v>2185</v>
      </c>
      <c r="W43" s="7">
        <v>764</v>
      </c>
      <c r="X43" s="7">
        <v>7</v>
      </c>
      <c r="Y43" s="5"/>
    </row>
    <row r="44" spans="1:26" s="6" customFormat="1" x14ac:dyDescent="0.2">
      <c r="A44" s="69" t="s">
        <v>228</v>
      </c>
      <c r="B44" s="69" t="s">
        <v>545</v>
      </c>
      <c r="C44" s="69" t="s">
        <v>477</v>
      </c>
      <c r="D44" s="69" t="s">
        <v>489</v>
      </c>
      <c r="E44" s="69" t="s">
        <v>490</v>
      </c>
      <c r="F44" s="4" t="s">
        <v>59</v>
      </c>
      <c r="G44" s="22" t="s">
        <v>309</v>
      </c>
      <c r="H44" s="5">
        <v>22897</v>
      </c>
      <c r="I44" s="5">
        <v>17285</v>
      </c>
      <c r="J44" s="5">
        <v>6253</v>
      </c>
      <c r="K44" s="31">
        <v>36.175875036158516</v>
      </c>
      <c r="L44" s="32">
        <v>8283</v>
      </c>
      <c r="M44" s="33">
        <v>5798</v>
      </c>
      <c r="N44" s="5">
        <v>874</v>
      </c>
      <c r="O44" s="5">
        <v>1039</v>
      </c>
      <c r="P44" s="5">
        <v>1543</v>
      </c>
      <c r="Q44" s="5">
        <v>1444</v>
      </c>
      <c r="R44" s="5">
        <v>1701</v>
      </c>
      <c r="S44" s="5">
        <v>1985</v>
      </c>
      <c r="T44" s="5">
        <v>2446</v>
      </c>
      <c r="U44" s="5">
        <v>2864</v>
      </c>
      <c r="V44" s="5">
        <v>2608</v>
      </c>
      <c r="W44" s="5">
        <v>754</v>
      </c>
      <c r="X44" s="5">
        <v>27</v>
      </c>
      <c r="Y44" s="5"/>
      <c r="Z44" s="4"/>
    </row>
    <row r="45" spans="1:26" x14ac:dyDescent="0.2">
      <c r="A45" s="69" t="s">
        <v>246</v>
      </c>
      <c r="B45" s="69" t="s">
        <v>557</v>
      </c>
      <c r="C45" s="69" t="s">
        <v>529</v>
      </c>
      <c r="D45" s="69" t="s">
        <v>530</v>
      </c>
      <c r="E45" s="69" t="s">
        <v>529</v>
      </c>
      <c r="F45" s="4" t="s">
        <v>60</v>
      </c>
      <c r="G45" s="22" t="s">
        <v>310</v>
      </c>
      <c r="H45" s="5">
        <v>64331</v>
      </c>
      <c r="I45" s="5">
        <v>48503</v>
      </c>
      <c r="J45" s="5">
        <v>21822</v>
      </c>
      <c r="K45" s="31">
        <v>44.991031482588703</v>
      </c>
      <c r="L45" s="32">
        <v>28943</v>
      </c>
      <c r="M45" s="33">
        <v>20260</v>
      </c>
      <c r="N45" s="5">
        <v>1900</v>
      </c>
      <c r="O45" s="5">
        <v>2428</v>
      </c>
      <c r="P45" s="5">
        <v>3740</v>
      </c>
      <c r="Q45" s="5">
        <v>2998</v>
      </c>
      <c r="R45" s="5">
        <v>3966</v>
      </c>
      <c r="S45" s="5">
        <v>4703</v>
      </c>
      <c r="T45" s="5">
        <v>6946</v>
      </c>
      <c r="U45" s="5">
        <v>8711</v>
      </c>
      <c r="V45" s="5">
        <v>9086</v>
      </c>
      <c r="W45" s="5">
        <v>3942</v>
      </c>
      <c r="X45" s="5">
        <v>83</v>
      </c>
      <c r="Y45" s="5"/>
    </row>
    <row r="46" spans="1:26" x14ac:dyDescent="0.2">
      <c r="A46" s="70" t="s">
        <v>590</v>
      </c>
      <c r="B46" s="69" t="s">
        <v>551</v>
      </c>
      <c r="C46" s="69" t="s">
        <v>501</v>
      </c>
      <c r="D46" s="69" t="s">
        <v>502</v>
      </c>
      <c r="E46" s="69" t="s">
        <v>503</v>
      </c>
      <c r="F46" s="4" t="s">
        <v>61</v>
      </c>
      <c r="G46" s="22" t="s">
        <v>311</v>
      </c>
      <c r="H46" s="5">
        <v>14493</v>
      </c>
      <c r="I46" s="5">
        <v>9623</v>
      </c>
      <c r="J46" s="5">
        <v>4422</v>
      </c>
      <c r="K46" s="31">
        <v>45.952405694689809</v>
      </c>
      <c r="L46" s="32">
        <v>6660</v>
      </c>
      <c r="M46" s="33">
        <v>4662</v>
      </c>
      <c r="N46" s="5">
        <v>851</v>
      </c>
      <c r="O46" s="5">
        <v>504</v>
      </c>
      <c r="P46" s="5">
        <v>590</v>
      </c>
      <c r="Q46" s="5">
        <v>581</v>
      </c>
      <c r="R46" s="5">
        <v>675</v>
      </c>
      <c r="S46" s="5">
        <v>787</v>
      </c>
      <c r="T46" s="5">
        <v>1213</v>
      </c>
      <c r="U46" s="5">
        <v>1653</v>
      </c>
      <c r="V46" s="5">
        <v>1999</v>
      </c>
      <c r="W46" s="5">
        <v>753</v>
      </c>
      <c r="X46" s="5">
        <v>17</v>
      </c>
      <c r="Y46" s="5"/>
    </row>
    <row r="47" spans="1:26" x14ac:dyDescent="0.2">
      <c r="A47" s="69" t="s">
        <v>245</v>
      </c>
      <c r="B47" s="69" t="s">
        <v>556</v>
      </c>
      <c r="C47" s="69" t="s">
        <v>524</v>
      </c>
      <c r="D47" s="69" t="s">
        <v>527</v>
      </c>
      <c r="E47" s="69" t="s">
        <v>528</v>
      </c>
      <c r="F47" s="4" t="s">
        <v>62</v>
      </c>
      <c r="G47" s="22" t="s">
        <v>312</v>
      </c>
      <c r="H47" s="5">
        <v>26502</v>
      </c>
      <c r="I47" s="5">
        <v>20478</v>
      </c>
      <c r="J47" s="5">
        <v>7384</v>
      </c>
      <c r="K47" s="31">
        <v>36.058208809454051</v>
      </c>
      <c r="L47" s="32">
        <v>9556</v>
      </c>
      <c r="M47" s="33">
        <v>6689</v>
      </c>
      <c r="N47" s="5">
        <v>1412</v>
      </c>
      <c r="O47" s="5">
        <v>1172</v>
      </c>
      <c r="P47" s="5">
        <v>1615</v>
      </c>
      <c r="Q47" s="5">
        <v>1426</v>
      </c>
      <c r="R47" s="5">
        <v>1888</v>
      </c>
      <c r="S47" s="5">
        <v>2382</v>
      </c>
      <c r="T47" s="5">
        <v>3199</v>
      </c>
      <c r="U47" s="5">
        <v>3516</v>
      </c>
      <c r="V47" s="5">
        <v>2995</v>
      </c>
      <c r="W47" s="5">
        <v>863</v>
      </c>
      <c r="X47" s="5">
        <v>10</v>
      </c>
      <c r="Y47" s="5"/>
    </row>
    <row r="48" spans="1:26" x14ac:dyDescent="0.2">
      <c r="A48" s="69" t="s">
        <v>237</v>
      </c>
      <c r="B48" s="69" t="s">
        <v>548</v>
      </c>
      <c r="C48" s="69" t="s">
        <v>486</v>
      </c>
      <c r="D48" s="69" t="s">
        <v>510</v>
      </c>
      <c r="E48" s="69" t="s">
        <v>511</v>
      </c>
      <c r="F48" s="4" t="s">
        <v>63</v>
      </c>
      <c r="G48" s="22" t="s">
        <v>313</v>
      </c>
      <c r="H48" s="5">
        <v>13351</v>
      </c>
      <c r="I48" s="5">
        <v>10858</v>
      </c>
      <c r="J48" s="5">
        <v>3802</v>
      </c>
      <c r="K48" s="31">
        <v>35.01565665868484</v>
      </c>
      <c r="L48" s="32">
        <v>4675</v>
      </c>
      <c r="M48" s="33">
        <v>3273</v>
      </c>
      <c r="N48" s="5">
        <v>726</v>
      </c>
      <c r="O48" s="5">
        <v>565</v>
      </c>
      <c r="P48" s="5">
        <v>1059</v>
      </c>
      <c r="Q48" s="5">
        <v>1191</v>
      </c>
      <c r="R48" s="5">
        <v>1188</v>
      </c>
      <c r="S48" s="5">
        <v>1127</v>
      </c>
      <c r="T48" s="5">
        <v>1200</v>
      </c>
      <c r="U48" s="5">
        <v>1442</v>
      </c>
      <c r="V48" s="5">
        <v>1695</v>
      </c>
      <c r="W48" s="5">
        <v>651</v>
      </c>
      <c r="X48" s="5">
        <v>14</v>
      </c>
      <c r="Y48" s="5"/>
    </row>
    <row r="49" spans="1:25" x14ac:dyDescent="0.2">
      <c r="A49" s="69" t="s">
        <v>248</v>
      </c>
      <c r="B49" s="69" t="s">
        <v>550</v>
      </c>
      <c r="C49" s="69" t="s">
        <v>496</v>
      </c>
      <c r="D49" s="69" t="s">
        <v>497</v>
      </c>
      <c r="E49" s="69" t="s">
        <v>498</v>
      </c>
      <c r="F49" s="4" t="s">
        <v>64</v>
      </c>
      <c r="G49" s="22" t="s">
        <v>314</v>
      </c>
      <c r="H49" s="5">
        <v>37229</v>
      </c>
      <c r="I49" s="5">
        <v>28176</v>
      </c>
      <c r="J49" s="5">
        <v>11543</v>
      </c>
      <c r="K49" s="31">
        <v>40.967490062464506</v>
      </c>
      <c r="L49" s="32">
        <v>15252</v>
      </c>
      <c r="M49" s="33">
        <v>10676</v>
      </c>
      <c r="N49" s="5">
        <v>1962</v>
      </c>
      <c r="O49" s="5">
        <v>1481</v>
      </c>
      <c r="P49" s="5">
        <v>2183</v>
      </c>
      <c r="Q49" s="5">
        <v>1946</v>
      </c>
      <c r="R49" s="5">
        <v>2406</v>
      </c>
      <c r="S49" s="5">
        <v>2995</v>
      </c>
      <c r="T49" s="5">
        <v>3660</v>
      </c>
      <c r="U49" s="5">
        <v>4728</v>
      </c>
      <c r="V49" s="5">
        <v>4844</v>
      </c>
      <c r="W49" s="5">
        <v>1927</v>
      </c>
      <c r="X49" s="5">
        <v>44</v>
      </c>
      <c r="Y49" s="5"/>
    </row>
    <row r="50" spans="1:25" x14ac:dyDescent="0.2">
      <c r="A50" s="69" t="s">
        <v>236</v>
      </c>
      <c r="B50" s="69" t="s">
        <v>547</v>
      </c>
      <c r="C50" s="69" t="s">
        <v>483</v>
      </c>
      <c r="D50" s="69" t="s">
        <v>484</v>
      </c>
      <c r="E50" s="69" t="s">
        <v>485</v>
      </c>
      <c r="F50" s="4" t="s">
        <v>581</v>
      </c>
      <c r="G50" s="22" t="s">
        <v>582</v>
      </c>
      <c r="H50" s="5">
        <v>26447</v>
      </c>
      <c r="I50" s="5">
        <v>18002</v>
      </c>
      <c r="J50" s="5">
        <v>5968</v>
      </c>
      <c r="K50" s="5">
        <v>33.151872014220643</v>
      </c>
      <c r="L50" s="32">
        <v>8767.6755916009333</v>
      </c>
      <c r="M50" s="33">
        <v>6137</v>
      </c>
      <c r="N50" s="5">
        <v>1274</v>
      </c>
      <c r="O50" s="5">
        <v>1081</v>
      </c>
      <c r="P50" s="5">
        <v>1767</v>
      </c>
      <c r="Q50" s="5">
        <v>1796</v>
      </c>
      <c r="R50" s="5">
        <v>1836</v>
      </c>
      <c r="S50" s="5">
        <v>2064</v>
      </c>
      <c r="T50" s="5">
        <v>2216</v>
      </c>
      <c r="U50" s="5">
        <v>2479</v>
      </c>
      <c r="V50" s="5">
        <v>2455</v>
      </c>
      <c r="W50" s="5">
        <v>995</v>
      </c>
      <c r="X50" s="5">
        <v>39</v>
      </c>
      <c r="Y50" s="5"/>
    </row>
    <row r="51" spans="1:25" x14ac:dyDescent="0.2">
      <c r="A51" s="69" t="s">
        <v>234</v>
      </c>
      <c r="B51" s="69" t="s">
        <v>552</v>
      </c>
      <c r="C51" s="69" t="s">
        <v>504</v>
      </c>
      <c r="D51" s="69" t="s">
        <v>505</v>
      </c>
      <c r="E51" s="69" t="s">
        <v>506</v>
      </c>
      <c r="F51" s="4" t="s">
        <v>65</v>
      </c>
      <c r="G51" s="22" t="s">
        <v>315</v>
      </c>
      <c r="H51" s="5">
        <v>27279</v>
      </c>
      <c r="I51" s="5">
        <v>19631</v>
      </c>
      <c r="J51" s="5">
        <v>5970</v>
      </c>
      <c r="K51" s="31">
        <v>30.411084509194641</v>
      </c>
      <c r="L51" s="32">
        <v>8296</v>
      </c>
      <c r="M51" s="33">
        <v>5807</v>
      </c>
      <c r="N51" s="5">
        <v>1340</v>
      </c>
      <c r="O51" s="5">
        <v>1290</v>
      </c>
      <c r="P51" s="5">
        <v>2054</v>
      </c>
      <c r="Q51" s="5">
        <v>1825</v>
      </c>
      <c r="R51" s="5">
        <v>2020</v>
      </c>
      <c r="S51" s="5">
        <v>2242</v>
      </c>
      <c r="T51" s="5">
        <v>2890</v>
      </c>
      <c r="U51" s="5">
        <v>2822</v>
      </c>
      <c r="V51" s="5">
        <v>2329</v>
      </c>
      <c r="W51" s="5">
        <v>803</v>
      </c>
      <c r="X51" s="5">
        <v>16</v>
      </c>
      <c r="Y51" s="5"/>
    </row>
    <row r="52" spans="1:25" x14ac:dyDescent="0.2">
      <c r="A52" s="69" t="s">
        <v>249</v>
      </c>
      <c r="B52" s="69" t="s">
        <v>550</v>
      </c>
      <c r="C52" s="69" t="s">
        <v>496</v>
      </c>
      <c r="D52" s="69" t="s">
        <v>531</v>
      </c>
      <c r="E52" s="69" t="s">
        <v>532</v>
      </c>
      <c r="F52" s="4" t="s">
        <v>66</v>
      </c>
      <c r="G52" s="22" t="s">
        <v>316</v>
      </c>
      <c r="H52" s="5">
        <v>26696</v>
      </c>
      <c r="I52" s="5">
        <v>18776</v>
      </c>
      <c r="J52" s="5">
        <v>8023</v>
      </c>
      <c r="K52" s="31">
        <v>42.730080954409885</v>
      </c>
      <c r="L52" s="32">
        <v>11407</v>
      </c>
      <c r="M52" s="33">
        <v>7985</v>
      </c>
      <c r="N52" s="5">
        <v>805</v>
      </c>
      <c r="O52" s="5">
        <v>967</v>
      </c>
      <c r="P52" s="5">
        <v>1425</v>
      </c>
      <c r="Q52" s="5">
        <v>1252</v>
      </c>
      <c r="R52" s="5">
        <v>1696</v>
      </c>
      <c r="S52" s="5">
        <v>2110</v>
      </c>
      <c r="T52" s="5">
        <v>2498</v>
      </c>
      <c r="U52" s="5">
        <v>3344</v>
      </c>
      <c r="V52" s="5">
        <v>3257</v>
      </c>
      <c r="W52" s="5">
        <v>1383</v>
      </c>
      <c r="X52" s="5">
        <v>39</v>
      </c>
      <c r="Y52" s="5"/>
    </row>
    <row r="53" spans="1:25" x14ac:dyDescent="0.2">
      <c r="A53" s="69" t="s">
        <v>250</v>
      </c>
      <c r="B53" s="69" t="s">
        <v>545</v>
      </c>
      <c r="C53" s="69" t="s">
        <v>477</v>
      </c>
      <c r="D53" s="69" t="s">
        <v>533</v>
      </c>
      <c r="E53" s="69" t="s">
        <v>534</v>
      </c>
      <c r="F53" s="4" t="s">
        <v>67</v>
      </c>
      <c r="G53" s="22" t="s">
        <v>317</v>
      </c>
      <c r="H53" s="5">
        <v>24304</v>
      </c>
      <c r="I53" s="5">
        <v>17679</v>
      </c>
      <c r="J53" s="5">
        <v>6847</v>
      </c>
      <c r="K53" s="31">
        <v>38.729566151931671</v>
      </c>
      <c r="L53" s="32">
        <v>9413</v>
      </c>
      <c r="M53" s="33">
        <v>6589</v>
      </c>
      <c r="N53" s="5">
        <v>740</v>
      </c>
      <c r="O53" s="5">
        <v>997</v>
      </c>
      <c r="P53" s="5">
        <v>1366</v>
      </c>
      <c r="Q53" s="5">
        <v>1101</v>
      </c>
      <c r="R53" s="5">
        <v>1692</v>
      </c>
      <c r="S53" s="5">
        <v>2030</v>
      </c>
      <c r="T53" s="5">
        <v>2906</v>
      </c>
      <c r="U53" s="5">
        <v>3315</v>
      </c>
      <c r="V53" s="5">
        <v>2666</v>
      </c>
      <c r="W53" s="5">
        <v>846</v>
      </c>
      <c r="X53" s="5">
        <v>20</v>
      </c>
      <c r="Y53" s="5"/>
    </row>
    <row r="54" spans="1:25" x14ac:dyDescent="0.2">
      <c r="A54" s="69" t="s">
        <v>241</v>
      </c>
      <c r="B54" s="69" t="s">
        <v>555</v>
      </c>
      <c r="C54" s="69" t="s">
        <v>519</v>
      </c>
      <c r="D54" s="69" t="s">
        <v>520</v>
      </c>
      <c r="E54" s="69" t="s">
        <v>521</v>
      </c>
      <c r="F54" s="4" t="s">
        <v>68</v>
      </c>
      <c r="G54" s="22" t="s">
        <v>318</v>
      </c>
      <c r="H54" s="5">
        <v>11978</v>
      </c>
      <c r="I54" s="5">
        <v>7602</v>
      </c>
      <c r="J54" s="5">
        <v>2950</v>
      </c>
      <c r="K54" s="31">
        <v>38.805577479610633</v>
      </c>
      <c r="L54" s="32">
        <v>4648</v>
      </c>
      <c r="M54" s="33">
        <v>3254</v>
      </c>
      <c r="N54" s="5">
        <v>384</v>
      </c>
      <c r="O54" s="5">
        <v>395</v>
      </c>
      <c r="P54" s="5">
        <v>611</v>
      </c>
      <c r="Q54" s="5">
        <v>577</v>
      </c>
      <c r="R54" s="5">
        <v>734</v>
      </c>
      <c r="S54" s="5">
        <v>823</v>
      </c>
      <c r="T54" s="5">
        <v>1128</v>
      </c>
      <c r="U54" s="5">
        <v>1273</v>
      </c>
      <c r="V54" s="5">
        <v>1276</v>
      </c>
      <c r="W54" s="5">
        <v>396</v>
      </c>
      <c r="X54" s="5">
        <v>5</v>
      </c>
      <c r="Y54" s="5"/>
    </row>
    <row r="55" spans="1:25" x14ac:dyDescent="0.2">
      <c r="A55" s="70" t="s">
        <v>591</v>
      </c>
      <c r="B55" s="69" t="s">
        <v>546</v>
      </c>
      <c r="C55" s="69" t="s">
        <v>480</v>
      </c>
      <c r="D55" s="69" t="s">
        <v>512</v>
      </c>
      <c r="E55" s="69" t="s">
        <v>513</v>
      </c>
      <c r="F55" s="4" t="s">
        <v>69</v>
      </c>
      <c r="G55" s="22" t="s">
        <v>319</v>
      </c>
      <c r="H55" s="5">
        <v>10598</v>
      </c>
      <c r="I55" s="5">
        <v>7707</v>
      </c>
      <c r="J55" s="5">
        <v>3568</v>
      </c>
      <c r="K55" s="31">
        <v>46.295575450888805</v>
      </c>
      <c r="L55" s="32">
        <v>4906</v>
      </c>
      <c r="M55" s="33">
        <v>3434</v>
      </c>
      <c r="N55" s="5">
        <v>472</v>
      </c>
      <c r="O55" s="5">
        <v>370</v>
      </c>
      <c r="P55" s="5">
        <v>577</v>
      </c>
      <c r="Q55" s="5">
        <v>540</v>
      </c>
      <c r="R55" s="5">
        <v>658</v>
      </c>
      <c r="S55" s="5">
        <v>634</v>
      </c>
      <c r="T55" s="5">
        <v>888</v>
      </c>
      <c r="U55" s="5">
        <v>1183</v>
      </c>
      <c r="V55" s="5">
        <v>1548</v>
      </c>
      <c r="W55" s="5">
        <v>768</v>
      </c>
      <c r="X55" s="5">
        <v>69</v>
      </c>
      <c r="Y55" s="5"/>
    </row>
    <row r="56" spans="1:25" x14ac:dyDescent="0.2">
      <c r="A56" s="70" t="s">
        <v>591</v>
      </c>
      <c r="B56" s="69" t="s">
        <v>546</v>
      </c>
      <c r="C56" s="69" t="s">
        <v>480</v>
      </c>
      <c r="D56" s="69" t="s">
        <v>512</v>
      </c>
      <c r="E56" s="69" t="s">
        <v>513</v>
      </c>
      <c r="F56" s="4" t="s">
        <v>70</v>
      </c>
      <c r="G56" s="22" t="s">
        <v>320</v>
      </c>
      <c r="H56" s="5">
        <v>15659</v>
      </c>
      <c r="I56" s="5">
        <v>12384</v>
      </c>
      <c r="J56" s="5">
        <v>5791</v>
      </c>
      <c r="K56" s="31">
        <v>46.761950904392762</v>
      </c>
      <c r="L56" s="32">
        <v>7322</v>
      </c>
      <c r="M56" s="33">
        <v>5125</v>
      </c>
      <c r="N56" s="5">
        <v>554</v>
      </c>
      <c r="O56" s="5">
        <v>680</v>
      </c>
      <c r="P56" s="5">
        <v>819</v>
      </c>
      <c r="Q56" s="5">
        <v>683</v>
      </c>
      <c r="R56" s="5">
        <v>914</v>
      </c>
      <c r="S56" s="5">
        <v>1211</v>
      </c>
      <c r="T56" s="5">
        <v>1732</v>
      </c>
      <c r="U56" s="5">
        <v>2357</v>
      </c>
      <c r="V56" s="5">
        <v>2415</v>
      </c>
      <c r="W56" s="5">
        <v>986</v>
      </c>
      <c r="X56" s="5">
        <v>33</v>
      </c>
      <c r="Y56" s="5"/>
    </row>
    <row r="57" spans="1:25" x14ac:dyDescent="0.2">
      <c r="A57" s="69" t="s">
        <v>251</v>
      </c>
      <c r="B57" s="69" t="s">
        <v>558</v>
      </c>
      <c r="C57" s="69" t="s">
        <v>535</v>
      </c>
      <c r="D57" s="69" t="s">
        <v>536</v>
      </c>
      <c r="E57" s="69" t="s">
        <v>537</v>
      </c>
      <c r="F57" s="4" t="s">
        <v>71</v>
      </c>
      <c r="G57" s="22" t="s">
        <v>321</v>
      </c>
      <c r="H57" s="5">
        <v>11119</v>
      </c>
      <c r="I57" s="5">
        <v>8260</v>
      </c>
      <c r="J57" s="5">
        <v>3635</v>
      </c>
      <c r="K57" s="31">
        <v>44.007263922518156</v>
      </c>
      <c r="L57" s="32">
        <v>4893</v>
      </c>
      <c r="M57" s="33">
        <v>3425</v>
      </c>
      <c r="N57" s="5">
        <v>611</v>
      </c>
      <c r="O57" s="5">
        <v>494</v>
      </c>
      <c r="P57" s="5">
        <v>554</v>
      </c>
      <c r="Q57" s="5">
        <v>460</v>
      </c>
      <c r="R57" s="5">
        <v>620</v>
      </c>
      <c r="S57" s="5">
        <v>773</v>
      </c>
      <c r="T57" s="5">
        <v>1113</v>
      </c>
      <c r="U57" s="5">
        <v>1544</v>
      </c>
      <c r="V57" s="5">
        <v>1463</v>
      </c>
      <c r="W57" s="5">
        <v>601</v>
      </c>
      <c r="X57" s="5">
        <v>27</v>
      </c>
      <c r="Y57" s="5"/>
    </row>
    <row r="58" spans="1:25" x14ac:dyDescent="0.2">
      <c r="A58" s="69" t="s">
        <v>227</v>
      </c>
      <c r="B58" s="69" t="s">
        <v>548</v>
      </c>
      <c r="C58" s="69" t="s">
        <v>486</v>
      </c>
      <c r="D58" s="69" t="s">
        <v>487</v>
      </c>
      <c r="E58" s="69" t="s">
        <v>488</v>
      </c>
      <c r="F58" s="4" t="s">
        <v>72</v>
      </c>
      <c r="G58" s="22" t="s">
        <v>322</v>
      </c>
      <c r="H58" s="5">
        <v>14703</v>
      </c>
      <c r="I58" s="5">
        <v>10022</v>
      </c>
      <c r="J58" s="5">
        <v>3557</v>
      </c>
      <c r="K58" s="31">
        <v>35.491917780882062</v>
      </c>
      <c r="L58" s="32">
        <v>5218</v>
      </c>
      <c r="M58" s="33">
        <v>3653</v>
      </c>
      <c r="N58" s="5">
        <v>793</v>
      </c>
      <c r="O58" s="5">
        <v>565</v>
      </c>
      <c r="P58" s="5">
        <v>892</v>
      </c>
      <c r="Q58" s="5">
        <v>1013</v>
      </c>
      <c r="R58" s="5">
        <v>1053</v>
      </c>
      <c r="S58" s="5">
        <v>1103</v>
      </c>
      <c r="T58" s="5">
        <v>1046</v>
      </c>
      <c r="U58" s="5">
        <v>1451</v>
      </c>
      <c r="V58" s="5">
        <v>1554</v>
      </c>
      <c r="W58" s="5">
        <v>537</v>
      </c>
      <c r="X58" s="5">
        <v>15</v>
      </c>
      <c r="Y58" s="5"/>
    </row>
    <row r="59" spans="1:25" x14ac:dyDescent="0.2">
      <c r="A59" s="69" t="s">
        <v>252</v>
      </c>
      <c r="B59" s="69" t="s">
        <v>555</v>
      </c>
      <c r="C59" s="69" t="s">
        <v>519</v>
      </c>
      <c r="D59" s="69" t="s">
        <v>538</v>
      </c>
      <c r="E59" s="69" t="s">
        <v>539</v>
      </c>
      <c r="F59" s="4" t="s">
        <v>73</v>
      </c>
      <c r="G59" s="22" t="s">
        <v>323</v>
      </c>
      <c r="H59" s="5">
        <v>4377</v>
      </c>
      <c r="I59" s="5">
        <v>3340</v>
      </c>
      <c r="J59" s="5">
        <v>1229</v>
      </c>
      <c r="K59" s="31">
        <v>36.796407185628745</v>
      </c>
      <c r="L59" s="32">
        <v>1611</v>
      </c>
      <c r="M59" s="33">
        <v>1128</v>
      </c>
      <c r="N59" s="5">
        <v>177</v>
      </c>
      <c r="O59" s="5">
        <v>190</v>
      </c>
      <c r="P59" s="5">
        <v>353</v>
      </c>
      <c r="Q59" s="5">
        <v>249</v>
      </c>
      <c r="R59" s="5">
        <v>303</v>
      </c>
      <c r="S59" s="5">
        <v>365</v>
      </c>
      <c r="T59" s="5">
        <v>474</v>
      </c>
      <c r="U59" s="5">
        <v>631</v>
      </c>
      <c r="V59" s="5">
        <v>438</v>
      </c>
      <c r="W59" s="5">
        <v>158</v>
      </c>
      <c r="X59" s="5">
        <v>2</v>
      </c>
      <c r="Y59" s="5"/>
    </row>
    <row r="60" spans="1:25" x14ac:dyDescent="0.2">
      <c r="A60" s="69" t="s">
        <v>253</v>
      </c>
      <c r="B60" s="69" t="s">
        <v>557</v>
      </c>
      <c r="C60" s="69" t="s">
        <v>529</v>
      </c>
      <c r="D60" s="69" t="s">
        <v>530</v>
      </c>
      <c r="E60" s="69" t="s">
        <v>529</v>
      </c>
      <c r="F60" s="4" t="s">
        <v>74</v>
      </c>
      <c r="G60" s="22" t="s">
        <v>324</v>
      </c>
      <c r="H60" s="5">
        <v>16010</v>
      </c>
      <c r="I60" s="5">
        <v>11583</v>
      </c>
      <c r="J60" s="5">
        <v>4942</v>
      </c>
      <c r="K60" s="31">
        <v>42.665975999309332</v>
      </c>
      <c r="L60" s="32">
        <v>6831</v>
      </c>
      <c r="M60" s="33">
        <v>4782</v>
      </c>
      <c r="N60" s="5">
        <v>677</v>
      </c>
      <c r="O60" s="5">
        <v>545</v>
      </c>
      <c r="P60" s="5">
        <v>857</v>
      </c>
      <c r="Q60" s="5">
        <v>733</v>
      </c>
      <c r="R60" s="5">
        <v>856</v>
      </c>
      <c r="S60" s="5">
        <v>1393</v>
      </c>
      <c r="T60" s="5">
        <v>1580</v>
      </c>
      <c r="U60" s="5">
        <v>2075</v>
      </c>
      <c r="V60" s="5">
        <v>2078</v>
      </c>
      <c r="W60" s="5">
        <v>762</v>
      </c>
      <c r="X60" s="5">
        <v>27</v>
      </c>
      <c r="Y60" s="5"/>
    </row>
    <row r="61" spans="1:25" x14ac:dyDescent="0.2">
      <c r="A61" s="69" t="s">
        <v>234</v>
      </c>
      <c r="B61" s="69" t="s">
        <v>552</v>
      </c>
      <c r="C61" s="69" t="s">
        <v>504</v>
      </c>
      <c r="D61" s="69" t="s">
        <v>505</v>
      </c>
      <c r="E61" s="69" t="s">
        <v>506</v>
      </c>
      <c r="F61" s="4" t="s">
        <v>75</v>
      </c>
      <c r="G61" s="22" t="s">
        <v>325</v>
      </c>
      <c r="H61" s="5">
        <v>12782</v>
      </c>
      <c r="I61" s="5">
        <v>9711</v>
      </c>
      <c r="J61" s="5">
        <v>4590</v>
      </c>
      <c r="K61" s="31">
        <v>47.265987025023172</v>
      </c>
      <c r="L61" s="32">
        <v>6042</v>
      </c>
      <c r="M61" s="33">
        <v>4229</v>
      </c>
      <c r="N61" s="5">
        <v>360</v>
      </c>
      <c r="O61" s="5">
        <v>427</v>
      </c>
      <c r="P61" s="5">
        <v>616</v>
      </c>
      <c r="Q61" s="5">
        <v>486</v>
      </c>
      <c r="R61" s="5">
        <v>760</v>
      </c>
      <c r="S61" s="5">
        <v>985</v>
      </c>
      <c r="T61" s="5">
        <v>1487</v>
      </c>
      <c r="U61" s="5">
        <v>2090</v>
      </c>
      <c r="V61" s="5">
        <v>1917</v>
      </c>
      <c r="W61" s="5">
        <v>567</v>
      </c>
      <c r="X61" s="5">
        <v>16</v>
      </c>
      <c r="Y61" s="5"/>
    </row>
    <row r="62" spans="1:25" x14ac:dyDescent="0.2">
      <c r="A62" s="69" t="s">
        <v>254</v>
      </c>
      <c r="B62" s="69" t="s">
        <v>547</v>
      </c>
      <c r="C62" s="69" t="s">
        <v>483</v>
      </c>
      <c r="D62" s="69" t="s">
        <v>494</v>
      </c>
      <c r="E62" s="69" t="s">
        <v>495</v>
      </c>
      <c r="F62" s="4" t="s">
        <v>76</v>
      </c>
      <c r="G62" s="22" t="s">
        <v>326</v>
      </c>
      <c r="H62" s="5">
        <v>46848</v>
      </c>
      <c r="I62" s="5">
        <v>37369</v>
      </c>
      <c r="J62" s="5">
        <v>16355</v>
      </c>
      <c r="K62" s="31">
        <v>43.766223340201769</v>
      </c>
      <c r="L62" s="32">
        <v>20504</v>
      </c>
      <c r="M62" s="33">
        <v>14353</v>
      </c>
      <c r="N62" s="5">
        <v>1661</v>
      </c>
      <c r="O62" s="5">
        <v>1922</v>
      </c>
      <c r="P62" s="5">
        <v>2656</v>
      </c>
      <c r="Q62" s="5">
        <v>2329</v>
      </c>
      <c r="R62" s="5">
        <v>3122</v>
      </c>
      <c r="S62" s="5">
        <v>4005</v>
      </c>
      <c r="T62" s="5">
        <v>5319</v>
      </c>
      <c r="U62" s="5">
        <v>6472</v>
      </c>
      <c r="V62" s="5">
        <v>6907</v>
      </c>
      <c r="W62" s="5">
        <v>2871</v>
      </c>
      <c r="X62" s="5">
        <v>105</v>
      </c>
      <c r="Y62" s="5"/>
    </row>
    <row r="63" spans="1:25" x14ac:dyDescent="0.2">
      <c r="A63" s="69" t="s">
        <v>255</v>
      </c>
      <c r="B63" s="69" t="s">
        <v>549</v>
      </c>
      <c r="C63" s="69" t="s">
        <v>491</v>
      </c>
      <c r="D63" s="69" t="s">
        <v>517</v>
      </c>
      <c r="E63" s="69" t="s">
        <v>518</v>
      </c>
      <c r="F63" s="4" t="s">
        <v>77</v>
      </c>
      <c r="G63" s="22" t="s">
        <v>327</v>
      </c>
      <c r="H63" s="5">
        <v>22207</v>
      </c>
      <c r="I63" s="5">
        <v>17650</v>
      </c>
      <c r="J63" s="5">
        <v>7533</v>
      </c>
      <c r="K63" s="31">
        <v>42.679886685552411</v>
      </c>
      <c r="L63" s="32">
        <v>9478</v>
      </c>
      <c r="M63" s="33">
        <v>6635</v>
      </c>
      <c r="N63" s="5">
        <v>835</v>
      </c>
      <c r="O63" s="5">
        <v>929</v>
      </c>
      <c r="P63" s="5">
        <v>1394</v>
      </c>
      <c r="Q63" s="5">
        <v>1098</v>
      </c>
      <c r="R63" s="5">
        <v>1440</v>
      </c>
      <c r="S63" s="5">
        <v>1710</v>
      </c>
      <c r="T63" s="5">
        <v>2711</v>
      </c>
      <c r="U63" s="5">
        <v>3163</v>
      </c>
      <c r="V63" s="5">
        <v>3072</v>
      </c>
      <c r="W63" s="5">
        <v>1273</v>
      </c>
      <c r="X63" s="5">
        <v>25</v>
      </c>
      <c r="Y63" s="5"/>
    </row>
    <row r="64" spans="1:25" x14ac:dyDescent="0.2">
      <c r="A64" s="69" t="s">
        <v>223</v>
      </c>
      <c r="B64" s="69" t="s">
        <v>545</v>
      </c>
      <c r="C64" s="69" t="s">
        <v>477</v>
      </c>
      <c r="D64" s="69" t="s">
        <v>478</v>
      </c>
      <c r="E64" s="69" t="s">
        <v>479</v>
      </c>
      <c r="F64" s="4" t="s">
        <v>78</v>
      </c>
      <c r="G64" s="22" t="s">
        <v>328</v>
      </c>
      <c r="H64" s="5">
        <v>16092</v>
      </c>
      <c r="I64" s="5">
        <v>12761</v>
      </c>
      <c r="J64" s="5">
        <v>5075</v>
      </c>
      <c r="K64" s="31">
        <v>39.769610532089963</v>
      </c>
      <c r="L64" s="32">
        <v>6400</v>
      </c>
      <c r="M64" s="33">
        <v>4480</v>
      </c>
      <c r="N64" s="5">
        <v>654</v>
      </c>
      <c r="O64" s="5">
        <v>715</v>
      </c>
      <c r="P64" s="5">
        <v>1165</v>
      </c>
      <c r="Q64" s="5">
        <v>971</v>
      </c>
      <c r="R64" s="5">
        <v>1220</v>
      </c>
      <c r="S64" s="5">
        <v>1420</v>
      </c>
      <c r="T64" s="5">
        <v>1541</v>
      </c>
      <c r="U64" s="5">
        <v>2037</v>
      </c>
      <c r="V64" s="5">
        <v>2060</v>
      </c>
      <c r="W64" s="5">
        <v>963</v>
      </c>
      <c r="X64" s="5">
        <v>15</v>
      </c>
      <c r="Y64" s="5"/>
    </row>
    <row r="65" spans="1:25" x14ac:dyDescent="0.2">
      <c r="A65" s="69" t="s">
        <v>234</v>
      </c>
      <c r="B65" s="69" t="s">
        <v>552</v>
      </c>
      <c r="C65" s="69" t="s">
        <v>504</v>
      </c>
      <c r="D65" s="69" t="s">
        <v>505</v>
      </c>
      <c r="E65" s="69" t="s">
        <v>506</v>
      </c>
      <c r="F65" s="4" t="s">
        <v>79</v>
      </c>
      <c r="G65" s="22" t="s">
        <v>329</v>
      </c>
      <c r="H65" s="5">
        <v>11870</v>
      </c>
      <c r="I65" s="5">
        <v>8568</v>
      </c>
      <c r="J65" s="5">
        <v>2922</v>
      </c>
      <c r="K65" s="31">
        <v>34.103641456582636</v>
      </c>
      <c r="L65" s="32">
        <v>4048</v>
      </c>
      <c r="M65" s="33">
        <v>2834</v>
      </c>
      <c r="N65" s="5">
        <v>747</v>
      </c>
      <c r="O65" s="5">
        <v>609</v>
      </c>
      <c r="P65" s="5">
        <v>828</v>
      </c>
      <c r="Q65" s="5">
        <v>676</v>
      </c>
      <c r="R65" s="5">
        <v>900</v>
      </c>
      <c r="S65" s="5">
        <v>964</v>
      </c>
      <c r="T65" s="5">
        <v>922</v>
      </c>
      <c r="U65" s="5">
        <v>1307</v>
      </c>
      <c r="V65" s="5">
        <v>1151</v>
      </c>
      <c r="W65" s="5">
        <v>454</v>
      </c>
      <c r="X65" s="5">
        <v>10</v>
      </c>
      <c r="Y65" s="5"/>
    </row>
    <row r="66" spans="1:25" x14ac:dyDescent="0.2">
      <c r="A66" s="69" t="s">
        <v>232</v>
      </c>
      <c r="B66" s="69" t="s">
        <v>548</v>
      </c>
      <c r="C66" s="69" t="s">
        <v>486</v>
      </c>
      <c r="D66" s="69" t="s">
        <v>499</v>
      </c>
      <c r="E66" s="69" t="s">
        <v>500</v>
      </c>
      <c r="F66" s="4" t="s">
        <v>80</v>
      </c>
      <c r="G66" s="22" t="s">
        <v>330</v>
      </c>
      <c r="H66" s="5">
        <v>12949</v>
      </c>
      <c r="I66" s="5">
        <v>9861</v>
      </c>
      <c r="J66" s="5">
        <v>2610</v>
      </c>
      <c r="K66" s="31">
        <v>26.467903863705505</v>
      </c>
      <c r="L66" s="32">
        <v>3427</v>
      </c>
      <c r="M66" s="33">
        <v>2399</v>
      </c>
      <c r="N66" s="5">
        <v>742</v>
      </c>
      <c r="O66" s="5">
        <v>602</v>
      </c>
      <c r="P66" s="5">
        <v>1208</v>
      </c>
      <c r="Q66" s="5">
        <v>1189</v>
      </c>
      <c r="R66" s="5">
        <v>1141</v>
      </c>
      <c r="S66" s="5">
        <v>1136</v>
      </c>
      <c r="T66" s="5">
        <v>1233</v>
      </c>
      <c r="U66" s="5">
        <v>1207</v>
      </c>
      <c r="V66" s="5">
        <v>1087</v>
      </c>
      <c r="W66" s="5">
        <v>300</v>
      </c>
      <c r="X66" s="5">
        <v>16</v>
      </c>
      <c r="Y66" s="5"/>
    </row>
    <row r="67" spans="1:25" x14ac:dyDescent="0.2">
      <c r="A67" s="69" t="s">
        <v>256</v>
      </c>
      <c r="B67" s="69" t="s">
        <v>546</v>
      </c>
      <c r="C67" s="69" t="s">
        <v>480</v>
      </c>
      <c r="D67" s="69" t="s">
        <v>512</v>
      </c>
      <c r="E67" s="69" t="s">
        <v>513</v>
      </c>
      <c r="F67" s="4" t="s">
        <v>81</v>
      </c>
      <c r="G67" s="22" t="s">
        <v>331</v>
      </c>
      <c r="H67" s="5">
        <v>11885</v>
      </c>
      <c r="I67" s="5">
        <v>8124</v>
      </c>
      <c r="J67" s="5">
        <v>3689</v>
      </c>
      <c r="K67" s="31">
        <v>45.408665681930081</v>
      </c>
      <c r="L67" s="32">
        <v>5397</v>
      </c>
      <c r="M67" s="33">
        <v>3778</v>
      </c>
      <c r="N67" s="5">
        <v>381</v>
      </c>
      <c r="O67" s="5">
        <v>581</v>
      </c>
      <c r="P67" s="5">
        <v>635</v>
      </c>
      <c r="Q67" s="5">
        <v>487</v>
      </c>
      <c r="R67" s="5">
        <v>642</v>
      </c>
      <c r="S67" s="5">
        <v>750</v>
      </c>
      <c r="T67" s="5">
        <v>959</v>
      </c>
      <c r="U67" s="5">
        <v>1256</v>
      </c>
      <c r="V67" s="5">
        <v>1624</v>
      </c>
      <c r="W67" s="5">
        <v>804</v>
      </c>
      <c r="X67" s="5">
        <v>5</v>
      </c>
      <c r="Y67" s="5"/>
    </row>
    <row r="68" spans="1:25" x14ac:dyDescent="0.2">
      <c r="A68" s="69" t="s">
        <v>251</v>
      </c>
      <c r="B68" s="69" t="s">
        <v>558</v>
      </c>
      <c r="C68" s="69" t="s">
        <v>535</v>
      </c>
      <c r="D68" s="69" t="s">
        <v>540</v>
      </c>
      <c r="E68" s="69" t="s">
        <v>541</v>
      </c>
      <c r="F68" s="4" t="s">
        <v>82</v>
      </c>
      <c r="G68" s="22" t="s">
        <v>332</v>
      </c>
      <c r="H68" s="5">
        <v>10297</v>
      </c>
      <c r="I68" s="5">
        <v>6925</v>
      </c>
      <c r="J68" s="5">
        <v>2526</v>
      </c>
      <c r="K68" s="31">
        <v>36.476534296028881</v>
      </c>
      <c r="L68" s="32">
        <v>3756</v>
      </c>
      <c r="M68" s="33">
        <v>2629</v>
      </c>
      <c r="N68" s="5">
        <v>403</v>
      </c>
      <c r="O68" s="5">
        <v>332</v>
      </c>
      <c r="P68" s="5">
        <v>513</v>
      </c>
      <c r="Q68" s="5">
        <v>576</v>
      </c>
      <c r="R68" s="5">
        <v>592</v>
      </c>
      <c r="S68" s="5">
        <v>863</v>
      </c>
      <c r="T68" s="5">
        <v>1120</v>
      </c>
      <c r="U68" s="5">
        <v>1182</v>
      </c>
      <c r="V68" s="5">
        <v>1091</v>
      </c>
      <c r="W68" s="5">
        <v>253</v>
      </c>
      <c r="X68" s="5">
        <v>0</v>
      </c>
      <c r="Y68" s="5"/>
    </row>
    <row r="69" spans="1:25" x14ac:dyDescent="0.2">
      <c r="A69" s="69" t="s">
        <v>245</v>
      </c>
      <c r="B69" s="69" t="s">
        <v>545</v>
      </c>
      <c r="C69" s="69" t="s">
        <v>477</v>
      </c>
      <c r="D69" s="69" t="s">
        <v>533</v>
      </c>
      <c r="E69" s="69" t="s">
        <v>534</v>
      </c>
      <c r="F69" s="4" t="s">
        <v>83</v>
      </c>
      <c r="G69" s="22" t="s">
        <v>333</v>
      </c>
      <c r="H69" s="5">
        <v>10084</v>
      </c>
      <c r="I69" s="5">
        <v>7391</v>
      </c>
      <c r="J69" s="5">
        <v>3087</v>
      </c>
      <c r="K69" s="31">
        <v>41.767013935867951</v>
      </c>
      <c r="L69" s="32">
        <v>4212</v>
      </c>
      <c r="M69" s="33">
        <v>2948</v>
      </c>
      <c r="N69" s="5">
        <v>331</v>
      </c>
      <c r="O69" s="5">
        <v>380</v>
      </c>
      <c r="P69" s="5">
        <v>470</v>
      </c>
      <c r="Q69" s="5">
        <v>429</v>
      </c>
      <c r="R69" s="5">
        <v>643</v>
      </c>
      <c r="S69" s="5">
        <v>893</v>
      </c>
      <c r="T69" s="5">
        <v>1158</v>
      </c>
      <c r="U69" s="5">
        <v>1469</v>
      </c>
      <c r="V69" s="5">
        <v>1248</v>
      </c>
      <c r="W69" s="5">
        <v>367</v>
      </c>
      <c r="X69" s="5">
        <v>3</v>
      </c>
      <c r="Y69" s="5"/>
    </row>
    <row r="70" spans="1:25" x14ac:dyDescent="0.2">
      <c r="A70" s="69" t="s">
        <v>237</v>
      </c>
      <c r="B70" s="69" t="s">
        <v>548</v>
      </c>
      <c r="C70" s="69" t="s">
        <v>486</v>
      </c>
      <c r="D70" s="69" t="s">
        <v>510</v>
      </c>
      <c r="E70" s="69" t="s">
        <v>511</v>
      </c>
      <c r="F70" s="4" t="s">
        <v>84</v>
      </c>
      <c r="G70" s="22" t="s">
        <v>334</v>
      </c>
      <c r="H70" s="5">
        <v>8375</v>
      </c>
      <c r="I70" s="5">
        <v>6577</v>
      </c>
      <c r="J70" s="5">
        <v>1836</v>
      </c>
      <c r="K70" s="31">
        <v>27.915462977041205</v>
      </c>
      <c r="L70" s="32">
        <v>2338</v>
      </c>
      <c r="M70" s="33">
        <v>1637</v>
      </c>
      <c r="N70" s="5">
        <v>378</v>
      </c>
      <c r="O70" s="5">
        <v>243</v>
      </c>
      <c r="P70" s="5">
        <v>1165</v>
      </c>
      <c r="Q70" s="5">
        <v>862</v>
      </c>
      <c r="R70" s="5">
        <v>728</v>
      </c>
      <c r="S70" s="5">
        <v>626</v>
      </c>
      <c r="T70" s="5">
        <v>739</v>
      </c>
      <c r="U70" s="5">
        <v>897</v>
      </c>
      <c r="V70" s="5">
        <v>703</v>
      </c>
      <c r="W70" s="5">
        <v>230</v>
      </c>
      <c r="X70" s="5">
        <v>6</v>
      </c>
      <c r="Y70" s="5"/>
    </row>
    <row r="71" spans="1:25" x14ac:dyDescent="0.2">
      <c r="A71" s="69" t="s">
        <v>252</v>
      </c>
      <c r="B71" s="69" t="s">
        <v>555</v>
      </c>
      <c r="C71" s="69" t="s">
        <v>519</v>
      </c>
      <c r="D71" s="69" t="s">
        <v>538</v>
      </c>
      <c r="E71" s="69" t="s">
        <v>539</v>
      </c>
      <c r="F71" s="4" t="s">
        <v>85</v>
      </c>
      <c r="G71" s="22" t="s">
        <v>335</v>
      </c>
      <c r="H71" s="5">
        <v>8192</v>
      </c>
      <c r="I71" s="5">
        <v>6369</v>
      </c>
      <c r="J71" s="5">
        <v>2411</v>
      </c>
      <c r="K71" s="31">
        <v>37.855236300832154</v>
      </c>
      <c r="L71" s="32">
        <v>3101</v>
      </c>
      <c r="M71" s="33">
        <v>2171</v>
      </c>
      <c r="N71" s="5">
        <v>340</v>
      </c>
      <c r="O71" s="5">
        <v>376</v>
      </c>
      <c r="P71" s="5">
        <v>589</v>
      </c>
      <c r="Q71" s="5">
        <v>497</v>
      </c>
      <c r="R71" s="5">
        <v>655</v>
      </c>
      <c r="S71" s="5">
        <v>665</v>
      </c>
      <c r="T71" s="5">
        <v>836</v>
      </c>
      <c r="U71" s="5">
        <v>1139</v>
      </c>
      <c r="V71" s="5">
        <v>931</v>
      </c>
      <c r="W71" s="5">
        <v>328</v>
      </c>
      <c r="X71" s="5">
        <v>13</v>
      </c>
      <c r="Y71" s="5"/>
    </row>
    <row r="72" spans="1:25" x14ac:dyDescent="0.2">
      <c r="A72" s="69" t="s">
        <v>227</v>
      </c>
      <c r="B72" s="69" t="s">
        <v>548</v>
      </c>
      <c r="C72" s="69" t="s">
        <v>486</v>
      </c>
      <c r="D72" s="69" t="s">
        <v>487</v>
      </c>
      <c r="E72" s="69" t="s">
        <v>488</v>
      </c>
      <c r="F72" s="4" t="s">
        <v>86</v>
      </c>
      <c r="G72" s="22" t="s">
        <v>336</v>
      </c>
      <c r="H72" s="5">
        <v>9892</v>
      </c>
      <c r="I72" s="5">
        <v>6714</v>
      </c>
      <c r="J72" s="5">
        <v>1797</v>
      </c>
      <c r="K72" s="31">
        <v>26.764968722073277</v>
      </c>
      <c r="L72" s="32">
        <v>2648</v>
      </c>
      <c r="M72" s="33">
        <v>1854</v>
      </c>
      <c r="N72" s="5">
        <v>545</v>
      </c>
      <c r="O72" s="5">
        <v>433</v>
      </c>
      <c r="P72" s="5">
        <v>823</v>
      </c>
      <c r="Q72" s="5">
        <v>868</v>
      </c>
      <c r="R72" s="5">
        <v>744</v>
      </c>
      <c r="S72" s="5">
        <v>759</v>
      </c>
      <c r="T72" s="5">
        <v>745</v>
      </c>
      <c r="U72" s="5">
        <v>819</v>
      </c>
      <c r="V72" s="5">
        <v>676</v>
      </c>
      <c r="W72" s="5">
        <v>297</v>
      </c>
      <c r="X72" s="5">
        <v>5</v>
      </c>
      <c r="Y72" s="5"/>
    </row>
    <row r="73" spans="1:25" x14ac:dyDescent="0.2">
      <c r="A73" s="69" t="s">
        <v>223</v>
      </c>
      <c r="B73" s="69" t="s">
        <v>545</v>
      </c>
      <c r="C73" s="69" t="s">
        <v>477</v>
      </c>
      <c r="D73" s="69" t="s">
        <v>533</v>
      </c>
      <c r="E73" s="69" t="s">
        <v>534</v>
      </c>
      <c r="F73" s="4" t="s">
        <v>87</v>
      </c>
      <c r="G73" s="22" t="s">
        <v>337</v>
      </c>
      <c r="H73" s="5">
        <v>10191</v>
      </c>
      <c r="I73" s="5">
        <v>7774</v>
      </c>
      <c r="J73" s="5">
        <v>3050</v>
      </c>
      <c r="K73" s="31">
        <v>39.233341908927194</v>
      </c>
      <c r="L73" s="32">
        <v>3998</v>
      </c>
      <c r="M73" s="33">
        <v>2799</v>
      </c>
      <c r="N73" s="5">
        <v>308</v>
      </c>
      <c r="O73" s="5">
        <v>441</v>
      </c>
      <c r="P73" s="5">
        <v>672</v>
      </c>
      <c r="Q73" s="5">
        <v>522</v>
      </c>
      <c r="R73" s="5">
        <v>730</v>
      </c>
      <c r="S73" s="5">
        <v>928</v>
      </c>
      <c r="T73" s="5">
        <v>1123</v>
      </c>
      <c r="U73" s="5">
        <v>1356</v>
      </c>
      <c r="V73" s="5">
        <v>1210</v>
      </c>
      <c r="W73" s="5">
        <v>463</v>
      </c>
      <c r="X73" s="5">
        <v>21</v>
      </c>
      <c r="Y73" s="5"/>
    </row>
    <row r="74" spans="1:25" x14ac:dyDescent="0.2">
      <c r="A74" s="69" t="s">
        <v>237</v>
      </c>
      <c r="B74" s="69" t="s">
        <v>548</v>
      </c>
      <c r="C74" s="69" t="s">
        <v>486</v>
      </c>
      <c r="D74" s="69" t="s">
        <v>510</v>
      </c>
      <c r="E74" s="69" t="s">
        <v>511</v>
      </c>
      <c r="F74" s="4" t="s">
        <v>88</v>
      </c>
      <c r="G74" s="22" t="s">
        <v>338</v>
      </c>
      <c r="H74" s="5">
        <v>9761</v>
      </c>
      <c r="I74" s="5">
        <v>6758</v>
      </c>
      <c r="J74" s="5">
        <v>2706</v>
      </c>
      <c r="K74" s="31">
        <v>40.041432376442735</v>
      </c>
      <c r="L74" s="32">
        <v>3908</v>
      </c>
      <c r="M74" s="33">
        <v>2736</v>
      </c>
      <c r="N74" s="5">
        <v>522</v>
      </c>
      <c r="O74" s="5">
        <v>332</v>
      </c>
      <c r="P74" s="5">
        <v>581</v>
      </c>
      <c r="Q74" s="5">
        <v>610</v>
      </c>
      <c r="R74" s="5">
        <v>615</v>
      </c>
      <c r="S74" s="5">
        <v>636</v>
      </c>
      <c r="T74" s="5">
        <v>756</v>
      </c>
      <c r="U74" s="5">
        <v>1093</v>
      </c>
      <c r="V74" s="5">
        <v>1216</v>
      </c>
      <c r="W74" s="5">
        <v>373</v>
      </c>
      <c r="X74" s="5">
        <v>24</v>
      </c>
      <c r="Y74" s="5"/>
    </row>
    <row r="75" spans="1:25" x14ac:dyDescent="0.2">
      <c r="A75" s="69" t="s">
        <v>245</v>
      </c>
      <c r="B75" s="69" t="s">
        <v>556</v>
      </c>
      <c r="C75" s="69" t="s">
        <v>524</v>
      </c>
      <c r="D75" s="69" t="s">
        <v>527</v>
      </c>
      <c r="E75" s="69" t="s">
        <v>528</v>
      </c>
      <c r="F75" s="4" t="s">
        <v>89</v>
      </c>
      <c r="G75" s="22" t="s">
        <v>339</v>
      </c>
      <c r="H75" s="5">
        <v>25667</v>
      </c>
      <c r="I75" s="5">
        <v>20932</v>
      </c>
      <c r="J75" s="5">
        <v>7258</v>
      </c>
      <c r="K75" s="31">
        <v>34.674183068985286</v>
      </c>
      <c r="L75" s="32">
        <v>8900</v>
      </c>
      <c r="M75" s="33">
        <v>6230</v>
      </c>
      <c r="N75" s="5">
        <v>1849</v>
      </c>
      <c r="O75" s="5">
        <v>1407</v>
      </c>
      <c r="P75" s="5">
        <v>2028</v>
      </c>
      <c r="Q75" s="5">
        <v>1728</v>
      </c>
      <c r="R75" s="5">
        <v>1798</v>
      </c>
      <c r="S75" s="5">
        <v>2273</v>
      </c>
      <c r="T75" s="5">
        <v>2591</v>
      </c>
      <c r="U75" s="5">
        <v>3148</v>
      </c>
      <c r="V75" s="5">
        <v>3234</v>
      </c>
      <c r="W75" s="5">
        <v>851</v>
      </c>
      <c r="X75" s="5">
        <v>25</v>
      </c>
      <c r="Y75" s="5"/>
    </row>
    <row r="76" spans="1:25" x14ac:dyDescent="0.2">
      <c r="A76" s="70" t="s">
        <v>591</v>
      </c>
      <c r="B76" s="69" t="s">
        <v>546</v>
      </c>
      <c r="C76" s="69" t="s">
        <v>480</v>
      </c>
      <c r="D76" s="69" t="s">
        <v>512</v>
      </c>
      <c r="E76" s="69" t="s">
        <v>513</v>
      </c>
      <c r="F76" s="4" t="s">
        <v>90</v>
      </c>
      <c r="G76" s="22" t="s">
        <v>340</v>
      </c>
      <c r="H76" s="5">
        <v>13374</v>
      </c>
      <c r="I76" s="5">
        <v>9512</v>
      </c>
      <c r="J76" s="5">
        <v>4378</v>
      </c>
      <c r="K76" s="31">
        <v>46.026072329688816</v>
      </c>
      <c r="L76" s="32">
        <v>6156</v>
      </c>
      <c r="M76" s="33">
        <v>4309</v>
      </c>
      <c r="N76" s="5">
        <v>416</v>
      </c>
      <c r="O76" s="5">
        <v>421</v>
      </c>
      <c r="P76" s="5">
        <v>633</v>
      </c>
      <c r="Q76" s="5">
        <v>495</v>
      </c>
      <c r="R76" s="5">
        <v>706</v>
      </c>
      <c r="S76" s="5">
        <v>999</v>
      </c>
      <c r="T76" s="5">
        <v>1464</v>
      </c>
      <c r="U76" s="5">
        <v>1851</v>
      </c>
      <c r="V76" s="5">
        <v>1694</v>
      </c>
      <c r="W76" s="5">
        <v>802</v>
      </c>
      <c r="X76" s="5">
        <v>31</v>
      </c>
      <c r="Y76" s="5"/>
    </row>
    <row r="77" spans="1:25" x14ac:dyDescent="0.2">
      <c r="A77" s="69" t="s">
        <v>226</v>
      </c>
      <c r="B77" s="69" t="s">
        <v>548</v>
      </c>
      <c r="C77" s="69" t="s">
        <v>486</v>
      </c>
      <c r="D77" s="69" t="s">
        <v>487</v>
      </c>
      <c r="E77" s="69" t="s">
        <v>488</v>
      </c>
      <c r="F77" s="4" t="s">
        <v>91</v>
      </c>
      <c r="G77" s="22" t="s">
        <v>341</v>
      </c>
      <c r="H77" s="5">
        <v>17498</v>
      </c>
      <c r="I77" s="5">
        <v>13000</v>
      </c>
      <c r="J77" s="5">
        <v>5819</v>
      </c>
      <c r="K77" s="31">
        <v>44.761538461538464</v>
      </c>
      <c r="L77" s="32">
        <v>7832</v>
      </c>
      <c r="M77" s="33">
        <v>5482</v>
      </c>
      <c r="N77" s="5">
        <v>596</v>
      </c>
      <c r="O77" s="5">
        <v>684</v>
      </c>
      <c r="P77" s="5">
        <v>994</v>
      </c>
      <c r="Q77" s="5">
        <v>856</v>
      </c>
      <c r="R77" s="5">
        <v>1011</v>
      </c>
      <c r="S77" s="5">
        <v>1342</v>
      </c>
      <c r="T77" s="5">
        <v>1698</v>
      </c>
      <c r="U77" s="5">
        <v>1914</v>
      </c>
      <c r="V77" s="5">
        <v>2897</v>
      </c>
      <c r="W77" s="5">
        <v>987</v>
      </c>
      <c r="X77" s="5">
        <v>21</v>
      </c>
      <c r="Y77" s="5"/>
    </row>
    <row r="78" spans="1:25" x14ac:dyDescent="0.2">
      <c r="A78" s="69" t="s">
        <v>257</v>
      </c>
      <c r="B78" s="69" t="s">
        <v>551</v>
      </c>
      <c r="C78" s="69" t="s">
        <v>501</v>
      </c>
      <c r="D78" s="69" t="s">
        <v>522</v>
      </c>
      <c r="E78" s="69" t="s">
        <v>523</v>
      </c>
      <c r="F78" s="4" t="s">
        <v>92</v>
      </c>
      <c r="G78" s="22" t="s">
        <v>342</v>
      </c>
      <c r="H78" s="5">
        <v>13394</v>
      </c>
      <c r="I78" s="5">
        <v>8771</v>
      </c>
      <c r="J78" s="5">
        <v>4197</v>
      </c>
      <c r="K78" s="31">
        <v>47.8508721924524</v>
      </c>
      <c r="L78" s="32">
        <v>6409</v>
      </c>
      <c r="M78" s="33">
        <v>4486</v>
      </c>
      <c r="N78" s="5">
        <v>402</v>
      </c>
      <c r="O78" s="5">
        <v>390</v>
      </c>
      <c r="P78" s="5">
        <v>575</v>
      </c>
      <c r="Q78" s="5">
        <v>472</v>
      </c>
      <c r="R78" s="5">
        <v>681</v>
      </c>
      <c r="S78" s="5">
        <v>811</v>
      </c>
      <c r="T78" s="5">
        <v>1243</v>
      </c>
      <c r="U78" s="5">
        <v>1585</v>
      </c>
      <c r="V78" s="5">
        <v>1680</v>
      </c>
      <c r="W78" s="5">
        <v>917</v>
      </c>
      <c r="X78" s="5">
        <v>15</v>
      </c>
      <c r="Y78" s="5"/>
    </row>
    <row r="79" spans="1:25" x14ac:dyDescent="0.2">
      <c r="A79" s="69" t="s">
        <v>248</v>
      </c>
      <c r="B79" s="69" t="s">
        <v>550</v>
      </c>
      <c r="C79" s="69" t="s">
        <v>496</v>
      </c>
      <c r="D79" s="69" t="s">
        <v>497</v>
      </c>
      <c r="E79" s="69" t="s">
        <v>498</v>
      </c>
      <c r="F79" s="4" t="s">
        <v>93</v>
      </c>
      <c r="G79" s="22" t="s">
        <v>343</v>
      </c>
      <c r="H79" s="5">
        <v>36177</v>
      </c>
      <c r="I79" s="5">
        <v>27464</v>
      </c>
      <c r="J79" s="5">
        <v>12260</v>
      </c>
      <c r="K79" s="31">
        <v>44.640256335566555</v>
      </c>
      <c r="L79" s="32">
        <v>16150</v>
      </c>
      <c r="M79" s="33">
        <v>11305</v>
      </c>
      <c r="N79" s="5">
        <v>2024</v>
      </c>
      <c r="O79" s="5">
        <v>1321</v>
      </c>
      <c r="P79" s="5">
        <v>1822</v>
      </c>
      <c r="Q79" s="5">
        <v>1802</v>
      </c>
      <c r="R79" s="5">
        <v>2257</v>
      </c>
      <c r="S79" s="5">
        <v>2700</v>
      </c>
      <c r="T79" s="5">
        <v>3278</v>
      </c>
      <c r="U79" s="5">
        <v>4678</v>
      </c>
      <c r="V79" s="5">
        <v>5205</v>
      </c>
      <c r="W79" s="5">
        <v>2330</v>
      </c>
      <c r="X79" s="5">
        <v>47</v>
      </c>
      <c r="Y79" s="5"/>
    </row>
    <row r="80" spans="1:25" x14ac:dyDescent="0.2">
      <c r="A80" s="69" t="s">
        <v>235</v>
      </c>
      <c r="B80" s="69" t="s">
        <v>553</v>
      </c>
      <c r="C80" s="69" t="s">
        <v>507</v>
      </c>
      <c r="D80" s="69" t="s">
        <v>508</v>
      </c>
      <c r="E80" s="69" t="s">
        <v>509</v>
      </c>
      <c r="F80" s="4" t="s">
        <v>94</v>
      </c>
      <c r="G80" s="22" t="s">
        <v>344</v>
      </c>
      <c r="H80" s="5">
        <v>15194</v>
      </c>
      <c r="I80" s="5">
        <v>10308</v>
      </c>
      <c r="J80" s="5">
        <v>3637</v>
      </c>
      <c r="K80" s="31">
        <v>35.28327512611564</v>
      </c>
      <c r="L80" s="32">
        <v>5361</v>
      </c>
      <c r="M80" s="33">
        <v>3753</v>
      </c>
      <c r="N80" s="5">
        <v>833</v>
      </c>
      <c r="O80" s="5">
        <v>639</v>
      </c>
      <c r="P80" s="5">
        <v>924</v>
      </c>
      <c r="Q80" s="5">
        <v>805</v>
      </c>
      <c r="R80" s="5">
        <v>966</v>
      </c>
      <c r="S80" s="5">
        <v>1118</v>
      </c>
      <c r="T80" s="5">
        <v>1386</v>
      </c>
      <c r="U80" s="5">
        <v>1780</v>
      </c>
      <c r="V80" s="5">
        <v>1371</v>
      </c>
      <c r="W80" s="5">
        <v>466</v>
      </c>
      <c r="X80" s="5">
        <v>20</v>
      </c>
      <c r="Y80" s="5"/>
    </row>
    <row r="81" spans="1:25" x14ac:dyDescent="0.2">
      <c r="A81" s="70" t="s">
        <v>591</v>
      </c>
      <c r="B81" s="69" t="s">
        <v>546</v>
      </c>
      <c r="C81" s="69" t="s">
        <v>480</v>
      </c>
      <c r="D81" s="69" t="s">
        <v>512</v>
      </c>
      <c r="E81" s="69" t="s">
        <v>513</v>
      </c>
      <c r="F81" s="4" t="s">
        <v>95</v>
      </c>
      <c r="G81" s="22" t="s">
        <v>345</v>
      </c>
      <c r="H81" s="5">
        <v>11521</v>
      </c>
      <c r="I81" s="5">
        <v>8444</v>
      </c>
      <c r="J81" s="5">
        <v>4135</v>
      </c>
      <c r="K81" s="31">
        <v>48.969682614874465</v>
      </c>
      <c r="L81" s="32">
        <v>5642</v>
      </c>
      <c r="M81" s="33">
        <v>3949</v>
      </c>
      <c r="N81" s="5">
        <v>377</v>
      </c>
      <c r="O81" s="5">
        <v>380</v>
      </c>
      <c r="P81" s="5">
        <v>548</v>
      </c>
      <c r="Q81" s="5">
        <v>379</v>
      </c>
      <c r="R81" s="5">
        <v>627</v>
      </c>
      <c r="S81" s="5">
        <v>808</v>
      </c>
      <c r="T81" s="5">
        <v>1190</v>
      </c>
      <c r="U81" s="5">
        <v>1494</v>
      </c>
      <c r="V81" s="5">
        <v>1740</v>
      </c>
      <c r="W81" s="5">
        <v>879</v>
      </c>
      <c r="X81" s="5">
        <v>22</v>
      </c>
      <c r="Y81" s="5"/>
    </row>
    <row r="82" spans="1:25" x14ac:dyDescent="0.2">
      <c r="A82" s="69" t="s">
        <v>237</v>
      </c>
      <c r="B82" s="69" t="s">
        <v>548</v>
      </c>
      <c r="C82" s="69" t="s">
        <v>486</v>
      </c>
      <c r="D82" s="69" t="s">
        <v>510</v>
      </c>
      <c r="E82" s="69" t="s">
        <v>511</v>
      </c>
      <c r="F82" s="4" t="s">
        <v>96</v>
      </c>
      <c r="G82" s="22" t="s">
        <v>346</v>
      </c>
      <c r="H82" s="5">
        <v>5281</v>
      </c>
      <c r="I82" s="5">
        <v>4083</v>
      </c>
      <c r="J82" s="5">
        <v>1639</v>
      </c>
      <c r="K82" s="31">
        <v>40.142052412441828</v>
      </c>
      <c r="L82" s="32">
        <v>2120</v>
      </c>
      <c r="M82" s="33">
        <v>1484</v>
      </c>
      <c r="N82" s="5">
        <v>474</v>
      </c>
      <c r="O82" s="5">
        <v>217</v>
      </c>
      <c r="P82" s="5">
        <v>256</v>
      </c>
      <c r="Q82" s="5">
        <v>262</v>
      </c>
      <c r="R82" s="5">
        <v>333</v>
      </c>
      <c r="S82" s="5">
        <v>385</v>
      </c>
      <c r="T82" s="5">
        <v>517</v>
      </c>
      <c r="U82" s="5">
        <v>578</v>
      </c>
      <c r="V82" s="5">
        <v>775</v>
      </c>
      <c r="W82" s="5">
        <v>284</v>
      </c>
      <c r="X82" s="5">
        <v>2</v>
      </c>
      <c r="Y82" s="5"/>
    </row>
    <row r="83" spans="1:25" x14ac:dyDescent="0.2">
      <c r="A83" s="70" t="s">
        <v>591</v>
      </c>
      <c r="B83" s="69" t="s">
        <v>546</v>
      </c>
      <c r="C83" s="69" t="s">
        <v>480</v>
      </c>
      <c r="D83" s="69" t="s">
        <v>512</v>
      </c>
      <c r="E83" s="69" t="s">
        <v>513</v>
      </c>
      <c r="F83" s="4" t="s">
        <v>97</v>
      </c>
      <c r="G83" s="22" t="s">
        <v>347</v>
      </c>
      <c r="H83" s="5">
        <v>12122</v>
      </c>
      <c r="I83" s="5">
        <v>9386</v>
      </c>
      <c r="J83" s="5">
        <v>4067</v>
      </c>
      <c r="K83" s="31">
        <v>43.330492222458986</v>
      </c>
      <c r="L83" s="32">
        <v>5253</v>
      </c>
      <c r="M83" s="33">
        <v>3677</v>
      </c>
      <c r="N83" s="5">
        <v>587</v>
      </c>
      <c r="O83" s="5">
        <v>502</v>
      </c>
      <c r="P83" s="5">
        <v>671</v>
      </c>
      <c r="Q83" s="5">
        <v>557</v>
      </c>
      <c r="R83" s="5">
        <v>783</v>
      </c>
      <c r="S83" s="5">
        <v>950</v>
      </c>
      <c r="T83" s="5">
        <v>1269</v>
      </c>
      <c r="U83" s="5">
        <v>1434</v>
      </c>
      <c r="V83" s="5">
        <v>1821</v>
      </c>
      <c r="W83" s="5">
        <v>787</v>
      </c>
      <c r="X83" s="5">
        <v>25</v>
      </c>
      <c r="Y83" s="5"/>
    </row>
    <row r="84" spans="1:25" x14ac:dyDescent="0.2">
      <c r="A84" s="69" t="s">
        <v>237</v>
      </c>
      <c r="B84" s="69" t="s">
        <v>548</v>
      </c>
      <c r="C84" s="69" t="s">
        <v>486</v>
      </c>
      <c r="D84" s="69" t="s">
        <v>510</v>
      </c>
      <c r="E84" s="69" t="s">
        <v>511</v>
      </c>
      <c r="F84" s="4" t="s">
        <v>98</v>
      </c>
      <c r="G84" s="22" t="s">
        <v>348</v>
      </c>
      <c r="H84" s="5">
        <v>11168</v>
      </c>
      <c r="I84" s="5">
        <v>8663</v>
      </c>
      <c r="J84" s="5">
        <v>3012</v>
      </c>
      <c r="K84" s="31">
        <v>34.768555927507791</v>
      </c>
      <c r="L84" s="32">
        <v>3883</v>
      </c>
      <c r="M84" s="33">
        <v>2718</v>
      </c>
      <c r="N84" s="5">
        <v>591</v>
      </c>
      <c r="O84" s="5">
        <v>465</v>
      </c>
      <c r="P84" s="5">
        <v>903</v>
      </c>
      <c r="Q84" s="5">
        <v>896</v>
      </c>
      <c r="R84" s="5">
        <v>932</v>
      </c>
      <c r="S84" s="5">
        <v>855</v>
      </c>
      <c r="T84" s="5">
        <v>1009</v>
      </c>
      <c r="U84" s="5">
        <v>1118</v>
      </c>
      <c r="V84" s="5">
        <v>1402</v>
      </c>
      <c r="W84" s="5">
        <v>486</v>
      </c>
      <c r="X84" s="5">
        <v>6</v>
      </c>
      <c r="Y84" s="5"/>
    </row>
    <row r="85" spans="1:25" x14ac:dyDescent="0.2">
      <c r="A85" s="69" t="s">
        <v>250</v>
      </c>
      <c r="B85" s="69" t="s">
        <v>545</v>
      </c>
      <c r="C85" s="69" t="s">
        <v>477</v>
      </c>
      <c r="D85" s="69" t="s">
        <v>533</v>
      </c>
      <c r="E85" s="69" t="s">
        <v>534</v>
      </c>
      <c r="F85" s="4" t="s">
        <v>99</v>
      </c>
      <c r="G85" s="22" t="s">
        <v>349</v>
      </c>
      <c r="H85" s="5">
        <v>20360</v>
      </c>
      <c r="I85" s="5">
        <v>14869</v>
      </c>
      <c r="J85" s="5">
        <v>4958</v>
      </c>
      <c r="K85" s="31">
        <v>33.344542336404601</v>
      </c>
      <c r="L85" s="32">
        <v>6789</v>
      </c>
      <c r="M85" s="33">
        <v>4752</v>
      </c>
      <c r="N85" s="5">
        <v>836</v>
      </c>
      <c r="O85" s="5">
        <v>956</v>
      </c>
      <c r="P85" s="5">
        <v>1657</v>
      </c>
      <c r="Q85" s="5">
        <v>1258</v>
      </c>
      <c r="R85" s="5">
        <v>1473</v>
      </c>
      <c r="S85" s="5">
        <v>1741</v>
      </c>
      <c r="T85" s="5">
        <v>1990</v>
      </c>
      <c r="U85" s="5">
        <v>2262</v>
      </c>
      <c r="V85" s="5">
        <v>2026</v>
      </c>
      <c r="W85" s="5">
        <v>663</v>
      </c>
      <c r="X85" s="5">
        <v>7</v>
      </c>
      <c r="Y85" s="5"/>
    </row>
    <row r="86" spans="1:25" x14ac:dyDescent="0.2">
      <c r="A86" s="69" t="s">
        <v>258</v>
      </c>
      <c r="B86" s="69" t="s">
        <v>549</v>
      </c>
      <c r="C86" s="69" t="s">
        <v>491</v>
      </c>
      <c r="D86" s="69" t="s">
        <v>517</v>
      </c>
      <c r="E86" s="69" t="s">
        <v>518</v>
      </c>
      <c r="F86" s="4" t="s">
        <v>100</v>
      </c>
      <c r="G86" s="22" t="s">
        <v>350</v>
      </c>
      <c r="H86" s="5">
        <v>30071</v>
      </c>
      <c r="I86" s="5">
        <v>22906</v>
      </c>
      <c r="J86" s="5">
        <v>9755</v>
      </c>
      <c r="K86" s="31">
        <v>42.587095084257399</v>
      </c>
      <c r="L86" s="32">
        <v>12806</v>
      </c>
      <c r="M86" s="33">
        <v>8964</v>
      </c>
      <c r="N86" s="5">
        <v>949</v>
      </c>
      <c r="O86" s="5">
        <v>1223</v>
      </c>
      <c r="P86" s="5">
        <v>1718</v>
      </c>
      <c r="Q86" s="5">
        <v>1468</v>
      </c>
      <c r="R86" s="5">
        <v>1991</v>
      </c>
      <c r="S86" s="5">
        <v>2441</v>
      </c>
      <c r="T86" s="5">
        <v>3361</v>
      </c>
      <c r="U86" s="5">
        <v>3983</v>
      </c>
      <c r="V86" s="5">
        <v>4071</v>
      </c>
      <c r="W86" s="5">
        <v>1653</v>
      </c>
      <c r="X86" s="5">
        <v>48</v>
      </c>
      <c r="Y86" s="5"/>
    </row>
    <row r="87" spans="1:25" x14ac:dyDescent="0.2">
      <c r="A87" s="69" t="s">
        <v>253</v>
      </c>
      <c r="B87" s="69" t="s">
        <v>557</v>
      </c>
      <c r="C87" s="69" t="s">
        <v>529</v>
      </c>
      <c r="D87" s="69" t="s">
        <v>530</v>
      </c>
      <c r="E87" s="69" t="s">
        <v>529</v>
      </c>
      <c r="F87" s="4" t="s">
        <v>101</v>
      </c>
      <c r="G87" s="22" t="s">
        <v>351</v>
      </c>
      <c r="H87" s="5">
        <v>12665</v>
      </c>
      <c r="I87" s="5">
        <v>9359</v>
      </c>
      <c r="J87" s="5">
        <v>4309</v>
      </c>
      <c r="K87" s="31">
        <v>46.041243722619939</v>
      </c>
      <c r="L87" s="32">
        <v>5831</v>
      </c>
      <c r="M87" s="33">
        <v>4082</v>
      </c>
      <c r="N87" s="5">
        <v>316</v>
      </c>
      <c r="O87" s="5">
        <v>508</v>
      </c>
      <c r="P87" s="5">
        <v>553</v>
      </c>
      <c r="Q87" s="5">
        <v>512</v>
      </c>
      <c r="R87" s="5">
        <v>739</v>
      </c>
      <c r="S87" s="5">
        <v>989</v>
      </c>
      <c r="T87" s="5">
        <v>1433</v>
      </c>
      <c r="U87" s="5">
        <v>1915</v>
      </c>
      <c r="V87" s="5">
        <v>1679</v>
      </c>
      <c r="W87" s="5">
        <v>679</v>
      </c>
      <c r="X87" s="5">
        <v>36</v>
      </c>
      <c r="Y87" s="5"/>
    </row>
    <row r="88" spans="1:25" x14ac:dyDescent="0.2">
      <c r="A88" s="69" t="s">
        <v>227</v>
      </c>
      <c r="B88" s="69" t="s">
        <v>548</v>
      </c>
      <c r="C88" s="69" t="s">
        <v>486</v>
      </c>
      <c r="D88" s="69" t="s">
        <v>487</v>
      </c>
      <c r="E88" s="69" t="s">
        <v>488</v>
      </c>
      <c r="F88" s="4" t="s">
        <v>102</v>
      </c>
      <c r="G88" s="22" t="s">
        <v>352</v>
      </c>
      <c r="H88" s="5">
        <v>6951</v>
      </c>
      <c r="I88" s="5">
        <v>4488</v>
      </c>
      <c r="J88" s="5">
        <v>1168</v>
      </c>
      <c r="K88" s="31">
        <v>26.024955436720141</v>
      </c>
      <c r="L88" s="32">
        <v>1809</v>
      </c>
      <c r="M88" s="33">
        <v>1266</v>
      </c>
      <c r="N88" s="5">
        <v>365</v>
      </c>
      <c r="O88" s="5">
        <v>238</v>
      </c>
      <c r="P88" s="5">
        <v>610</v>
      </c>
      <c r="Q88" s="5">
        <v>656</v>
      </c>
      <c r="R88" s="5">
        <v>422</v>
      </c>
      <c r="S88" s="5">
        <v>473</v>
      </c>
      <c r="T88" s="5">
        <v>556</v>
      </c>
      <c r="U88" s="5">
        <v>556</v>
      </c>
      <c r="V88" s="5">
        <v>455</v>
      </c>
      <c r="W88" s="5">
        <v>153</v>
      </c>
      <c r="X88" s="5">
        <v>4</v>
      </c>
      <c r="Y88" s="5"/>
    </row>
    <row r="89" spans="1:25" x14ac:dyDescent="0.2">
      <c r="A89" s="69" t="s">
        <v>259</v>
      </c>
      <c r="B89" s="69" t="s">
        <v>554</v>
      </c>
      <c r="C89" s="69" t="s">
        <v>514</v>
      </c>
      <c r="D89" s="69" t="s">
        <v>542</v>
      </c>
      <c r="E89" s="69" t="s">
        <v>543</v>
      </c>
      <c r="F89" s="4" t="s">
        <v>103</v>
      </c>
      <c r="G89" s="22" t="s">
        <v>353</v>
      </c>
      <c r="H89" s="5">
        <v>44940</v>
      </c>
      <c r="I89" s="5">
        <v>28272</v>
      </c>
      <c r="J89" s="5">
        <v>12439</v>
      </c>
      <c r="K89" s="31">
        <v>43.997594793435205</v>
      </c>
      <c r="L89" s="32">
        <v>19773</v>
      </c>
      <c r="M89" s="33">
        <v>13841</v>
      </c>
      <c r="N89" s="5">
        <v>1308</v>
      </c>
      <c r="O89" s="5">
        <v>1497</v>
      </c>
      <c r="P89" s="5">
        <v>2110</v>
      </c>
      <c r="Q89" s="5">
        <v>1690</v>
      </c>
      <c r="R89" s="5">
        <v>2292</v>
      </c>
      <c r="S89" s="5">
        <v>2797</v>
      </c>
      <c r="T89" s="5">
        <v>4139</v>
      </c>
      <c r="U89" s="5">
        <v>5251</v>
      </c>
      <c r="V89" s="5">
        <v>5042</v>
      </c>
      <c r="W89" s="5">
        <v>2087</v>
      </c>
      <c r="X89" s="5">
        <v>59</v>
      </c>
      <c r="Y89" s="5"/>
    </row>
    <row r="90" spans="1:25" x14ac:dyDescent="0.2">
      <c r="A90" s="69" t="s">
        <v>244</v>
      </c>
      <c r="B90" s="69" t="s">
        <v>548</v>
      </c>
      <c r="C90" s="69" t="s">
        <v>486</v>
      </c>
      <c r="D90" s="69" t="s">
        <v>499</v>
      </c>
      <c r="E90" s="69" t="s">
        <v>500</v>
      </c>
      <c r="F90" s="4" t="s">
        <v>104</v>
      </c>
      <c r="G90" s="22" t="s">
        <v>354</v>
      </c>
      <c r="H90" s="5">
        <v>10208</v>
      </c>
      <c r="I90" s="5">
        <v>7105</v>
      </c>
      <c r="J90" s="5">
        <v>2577</v>
      </c>
      <c r="K90" s="31">
        <v>36.27023223082336</v>
      </c>
      <c r="L90" s="32">
        <v>3702</v>
      </c>
      <c r="M90" s="33">
        <v>2591</v>
      </c>
      <c r="N90" s="5">
        <v>547</v>
      </c>
      <c r="O90" s="5">
        <v>350</v>
      </c>
      <c r="P90" s="5">
        <v>726</v>
      </c>
      <c r="Q90" s="5">
        <v>662</v>
      </c>
      <c r="R90" s="5">
        <v>727</v>
      </c>
      <c r="S90" s="5">
        <v>720</v>
      </c>
      <c r="T90" s="5">
        <v>796</v>
      </c>
      <c r="U90" s="5">
        <v>985</v>
      </c>
      <c r="V90" s="5">
        <v>1051</v>
      </c>
      <c r="W90" s="5">
        <v>523</v>
      </c>
      <c r="X90" s="5">
        <v>18</v>
      </c>
      <c r="Y90" s="5"/>
    </row>
    <row r="91" spans="1:25" x14ac:dyDescent="0.2">
      <c r="A91" s="69" t="s">
        <v>251</v>
      </c>
      <c r="B91" s="69" t="s">
        <v>558</v>
      </c>
      <c r="C91" s="69" t="s">
        <v>535</v>
      </c>
      <c r="D91" s="69" t="s">
        <v>540</v>
      </c>
      <c r="E91" s="69" t="s">
        <v>541</v>
      </c>
      <c r="F91" s="4" t="s">
        <v>105</v>
      </c>
      <c r="G91" s="22" t="s">
        <v>355</v>
      </c>
      <c r="H91" s="5">
        <v>11906</v>
      </c>
      <c r="I91" s="5">
        <v>7723</v>
      </c>
      <c r="J91" s="5">
        <v>2662</v>
      </c>
      <c r="K91" s="31">
        <v>34.468470801502008</v>
      </c>
      <c r="L91" s="32">
        <v>4104</v>
      </c>
      <c r="M91" s="33">
        <v>2873</v>
      </c>
      <c r="N91" s="5">
        <v>449</v>
      </c>
      <c r="O91" s="5">
        <v>499</v>
      </c>
      <c r="P91" s="5">
        <v>600</v>
      </c>
      <c r="Q91" s="5">
        <v>634</v>
      </c>
      <c r="R91" s="5">
        <v>746</v>
      </c>
      <c r="S91" s="5">
        <v>1024</v>
      </c>
      <c r="T91" s="5">
        <v>1109</v>
      </c>
      <c r="U91" s="5">
        <v>1306</v>
      </c>
      <c r="V91" s="5">
        <v>1086</v>
      </c>
      <c r="W91" s="5">
        <v>269</v>
      </c>
      <c r="X91" s="5">
        <v>1</v>
      </c>
      <c r="Y91" s="5"/>
    </row>
    <row r="92" spans="1:25" x14ac:dyDescent="0.2">
      <c r="A92" s="69" t="s">
        <v>232</v>
      </c>
      <c r="B92" s="69" t="s">
        <v>548</v>
      </c>
      <c r="C92" s="69" t="s">
        <v>486</v>
      </c>
      <c r="D92" s="69" t="s">
        <v>499</v>
      </c>
      <c r="E92" s="69" t="s">
        <v>500</v>
      </c>
      <c r="F92" s="4" t="s">
        <v>106</v>
      </c>
      <c r="G92" s="22" t="s">
        <v>356</v>
      </c>
      <c r="H92" s="5">
        <v>12729</v>
      </c>
      <c r="I92" s="5">
        <v>9568</v>
      </c>
      <c r="J92" s="5">
        <v>2821</v>
      </c>
      <c r="K92" s="31">
        <v>29.483695652173914</v>
      </c>
      <c r="L92" s="32">
        <v>3753</v>
      </c>
      <c r="M92" s="33">
        <v>2627</v>
      </c>
      <c r="N92" s="5">
        <v>641</v>
      </c>
      <c r="O92" s="5">
        <v>341</v>
      </c>
      <c r="P92" s="5">
        <v>1577</v>
      </c>
      <c r="Q92" s="5">
        <v>1345</v>
      </c>
      <c r="R92" s="5">
        <v>1049</v>
      </c>
      <c r="S92" s="5">
        <v>968</v>
      </c>
      <c r="T92" s="5">
        <v>826</v>
      </c>
      <c r="U92" s="5">
        <v>1199</v>
      </c>
      <c r="V92" s="5">
        <v>1380</v>
      </c>
      <c r="W92" s="5">
        <v>231</v>
      </c>
      <c r="X92" s="5">
        <v>11</v>
      </c>
      <c r="Y92" s="5"/>
    </row>
    <row r="93" spans="1:25" x14ac:dyDescent="0.2">
      <c r="A93" s="69" t="s">
        <v>223</v>
      </c>
      <c r="B93" s="69" t="s">
        <v>545</v>
      </c>
      <c r="C93" s="69" t="s">
        <v>477</v>
      </c>
      <c r="D93" s="69" t="s">
        <v>478</v>
      </c>
      <c r="E93" s="69" t="s">
        <v>479</v>
      </c>
      <c r="F93" s="4" t="s">
        <v>583</v>
      </c>
      <c r="G93" s="22" t="s">
        <v>584</v>
      </c>
      <c r="H93" s="5">
        <v>37848</v>
      </c>
      <c r="I93" s="5">
        <v>28629</v>
      </c>
      <c r="J93" s="5">
        <v>9921</v>
      </c>
      <c r="K93" s="5">
        <v>34.653672849208846</v>
      </c>
      <c r="L93" s="32">
        <v>13116</v>
      </c>
      <c r="M93" s="33">
        <v>9181</v>
      </c>
      <c r="N93" s="5">
        <v>2632</v>
      </c>
      <c r="O93" s="5">
        <v>2403</v>
      </c>
      <c r="P93" s="5">
        <v>3098</v>
      </c>
      <c r="Q93" s="5">
        <v>2318</v>
      </c>
      <c r="R93" s="5">
        <v>2441</v>
      </c>
      <c r="S93" s="5">
        <v>2668</v>
      </c>
      <c r="T93" s="5">
        <v>3148</v>
      </c>
      <c r="U93" s="5">
        <v>4266</v>
      </c>
      <c r="V93" s="5">
        <v>4185</v>
      </c>
      <c r="W93" s="5">
        <v>1450</v>
      </c>
      <c r="X93" s="5">
        <v>20</v>
      </c>
      <c r="Y93" s="5"/>
    </row>
    <row r="94" spans="1:25" x14ac:dyDescent="0.2">
      <c r="A94" s="69" t="s">
        <v>249</v>
      </c>
      <c r="B94" s="69" t="s">
        <v>550</v>
      </c>
      <c r="C94" s="69" t="s">
        <v>496</v>
      </c>
      <c r="D94" s="69" t="s">
        <v>531</v>
      </c>
      <c r="E94" s="69" t="s">
        <v>532</v>
      </c>
      <c r="F94" s="4" t="s">
        <v>110</v>
      </c>
      <c r="G94" s="22" t="s">
        <v>361</v>
      </c>
      <c r="H94" s="5">
        <v>24418</v>
      </c>
      <c r="I94" s="5">
        <v>18788</v>
      </c>
      <c r="J94" s="5">
        <v>5370</v>
      </c>
      <c r="K94" s="31">
        <v>28.582073664040873</v>
      </c>
      <c r="L94" s="32">
        <v>6979</v>
      </c>
      <c r="M94" s="33">
        <v>4885</v>
      </c>
      <c r="N94" s="5">
        <v>1320</v>
      </c>
      <c r="O94" s="5">
        <v>1172</v>
      </c>
      <c r="P94" s="5">
        <v>2420</v>
      </c>
      <c r="Q94" s="5">
        <v>2055</v>
      </c>
      <c r="R94" s="5">
        <v>2098</v>
      </c>
      <c r="S94" s="5">
        <v>2153</v>
      </c>
      <c r="T94" s="5">
        <v>2200</v>
      </c>
      <c r="U94" s="5">
        <v>2227</v>
      </c>
      <c r="V94" s="5">
        <v>2278</v>
      </c>
      <c r="W94" s="5">
        <v>847</v>
      </c>
      <c r="X94" s="5">
        <v>18</v>
      </c>
      <c r="Y94" s="5"/>
    </row>
    <row r="95" spans="1:25" x14ac:dyDescent="0.2">
      <c r="A95" s="69" t="s">
        <v>232</v>
      </c>
      <c r="B95" s="69" t="s">
        <v>548</v>
      </c>
      <c r="C95" s="69" t="s">
        <v>486</v>
      </c>
      <c r="D95" s="69" t="s">
        <v>499</v>
      </c>
      <c r="E95" s="69" t="s">
        <v>500</v>
      </c>
      <c r="F95" s="4" t="s">
        <v>111</v>
      </c>
      <c r="G95" s="22" t="s">
        <v>362</v>
      </c>
      <c r="H95" s="5">
        <v>7871</v>
      </c>
      <c r="I95" s="5">
        <v>5404</v>
      </c>
      <c r="J95" s="5">
        <v>1603</v>
      </c>
      <c r="K95" s="31">
        <v>29.663212435233159</v>
      </c>
      <c r="L95" s="32">
        <v>2335</v>
      </c>
      <c r="M95" s="33">
        <v>1635</v>
      </c>
      <c r="N95" s="5">
        <v>792</v>
      </c>
      <c r="O95" s="5">
        <v>281</v>
      </c>
      <c r="P95" s="5">
        <v>538</v>
      </c>
      <c r="Q95" s="5">
        <v>492</v>
      </c>
      <c r="R95" s="5">
        <v>489</v>
      </c>
      <c r="S95" s="5">
        <v>679</v>
      </c>
      <c r="T95" s="5">
        <v>530</v>
      </c>
      <c r="U95" s="5">
        <v>635</v>
      </c>
      <c r="V95" s="5">
        <v>656</v>
      </c>
      <c r="W95" s="5">
        <v>302</v>
      </c>
      <c r="X95" s="5">
        <v>10</v>
      </c>
      <c r="Y95" s="5"/>
    </row>
    <row r="96" spans="1:25" x14ac:dyDescent="0.2">
      <c r="A96" s="69" t="s">
        <v>260</v>
      </c>
      <c r="B96" s="69" t="s">
        <v>550</v>
      </c>
      <c r="C96" s="69" t="s">
        <v>496</v>
      </c>
      <c r="D96" s="69" t="s">
        <v>531</v>
      </c>
      <c r="E96" s="69" t="s">
        <v>532</v>
      </c>
      <c r="F96" s="4" t="s">
        <v>112</v>
      </c>
      <c r="G96" s="22" t="s">
        <v>363</v>
      </c>
      <c r="H96" s="5">
        <v>21387</v>
      </c>
      <c r="I96" s="5">
        <v>16435</v>
      </c>
      <c r="J96" s="5">
        <v>7894</v>
      </c>
      <c r="K96" s="31">
        <v>48.031639793124434</v>
      </c>
      <c r="L96" s="32">
        <v>10273</v>
      </c>
      <c r="M96" s="33">
        <v>7191</v>
      </c>
      <c r="N96" s="5">
        <v>576</v>
      </c>
      <c r="O96" s="5">
        <v>679</v>
      </c>
      <c r="P96" s="5">
        <v>928</v>
      </c>
      <c r="Q96" s="5">
        <v>897</v>
      </c>
      <c r="R96" s="5">
        <v>1235</v>
      </c>
      <c r="S96" s="5">
        <v>1694</v>
      </c>
      <c r="T96" s="5">
        <v>2532</v>
      </c>
      <c r="U96" s="5">
        <v>3585</v>
      </c>
      <c r="V96" s="5">
        <v>3160</v>
      </c>
      <c r="W96" s="5">
        <v>1117</v>
      </c>
      <c r="X96" s="5">
        <v>32</v>
      </c>
      <c r="Y96" s="5"/>
    </row>
    <row r="97" spans="1:26" x14ac:dyDescent="0.2">
      <c r="A97" s="69" t="s">
        <v>260</v>
      </c>
      <c r="B97" s="69" t="s">
        <v>550</v>
      </c>
      <c r="C97" s="69" t="s">
        <v>496</v>
      </c>
      <c r="D97" s="69" t="s">
        <v>531</v>
      </c>
      <c r="E97" s="69" t="s">
        <v>532</v>
      </c>
      <c r="F97" s="4" t="s">
        <v>113</v>
      </c>
      <c r="G97" s="22" t="s">
        <v>364</v>
      </c>
      <c r="H97" s="5">
        <v>16051</v>
      </c>
      <c r="I97" s="5">
        <v>12835</v>
      </c>
      <c r="J97" s="5">
        <v>5724</v>
      </c>
      <c r="K97" s="31">
        <v>44.596805609661082</v>
      </c>
      <c r="L97" s="32">
        <v>7158</v>
      </c>
      <c r="M97" s="33">
        <v>5011</v>
      </c>
      <c r="N97" s="5">
        <v>493</v>
      </c>
      <c r="O97" s="5">
        <v>565</v>
      </c>
      <c r="P97" s="5">
        <v>894</v>
      </c>
      <c r="Q97" s="5">
        <v>837</v>
      </c>
      <c r="R97" s="5">
        <v>1133</v>
      </c>
      <c r="S97" s="5">
        <v>1341</v>
      </c>
      <c r="T97" s="5">
        <v>1848</v>
      </c>
      <c r="U97" s="5">
        <v>2780</v>
      </c>
      <c r="V97" s="5">
        <v>2069</v>
      </c>
      <c r="W97" s="5">
        <v>846</v>
      </c>
      <c r="X97" s="5">
        <v>29</v>
      </c>
      <c r="Y97" s="5"/>
    </row>
    <row r="98" spans="1:26" x14ac:dyDescent="0.2">
      <c r="A98" s="69" t="s">
        <v>251</v>
      </c>
      <c r="B98" s="69" t="s">
        <v>558</v>
      </c>
      <c r="C98" s="69" t="s">
        <v>535</v>
      </c>
      <c r="D98" s="69" t="s">
        <v>540</v>
      </c>
      <c r="E98" s="69" t="s">
        <v>541</v>
      </c>
      <c r="F98" s="4" t="s">
        <v>114</v>
      </c>
      <c r="G98" s="22" t="s">
        <v>365</v>
      </c>
      <c r="H98" s="5">
        <v>32252</v>
      </c>
      <c r="I98" s="5">
        <v>22897</v>
      </c>
      <c r="J98" s="5">
        <v>6970</v>
      </c>
      <c r="K98" s="31">
        <v>30.440669083286021</v>
      </c>
      <c r="L98" s="32">
        <v>9818</v>
      </c>
      <c r="M98" s="33">
        <v>6873</v>
      </c>
      <c r="N98" s="5">
        <v>1438</v>
      </c>
      <c r="O98" s="5">
        <v>1493</v>
      </c>
      <c r="P98" s="5">
        <v>2646</v>
      </c>
      <c r="Q98" s="5">
        <v>1945</v>
      </c>
      <c r="R98" s="5">
        <v>2161</v>
      </c>
      <c r="S98" s="5">
        <v>2998</v>
      </c>
      <c r="T98" s="5">
        <v>3246</v>
      </c>
      <c r="U98" s="5">
        <v>3452</v>
      </c>
      <c r="V98" s="5">
        <v>2811</v>
      </c>
      <c r="W98" s="5">
        <v>700</v>
      </c>
      <c r="X98" s="5">
        <v>7</v>
      </c>
      <c r="Y98" s="5"/>
    </row>
    <row r="99" spans="1:26" x14ac:dyDescent="0.2">
      <c r="A99" s="69" t="s">
        <v>231</v>
      </c>
      <c r="B99" s="69" t="s">
        <v>550</v>
      </c>
      <c r="C99" s="69" t="s">
        <v>496</v>
      </c>
      <c r="D99" s="69" t="s">
        <v>497</v>
      </c>
      <c r="E99" s="69" t="s">
        <v>498</v>
      </c>
      <c r="F99" s="4" t="s">
        <v>115</v>
      </c>
      <c r="G99" s="22" t="s">
        <v>366</v>
      </c>
      <c r="H99" s="5">
        <v>10645</v>
      </c>
      <c r="I99" s="5">
        <v>7712</v>
      </c>
      <c r="J99" s="5">
        <v>2349</v>
      </c>
      <c r="K99" s="31">
        <v>30.459024896265557</v>
      </c>
      <c r="L99" s="32">
        <v>3242</v>
      </c>
      <c r="M99" s="33">
        <v>2269</v>
      </c>
      <c r="N99" s="5">
        <v>902</v>
      </c>
      <c r="O99" s="5">
        <v>549</v>
      </c>
      <c r="P99" s="5">
        <v>774</v>
      </c>
      <c r="Q99" s="5">
        <v>793</v>
      </c>
      <c r="R99" s="5">
        <v>747</v>
      </c>
      <c r="S99" s="5">
        <v>758</v>
      </c>
      <c r="T99" s="5">
        <v>840</v>
      </c>
      <c r="U99" s="5">
        <v>999</v>
      </c>
      <c r="V99" s="5">
        <v>999</v>
      </c>
      <c r="W99" s="5">
        <v>347</v>
      </c>
      <c r="X99" s="5">
        <v>4</v>
      </c>
      <c r="Y99" s="5"/>
    </row>
    <row r="100" spans="1:26" x14ac:dyDescent="0.2">
      <c r="A100" s="69" t="s">
        <v>235</v>
      </c>
      <c r="B100" s="69" t="s">
        <v>553</v>
      </c>
      <c r="C100" s="69" t="s">
        <v>507</v>
      </c>
      <c r="D100" s="69" t="s">
        <v>508</v>
      </c>
      <c r="E100" s="69" t="s">
        <v>509</v>
      </c>
      <c r="F100" s="4" t="s">
        <v>559</v>
      </c>
      <c r="G100" s="22" t="s">
        <v>560</v>
      </c>
      <c r="H100" s="5">
        <v>33942</v>
      </c>
      <c r="I100" s="5">
        <v>22576</v>
      </c>
      <c r="J100" s="5">
        <v>6472</v>
      </c>
      <c r="K100" s="31">
        <v>28.667611622962436</v>
      </c>
      <c r="L100" s="32">
        <v>9730</v>
      </c>
      <c r="M100" s="33">
        <v>6811</v>
      </c>
      <c r="N100" s="5">
        <v>1995</v>
      </c>
      <c r="O100" s="5">
        <v>1368</v>
      </c>
      <c r="P100" s="5">
        <v>2746</v>
      </c>
      <c r="Q100" s="5">
        <v>2487</v>
      </c>
      <c r="R100" s="5">
        <v>2289</v>
      </c>
      <c r="S100" s="5">
        <v>2509</v>
      </c>
      <c r="T100" s="5">
        <v>2710</v>
      </c>
      <c r="U100" s="5">
        <v>2876</v>
      </c>
      <c r="V100" s="5">
        <v>2624</v>
      </c>
      <c r="W100" s="5">
        <v>950</v>
      </c>
      <c r="X100" s="5">
        <v>22</v>
      </c>
      <c r="Y100" s="5"/>
    </row>
    <row r="101" spans="1:26" x14ac:dyDescent="0.2">
      <c r="A101" s="69" t="s">
        <v>261</v>
      </c>
      <c r="B101" s="69" t="s">
        <v>555</v>
      </c>
      <c r="C101" s="69" t="s">
        <v>519</v>
      </c>
      <c r="D101" s="69" t="s">
        <v>538</v>
      </c>
      <c r="E101" s="69" t="s">
        <v>539</v>
      </c>
      <c r="F101" s="4" t="s">
        <v>116</v>
      </c>
      <c r="G101" s="22" t="s">
        <v>367</v>
      </c>
      <c r="H101" s="5">
        <v>9063</v>
      </c>
      <c r="I101" s="5">
        <v>6676</v>
      </c>
      <c r="J101" s="5">
        <v>2302</v>
      </c>
      <c r="K101" s="31">
        <v>34.481725584182144</v>
      </c>
      <c r="L101" s="32">
        <v>3125</v>
      </c>
      <c r="M101" s="33">
        <v>2188</v>
      </c>
      <c r="N101" s="5">
        <v>573</v>
      </c>
      <c r="O101" s="5">
        <v>429</v>
      </c>
      <c r="P101" s="5">
        <v>537</v>
      </c>
      <c r="Q101" s="5">
        <v>468</v>
      </c>
      <c r="R101" s="5">
        <v>650</v>
      </c>
      <c r="S101" s="5">
        <v>807</v>
      </c>
      <c r="T101" s="5">
        <v>910</v>
      </c>
      <c r="U101" s="5">
        <v>1165</v>
      </c>
      <c r="V101" s="5">
        <v>835</v>
      </c>
      <c r="W101" s="5">
        <v>299</v>
      </c>
      <c r="X101" s="5">
        <v>3</v>
      </c>
      <c r="Y101" s="5"/>
    </row>
    <row r="102" spans="1:26" x14ac:dyDescent="0.2">
      <c r="A102" s="69" t="s">
        <v>224</v>
      </c>
      <c r="B102" s="69" t="s">
        <v>546</v>
      </c>
      <c r="C102" s="69" t="s">
        <v>480</v>
      </c>
      <c r="D102" s="69" t="s">
        <v>481</v>
      </c>
      <c r="E102" s="69" t="s">
        <v>482</v>
      </c>
      <c r="F102" s="4" t="s">
        <v>117</v>
      </c>
      <c r="G102" s="22" t="s">
        <v>368</v>
      </c>
      <c r="H102" s="5">
        <v>16202</v>
      </c>
      <c r="I102" s="5">
        <v>9992</v>
      </c>
      <c r="J102" s="5">
        <v>3337</v>
      </c>
      <c r="K102" s="31">
        <v>33.396717373899122</v>
      </c>
      <c r="L102" s="32">
        <v>5411</v>
      </c>
      <c r="M102" s="33">
        <v>3788</v>
      </c>
      <c r="N102" s="5">
        <v>618</v>
      </c>
      <c r="O102" s="5">
        <v>561</v>
      </c>
      <c r="P102" s="5">
        <v>878</v>
      </c>
      <c r="Q102" s="5">
        <v>849</v>
      </c>
      <c r="R102" s="5">
        <v>912</v>
      </c>
      <c r="S102" s="5">
        <v>1272</v>
      </c>
      <c r="T102" s="5">
        <v>1565</v>
      </c>
      <c r="U102" s="5">
        <v>1468</v>
      </c>
      <c r="V102" s="5">
        <v>1417</v>
      </c>
      <c r="W102" s="5">
        <v>445</v>
      </c>
      <c r="X102" s="5">
        <v>7</v>
      </c>
      <c r="Y102" s="5"/>
    </row>
    <row r="103" spans="1:26" x14ac:dyDescent="0.2">
      <c r="A103" s="69" t="s">
        <v>244</v>
      </c>
      <c r="B103" s="69" t="s">
        <v>548</v>
      </c>
      <c r="C103" s="69" t="s">
        <v>486</v>
      </c>
      <c r="D103" s="69" t="s">
        <v>499</v>
      </c>
      <c r="E103" s="69" t="s">
        <v>500</v>
      </c>
      <c r="F103" s="4" t="s">
        <v>118</v>
      </c>
      <c r="G103" s="22" t="s">
        <v>369</v>
      </c>
      <c r="H103" s="5">
        <v>10334</v>
      </c>
      <c r="I103" s="5">
        <v>7078</v>
      </c>
      <c r="J103" s="5">
        <v>2443</v>
      </c>
      <c r="K103" s="31">
        <v>34.515399830460581</v>
      </c>
      <c r="L103" s="32">
        <v>3567</v>
      </c>
      <c r="M103" s="33">
        <v>2497</v>
      </c>
      <c r="N103" s="5">
        <v>536</v>
      </c>
      <c r="O103" s="5">
        <v>305</v>
      </c>
      <c r="P103" s="5">
        <v>745</v>
      </c>
      <c r="Q103" s="5">
        <v>712</v>
      </c>
      <c r="R103" s="5">
        <v>597</v>
      </c>
      <c r="S103" s="5">
        <v>819</v>
      </c>
      <c r="T103" s="5">
        <v>921</v>
      </c>
      <c r="U103" s="5">
        <v>900</v>
      </c>
      <c r="V103" s="5">
        <v>1117</v>
      </c>
      <c r="W103" s="5">
        <v>418</v>
      </c>
      <c r="X103" s="5">
        <v>8</v>
      </c>
      <c r="Y103" s="5"/>
    </row>
    <row r="104" spans="1:26" x14ac:dyDescent="0.2">
      <c r="A104" s="69" t="s">
        <v>229</v>
      </c>
      <c r="B104" s="69" t="s">
        <v>549</v>
      </c>
      <c r="C104" s="69" t="s">
        <v>491</v>
      </c>
      <c r="D104" s="69" t="s">
        <v>492</v>
      </c>
      <c r="E104" s="69" t="s">
        <v>493</v>
      </c>
      <c r="F104" s="4" t="s">
        <v>119</v>
      </c>
      <c r="G104" s="22" t="s">
        <v>370</v>
      </c>
      <c r="H104" s="5">
        <v>27760</v>
      </c>
      <c r="I104" s="5">
        <v>21673</v>
      </c>
      <c r="J104" s="5">
        <v>8714</v>
      </c>
      <c r="K104" s="31">
        <v>40.206708808194527</v>
      </c>
      <c r="L104" s="32">
        <v>11161</v>
      </c>
      <c r="M104" s="33">
        <v>7813</v>
      </c>
      <c r="N104" s="5">
        <v>957</v>
      </c>
      <c r="O104" s="5">
        <v>1256</v>
      </c>
      <c r="P104" s="5">
        <v>1743</v>
      </c>
      <c r="Q104" s="5">
        <v>1392</v>
      </c>
      <c r="R104" s="5">
        <v>2041</v>
      </c>
      <c r="S104" s="5">
        <v>2364</v>
      </c>
      <c r="T104" s="5">
        <v>3206</v>
      </c>
      <c r="U104" s="5">
        <v>3804</v>
      </c>
      <c r="V104" s="5">
        <v>3257</v>
      </c>
      <c r="W104" s="5">
        <v>1582</v>
      </c>
      <c r="X104" s="5">
        <v>71</v>
      </c>
      <c r="Y104" s="5"/>
    </row>
    <row r="105" spans="1:26" x14ac:dyDescent="0.2">
      <c r="A105" s="69" t="s">
        <v>231</v>
      </c>
      <c r="B105" s="69" t="s">
        <v>550</v>
      </c>
      <c r="C105" s="69" t="s">
        <v>496</v>
      </c>
      <c r="D105" s="69" t="s">
        <v>497</v>
      </c>
      <c r="E105" s="69" t="s">
        <v>498</v>
      </c>
      <c r="F105" s="4" t="s">
        <v>120</v>
      </c>
      <c r="G105" s="22" t="s">
        <v>371</v>
      </c>
      <c r="H105" s="5">
        <v>17972</v>
      </c>
      <c r="I105" s="5">
        <v>14569</v>
      </c>
      <c r="J105" s="5">
        <v>4579</v>
      </c>
      <c r="K105" s="31">
        <v>31.429748095270782</v>
      </c>
      <c r="L105" s="32">
        <v>5649</v>
      </c>
      <c r="M105" s="33">
        <v>3954</v>
      </c>
      <c r="N105" s="5">
        <v>1206</v>
      </c>
      <c r="O105" s="5">
        <v>851</v>
      </c>
      <c r="P105" s="5">
        <v>1384</v>
      </c>
      <c r="Q105" s="5">
        <v>1465</v>
      </c>
      <c r="R105" s="5">
        <v>1534</v>
      </c>
      <c r="S105" s="5">
        <v>1554</v>
      </c>
      <c r="T105" s="5">
        <v>1996</v>
      </c>
      <c r="U105" s="5">
        <v>2021</v>
      </c>
      <c r="V105" s="5">
        <v>1869</v>
      </c>
      <c r="W105" s="5">
        <v>681</v>
      </c>
      <c r="X105" s="5">
        <v>8</v>
      </c>
      <c r="Y105" s="5"/>
    </row>
    <row r="106" spans="1:26" x14ac:dyDescent="0.2">
      <c r="A106" s="69" t="s">
        <v>234</v>
      </c>
      <c r="B106" s="69" t="s">
        <v>552</v>
      </c>
      <c r="C106" s="69" t="s">
        <v>504</v>
      </c>
      <c r="D106" s="69" t="s">
        <v>505</v>
      </c>
      <c r="E106" s="69" t="s">
        <v>506</v>
      </c>
      <c r="F106" s="4" t="s">
        <v>571</v>
      </c>
      <c r="G106" s="22" t="s">
        <v>357</v>
      </c>
      <c r="H106" s="5">
        <v>21057</v>
      </c>
      <c r="I106" s="5">
        <v>19631</v>
      </c>
      <c r="J106" s="5">
        <v>8709</v>
      </c>
      <c r="K106" s="31">
        <v>44.363506698588964</v>
      </c>
      <c r="L106" s="32">
        <v>9342</v>
      </c>
      <c r="M106" s="33">
        <v>6539</v>
      </c>
      <c r="N106" s="5">
        <v>896</v>
      </c>
      <c r="O106" s="5">
        <v>988</v>
      </c>
      <c r="P106" s="5">
        <v>1454</v>
      </c>
      <c r="Q106" s="5">
        <v>1126</v>
      </c>
      <c r="R106" s="5">
        <v>1514</v>
      </c>
      <c r="S106" s="5">
        <v>2106</v>
      </c>
      <c r="T106" s="5">
        <v>2838</v>
      </c>
      <c r="U106" s="5">
        <v>3895</v>
      </c>
      <c r="V106" s="5">
        <v>3476</v>
      </c>
      <c r="W106" s="5">
        <v>1293</v>
      </c>
      <c r="X106" s="5">
        <v>45</v>
      </c>
      <c r="Y106" s="5"/>
    </row>
    <row r="107" spans="1:26" x14ac:dyDescent="0.2">
      <c r="A107" s="69" t="s">
        <v>242</v>
      </c>
      <c r="B107" s="69" t="s">
        <v>550</v>
      </c>
      <c r="C107" s="69" t="s">
        <v>496</v>
      </c>
      <c r="D107" s="69" t="s">
        <v>497</v>
      </c>
      <c r="E107" s="69" t="s">
        <v>498</v>
      </c>
      <c r="F107" s="4" t="s">
        <v>121</v>
      </c>
      <c r="G107" s="22" t="s">
        <v>372</v>
      </c>
      <c r="H107" s="5">
        <v>48951</v>
      </c>
      <c r="I107" s="5">
        <v>37617</v>
      </c>
      <c r="J107" s="5">
        <v>13614</v>
      </c>
      <c r="K107" s="31">
        <v>36.191083818486327</v>
      </c>
      <c r="L107" s="32">
        <v>17716</v>
      </c>
      <c r="M107" s="33">
        <v>12401</v>
      </c>
      <c r="N107" s="5">
        <v>2407</v>
      </c>
      <c r="O107" s="5">
        <v>2303</v>
      </c>
      <c r="P107" s="5">
        <v>3378</v>
      </c>
      <c r="Q107" s="5">
        <v>2953</v>
      </c>
      <c r="R107" s="5">
        <v>3739</v>
      </c>
      <c r="S107" s="5">
        <v>4131</v>
      </c>
      <c r="T107" s="5">
        <v>5092</v>
      </c>
      <c r="U107" s="5">
        <v>6149</v>
      </c>
      <c r="V107" s="5">
        <v>5362</v>
      </c>
      <c r="W107" s="5">
        <v>2069</v>
      </c>
      <c r="X107" s="5">
        <v>34</v>
      </c>
      <c r="Y107" s="5"/>
    </row>
    <row r="108" spans="1:26" x14ac:dyDescent="0.2">
      <c r="A108" s="69" t="s">
        <v>261</v>
      </c>
      <c r="B108" s="69" t="s">
        <v>555</v>
      </c>
      <c r="C108" s="69" t="s">
        <v>519</v>
      </c>
      <c r="D108" s="69" t="s">
        <v>538</v>
      </c>
      <c r="E108" s="69" t="s">
        <v>539</v>
      </c>
      <c r="F108" s="4" t="s">
        <v>122</v>
      </c>
      <c r="G108" s="22" t="s">
        <v>373</v>
      </c>
      <c r="H108" s="5">
        <v>5267</v>
      </c>
      <c r="I108" s="5">
        <v>4201</v>
      </c>
      <c r="J108" s="5">
        <v>1681</v>
      </c>
      <c r="K108" s="31">
        <v>40.014282313734824</v>
      </c>
      <c r="L108" s="32">
        <v>2108</v>
      </c>
      <c r="M108" s="33">
        <v>1476</v>
      </c>
      <c r="N108" s="5">
        <v>290</v>
      </c>
      <c r="O108" s="5">
        <v>200</v>
      </c>
      <c r="P108" s="5">
        <v>281</v>
      </c>
      <c r="Q108" s="5">
        <v>219</v>
      </c>
      <c r="R108" s="5">
        <v>394</v>
      </c>
      <c r="S108" s="5">
        <v>522</v>
      </c>
      <c r="T108" s="5">
        <v>614</v>
      </c>
      <c r="U108" s="5">
        <v>819</v>
      </c>
      <c r="V108" s="5">
        <v>597</v>
      </c>
      <c r="W108" s="5">
        <v>255</v>
      </c>
      <c r="X108" s="5">
        <v>10</v>
      </c>
      <c r="Y108" s="5"/>
    </row>
    <row r="109" spans="1:26" x14ac:dyDescent="0.2">
      <c r="A109" s="70" t="s">
        <v>262</v>
      </c>
      <c r="B109" s="70" t="s">
        <v>556</v>
      </c>
      <c r="C109" s="70" t="s">
        <v>524</v>
      </c>
      <c r="D109" s="70" t="s">
        <v>525</v>
      </c>
      <c r="E109" s="70" t="s">
        <v>526</v>
      </c>
      <c r="F109" s="6" t="s">
        <v>124</v>
      </c>
      <c r="G109" s="37" t="s">
        <v>375</v>
      </c>
      <c r="H109" s="7">
        <v>37276</v>
      </c>
      <c r="I109" s="7">
        <v>27718</v>
      </c>
      <c r="J109" s="7">
        <v>10385</v>
      </c>
      <c r="K109" s="38">
        <v>37.466628183851647</v>
      </c>
      <c r="L109" s="32">
        <v>13966</v>
      </c>
      <c r="M109" s="33">
        <v>9776</v>
      </c>
      <c r="N109" s="7">
        <v>2249</v>
      </c>
      <c r="O109" s="7">
        <v>1486</v>
      </c>
      <c r="P109" s="7">
        <v>2505</v>
      </c>
      <c r="Q109" s="7">
        <v>1889</v>
      </c>
      <c r="R109" s="7">
        <v>2216</v>
      </c>
      <c r="S109" s="7">
        <v>3178</v>
      </c>
      <c r="T109" s="7">
        <v>3810</v>
      </c>
      <c r="U109" s="7">
        <v>4372</v>
      </c>
      <c r="V109" s="7">
        <v>4706</v>
      </c>
      <c r="W109" s="7">
        <v>1291</v>
      </c>
      <c r="X109" s="7">
        <v>16</v>
      </c>
      <c r="Y109" s="5"/>
    </row>
    <row r="110" spans="1:26" s="6" customFormat="1" x14ac:dyDescent="0.2">
      <c r="A110" s="69" t="s">
        <v>226</v>
      </c>
      <c r="B110" s="69" t="s">
        <v>548</v>
      </c>
      <c r="C110" s="69" t="s">
        <v>486</v>
      </c>
      <c r="D110" s="69" t="s">
        <v>487</v>
      </c>
      <c r="E110" s="69" t="s">
        <v>488</v>
      </c>
      <c r="F110" s="4" t="s">
        <v>125</v>
      </c>
      <c r="G110" s="22" t="s">
        <v>376</v>
      </c>
      <c r="H110" s="5">
        <v>13997</v>
      </c>
      <c r="I110" s="5">
        <v>9790</v>
      </c>
      <c r="J110" s="5">
        <v>2168</v>
      </c>
      <c r="K110" s="31">
        <v>22.145045965270686</v>
      </c>
      <c r="L110" s="32">
        <v>3100</v>
      </c>
      <c r="M110" s="33">
        <v>2170</v>
      </c>
      <c r="N110" s="5">
        <v>863</v>
      </c>
      <c r="O110" s="5">
        <v>537</v>
      </c>
      <c r="P110" s="5">
        <v>1234</v>
      </c>
      <c r="Q110" s="5">
        <v>1431</v>
      </c>
      <c r="R110" s="5">
        <v>1383</v>
      </c>
      <c r="S110" s="5">
        <v>1194</v>
      </c>
      <c r="T110" s="5">
        <v>980</v>
      </c>
      <c r="U110" s="5">
        <v>991</v>
      </c>
      <c r="V110" s="5">
        <v>895</v>
      </c>
      <c r="W110" s="5">
        <v>248</v>
      </c>
      <c r="X110" s="5">
        <v>34</v>
      </c>
      <c r="Y110" s="5"/>
      <c r="Z110" s="4"/>
    </row>
    <row r="111" spans="1:26" x14ac:dyDescent="0.2">
      <c r="A111" s="69" t="s">
        <v>654</v>
      </c>
      <c r="B111" s="69" t="s">
        <v>556</v>
      </c>
      <c r="C111" s="69" t="s">
        <v>524</v>
      </c>
      <c r="D111" s="69" t="s">
        <v>525</v>
      </c>
      <c r="E111" s="69" t="s">
        <v>526</v>
      </c>
      <c r="F111" s="123" t="s">
        <v>589</v>
      </c>
      <c r="G111" s="22" t="s">
        <v>306</v>
      </c>
      <c r="H111" s="5">
        <v>27936</v>
      </c>
      <c r="I111" s="5">
        <v>24504</v>
      </c>
      <c r="J111" s="5">
        <v>8773</v>
      </c>
      <c r="K111" s="31">
        <v>35.802317988899773</v>
      </c>
      <c r="L111" s="32">
        <v>10002</v>
      </c>
      <c r="M111" s="33">
        <v>7001</v>
      </c>
      <c r="N111" s="5">
        <v>1554</v>
      </c>
      <c r="O111" s="5">
        <v>1443</v>
      </c>
      <c r="P111" s="5">
        <v>2135</v>
      </c>
      <c r="Q111" s="5">
        <v>1887</v>
      </c>
      <c r="R111" s="5">
        <v>2247</v>
      </c>
      <c r="S111" s="5">
        <v>2831</v>
      </c>
      <c r="T111" s="5">
        <v>3634</v>
      </c>
      <c r="U111" s="5">
        <v>4149</v>
      </c>
      <c r="V111" s="5">
        <v>3410</v>
      </c>
      <c r="W111" s="5">
        <v>1200</v>
      </c>
      <c r="X111" s="5">
        <v>14</v>
      </c>
      <c r="Y111" s="5"/>
    </row>
    <row r="112" spans="1:26" x14ac:dyDescent="0.2">
      <c r="A112" s="69" t="s">
        <v>252</v>
      </c>
      <c r="B112" s="69" t="s">
        <v>555</v>
      </c>
      <c r="C112" s="69" t="s">
        <v>519</v>
      </c>
      <c r="D112" s="69" t="s">
        <v>538</v>
      </c>
      <c r="E112" s="69" t="s">
        <v>539</v>
      </c>
      <c r="F112" s="4" t="s">
        <v>127</v>
      </c>
      <c r="G112" s="22" t="s">
        <v>378</v>
      </c>
      <c r="H112" s="5">
        <v>21297</v>
      </c>
      <c r="I112" s="5">
        <v>15811</v>
      </c>
      <c r="J112" s="5">
        <v>6207</v>
      </c>
      <c r="K112" s="31">
        <v>39.257478970337104</v>
      </c>
      <c r="L112" s="32">
        <v>8361</v>
      </c>
      <c r="M112" s="33">
        <v>5853</v>
      </c>
      <c r="N112" s="5">
        <v>851</v>
      </c>
      <c r="O112" s="5">
        <v>895</v>
      </c>
      <c r="P112" s="5">
        <v>1246</v>
      </c>
      <c r="Q112" s="5">
        <v>1036</v>
      </c>
      <c r="R112" s="5">
        <v>1556</v>
      </c>
      <c r="S112" s="5">
        <v>1771</v>
      </c>
      <c r="T112" s="5">
        <v>2249</v>
      </c>
      <c r="U112" s="5">
        <v>2675</v>
      </c>
      <c r="V112" s="5">
        <v>2458</v>
      </c>
      <c r="W112" s="5">
        <v>1055</v>
      </c>
      <c r="X112" s="5">
        <v>19</v>
      </c>
      <c r="Y112" s="5"/>
    </row>
    <row r="113" spans="1:25" x14ac:dyDescent="0.2">
      <c r="A113" s="70" t="s">
        <v>262</v>
      </c>
      <c r="B113" s="69" t="s">
        <v>556</v>
      </c>
      <c r="C113" s="69" t="s">
        <v>524</v>
      </c>
      <c r="D113" s="69" t="s">
        <v>527</v>
      </c>
      <c r="E113" s="69" t="s">
        <v>528</v>
      </c>
      <c r="F113" s="4" t="s">
        <v>128</v>
      </c>
      <c r="G113" s="22" t="s">
        <v>379</v>
      </c>
      <c r="H113" s="5">
        <v>21059</v>
      </c>
      <c r="I113" s="5">
        <v>15771</v>
      </c>
      <c r="J113" s="5">
        <v>5994</v>
      </c>
      <c r="K113" s="31">
        <v>38.006467567053456</v>
      </c>
      <c r="L113" s="32">
        <v>8004</v>
      </c>
      <c r="M113" s="33">
        <v>5603</v>
      </c>
      <c r="N113" s="5">
        <v>996</v>
      </c>
      <c r="O113" s="5">
        <v>832</v>
      </c>
      <c r="P113" s="5">
        <v>1298</v>
      </c>
      <c r="Q113" s="5">
        <v>1087</v>
      </c>
      <c r="R113" s="5">
        <v>1375</v>
      </c>
      <c r="S113" s="5">
        <v>1762</v>
      </c>
      <c r="T113" s="5">
        <v>2427</v>
      </c>
      <c r="U113" s="5">
        <v>2759</v>
      </c>
      <c r="V113" s="5">
        <v>2483</v>
      </c>
      <c r="W113" s="5">
        <v>745</v>
      </c>
      <c r="X113" s="5">
        <v>7</v>
      </c>
      <c r="Y113" s="5"/>
    </row>
    <row r="114" spans="1:25" x14ac:dyDescent="0.2">
      <c r="A114" s="69" t="s">
        <v>258</v>
      </c>
      <c r="B114" s="69" t="s">
        <v>549</v>
      </c>
      <c r="C114" s="69" t="s">
        <v>491</v>
      </c>
      <c r="D114" s="69" t="s">
        <v>492</v>
      </c>
      <c r="E114" s="69" t="s">
        <v>493</v>
      </c>
      <c r="F114" s="4" t="s">
        <v>129</v>
      </c>
      <c r="G114" s="22" t="s">
        <v>380</v>
      </c>
      <c r="H114" s="5">
        <v>24822</v>
      </c>
      <c r="I114" s="5">
        <v>17872</v>
      </c>
      <c r="J114" s="5">
        <v>7568</v>
      </c>
      <c r="K114" s="31">
        <v>42.345568487018795</v>
      </c>
      <c r="L114" s="32">
        <v>10511</v>
      </c>
      <c r="M114" s="33">
        <v>7358</v>
      </c>
      <c r="N114" s="5">
        <v>945</v>
      </c>
      <c r="O114" s="5">
        <v>835</v>
      </c>
      <c r="P114" s="5">
        <v>1396</v>
      </c>
      <c r="Q114" s="5">
        <v>1121</v>
      </c>
      <c r="R114" s="5">
        <v>1470</v>
      </c>
      <c r="S114" s="5">
        <v>1852</v>
      </c>
      <c r="T114" s="5">
        <v>2685</v>
      </c>
      <c r="U114" s="5">
        <v>3666</v>
      </c>
      <c r="V114" s="5">
        <v>2798</v>
      </c>
      <c r="W114" s="5">
        <v>1061</v>
      </c>
      <c r="X114" s="5">
        <v>43</v>
      </c>
      <c r="Y114" s="5"/>
    </row>
    <row r="115" spans="1:25" x14ac:dyDescent="0.2">
      <c r="A115" s="69" t="s">
        <v>236</v>
      </c>
      <c r="B115" s="69" t="s">
        <v>557</v>
      </c>
      <c r="C115" s="69" t="s">
        <v>529</v>
      </c>
      <c r="D115" s="69" t="s">
        <v>530</v>
      </c>
      <c r="E115" s="69" t="s">
        <v>529</v>
      </c>
      <c r="F115" s="4" t="s">
        <v>130</v>
      </c>
      <c r="G115" s="22" t="s">
        <v>381</v>
      </c>
      <c r="H115" s="5">
        <v>12640</v>
      </c>
      <c r="I115" s="5">
        <v>9254</v>
      </c>
      <c r="J115" s="5">
        <v>3595</v>
      </c>
      <c r="K115" s="31">
        <v>38.848065701318347</v>
      </c>
      <c r="L115" s="32">
        <v>4910</v>
      </c>
      <c r="M115" s="33">
        <v>3437</v>
      </c>
      <c r="N115" s="5">
        <v>644</v>
      </c>
      <c r="O115" s="5">
        <v>553</v>
      </c>
      <c r="P115" s="5">
        <v>791</v>
      </c>
      <c r="Q115" s="5">
        <v>661</v>
      </c>
      <c r="R115" s="5">
        <v>899</v>
      </c>
      <c r="S115" s="5">
        <v>964</v>
      </c>
      <c r="T115" s="5">
        <v>1147</v>
      </c>
      <c r="U115" s="5">
        <v>1478</v>
      </c>
      <c r="V115" s="5">
        <v>1496</v>
      </c>
      <c r="W115" s="5">
        <v>616</v>
      </c>
      <c r="X115" s="5">
        <v>5</v>
      </c>
      <c r="Y115" s="5"/>
    </row>
    <row r="116" spans="1:25" x14ac:dyDescent="0.2">
      <c r="A116" s="69" t="s">
        <v>250</v>
      </c>
      <c r="B116" s="69" t="s">
        <v>545</v>
      </c>
      <c r="C116" s="69" t="s">
        <v>477</v>
      </c>
      <c r="D116" s="69" t="s">
        <v>533</v>
      </c>
      <c r="E116" s="69" t="s">
        <v>534</v>
      </c>
      <c r="F116" s="4" t="s">
        <v>131</v>
      </c>
      <c r="G116" s="22" t="s">
        <v>382</v>
      </c>
      <c r="H116" s="5">
        <v>15208</v>
      </c>
      <c r="I116" s="5">
        <v>11370</v>
      </c>
      <c r="J116" s="5">
        <v>4541</v>
      </c>
      <c r="K116" s="31">
        <v>39.938434476693054</v>
      </c>
      <c r="L116" s="32">
        <v>6074</v>
      </c>
      <c r="M116" s="33">
        <v>4252</v>
      </c>
      <c r="N116" s="5">
        <v>568</v>
      </c>
      <c r="O116" s="5">
        <v>661</v>
      </c>
      <c r="P116" s="5">
        <v>991</v>
      </c>
      <c r="Q116" s="5">
        <v>771</v>
      </c>
      <c r="R116" s="5">
        <v>971</v>
      </c>
      <c r="S116" s="5">
        <v>1260</v>
      </c>
      <c r="T116" s="5">
        <v>1607</v>
      </c>
      <c r="U116" s="5">
        <v>1987</v>
      </c>
      <c r="V116" s="5">
        <v>1897</v>
      </c>
      <c r="W116" s="5">
        <v>638</v>
      </c>
      <c r="X116" s="5">
        <v>19</v>
      </c>
      <c r="Y116" s="5"/>
    </row>
    <row r="117" spans="1:25" x14ac:dyDescent="0.2">
      <c r="A117" s="69" t="s">
        <v>253</v>
      </c>
      <c r="B117" s="69" t="s">
        <v>557</v>
      </c>
      <c r="C117" s="69" t="s">
        <v>529</v>
      </c>
      <c r="D117" s="69" t="s">
        <v>530</v>
      </c>
      <c r="E117" s="69" t="s">
        <v>529</v>
      </c>
      <c r="F117" s="4" t="s">
        <v>132</v>
      </c>
      <c r="G117" s="22" t="s">
        <v>383</v>
      </c>
      <c r="H117" s="5">
        <v>13158</v>
      </c>
      <c r="I117" s="5">
        <v>9541</v>
      </c>
      <c r="J117" s="5">
        <v>3732</v>
      </c>
      <c r="K117" s="31">
        <v>39.115396708940366</v>
      </c>
      <c r="L117" s="32">
        <v>5147</v>
      </c>
      <c r="M117" s="33">
        <v>3603</v>
      </c>
      <c r="N117" s="5">
        <v>690</v>
      </c>
      <c r="O117" s="5">
        <v>510</v>
      </c>
      <c r="P117" s="5">
        <v>734</v>
      </c>
      <c r="Q117" s="5">
        <v>737</v>
      </c>
      <c r="R117" s="5">
        <v>837</v>
      </c>
      <c r="S117" s="5">
        <v>996</v>
      </c>
      <c r="T117" s="5">
        <v>1305</v>
      </c>
      <c r="U117" s="5">
        <v>1579</v>
      </c>
      <c r="V117" s="5">
        <v>1535</v>
      </c>
      <c r="W117" s="5">
        <v>593</v>
      </c>
      <c r="X117" s="5">
        <v>25</v>
      </c>
      <c r="Y117" s="5"/>
    </row>
    <row r="118" spans="1:25" x14ac:dyDescent="0.2">
      <c r="A118" s="69" t="s">
        <v>223</v>
      </c>
      <c r="B118" s="69" t="s">
        <v>545</v>
      </c>
      <c r="C118" s="69" t="s">
        <v>477</v>
      </c>
      <c r="D118" s="69" t="s">
        <v>478</v>
      </c>
      <c r="E118" s="69" t="s">
        <v>479</v>
      </c>
      <c r="F118" s="4" t="s">
        <v>133</v>
      </c>
      <c r="G118" s="22" t="s">
        <v>384</v>
      </c>
      <c r="H118" s="5">
        <v>13051</v>
      </c>
      <c r="I118" s="5">
        <v>10068</v>
      </c>
      <c r="J118" s="5">
        <v>3584</v>
      </c>
      <c r="K118" s="31">
        <v>35.597934048470407</v>
      </c>
      <c r="L118" s="32">
        <v>4646</v>
      </c>
      <c r="M118" s="33">
        <v>3252</v>
      </c>
      <c r="N118" s="5">
        <v>592</v>
      </c>
      <c r="O118" s="5">
        <v>652</v>
      </c>
      <c r="P118" s="5">
        <v>835</v>
      </c>
      <c r="Q118" s="5">
        <v>932</v>
      </c>
      <c r="R118" s="5">
        <v>1082</v>
      </c>
      <c r="S118" s="5">
        <v>1061</v>
      </c>
      <c r="T118" s="5">
        <v>1330</v>
      </c>
      <c r="U118" s="5">
        <v>1451</v>
      </c>
      <c r="V118" s="5">
        <v>1589</v>
      </c>
      <c r="W118" s="5">
        <v>536</v>
      </c>
      <c r="X118" s="5">
        <v>8</v>
      </c>
      <c r="Y118" s="5"/>
    </row>
    <row r="119" spans="1:25" x14ac:dyDescent="0.2">
      <c r="A119" s="69" t="s">
        <v>250</v>
      </c>
      <c r="B119" s="69" t="s">
        <v>545</v>
      </c>
      <c r="C119" s="69" t="s">
        <v>477</v>
      </c>
      <c r="D119" s="69" t="s">
        <v>533</v>
      </c>
      <c r="E119" s="69" t="s">
        <v>534</v>
      </c>
      <c r="F119" s="4" t="s">
        <v>134</v>
      </c>
      <c r="G119" s="22" t="s">
        <v>385</v>
      </c>
      <c r="H119" s="5">
        <v>11456</v>
      </c>
      <c r="I119" s="5">
        <v>8584</v>
      </c>
      <c r="J119" s="5">
        <v>3017</v>
      </c>
      <c r="K119" s="31">
        <v>35.146784715750236</v>
      </c>
      <c r="L119" s="32">
        <v>4026</v>
      </c>
      <c r="M119" s="33">
        <v>2818</v>
      </c>
      <c r="N119" s="5">
        <v>419</v>
      </c>
      <c r="O119" s="5">
        <v>558</v>
      </c>
      <c r="P119" s="5">
        <v>712</v>
      </c>
      <c r="Q119" s="5">
        <v>675</v>
      </c>
      <c r="R119" s="5">
        <v>890</v>
      </c>
      <c r="S119" s="5">
        <v>986</v>
      </c>
      <c r="T119" s="5">
        <v>1327</v>
      </c>
      <c r="U119" s="5">
        <v>1439</v>
      </c>
      <c r="V119" s="5">
        <v>1136</v>
      </c>
      <c r="W119" s="5">
        <v>435</v>
      </c>
      <c r="X119" s="5">
        <v>7</v>
      </c>
      <c r="Y119" s="5"/>
    </row>
    <row r="120" spans="1:25" x14ac:dyDescent="0.2">
      <c r="A120" s="73" t="s">
        <v>255</v>
      </c>
      <c r="B120" s="73" t="s">
        <v>549</v>
      </c>
      <c r="C120" s="73" t="s">
        <v>491</v>
      </c>
      <c r="D120" s="73" t="s">
        <v>517</v>
      </c>
      <c r="E120" s="73" t="s">
        <v>518</v>
      </c>
      <c r="F120" s="40" t="s">
        <v>135</v>
      </c>
      <c r="G120" s="22" t="s">
        <v>386</v>
      </c>
      <c r="H120" s="5">
        <v>16421</v>
      </c>
      <c r="I120" s="5">
        <v>12717</v>
      </c>
      <c r="J120" s="5">
        <v>6395</v>
      </c>
      <c r="K120" s="31">
        <v>50.287017378312491</v>
      </c>
      <c r="L120" s="32">
        <v>8258</v>
      </c>
      <c r="M120" s="33">
        <v>5781</v>
      </c>
      <c r="N120" s="5">
        <v>407</v>
      </c>
      <c r="O120" s="5">
        <v>539</v>
      </c>
      <c r="P120" s="5">
        <v>683</v>
      </c>
      <c r="Q120" s="5">
        <v>526</v>
      </c>
      <c r="R120" s="5">
        <v>846</v>
      </c>
      <c r="S120" s="5">
        <v>1251</v>
      </c>
      <c r="T120" s="5">
        <v>2070</v>
      </c>
      <c r="U120" s="5">
        <v>2575</v>
      </c>
      <c r="V120" s="5">
        <v>2677</v>
      </c>
      <c r="W120" s="5">
        <v>1124</v>
      </c>
      <c r="X120" s="5">
        <v>19</v>
      </c>
      <c r="Y120" s="5"/>
    </row>
    <row r="121" spans="1:25" x14ac:dyDescent="0.2">
      <c r="A121" s="69" t="s">
        <v>241</v>
      </c>
      <c r="B121" s="69" t="s">
        <v>555</v>
      </c>
      <c r="C121" s="69" t="s">
        <v>519</v>
      </c>
      <c r="D121" s="69" t="s">
        <v>520</v>
      </c>
      <c r="E121" s="69" t="s">
        <v>521</v>
      </c>
      <c r="F121" s="4" t="s">
        <v>137</v>
      </c>
      <c r="G121" s="22" t="s">
        <v>388</v>
      </c>
      <c r="H121" s="5">
        <v>18875</v>
      </c>
      <c r="I121" s="5">
        <v>13166</v>
      </c>
      <c r="J121" s="5">
        <v>5476</v>
      </c>
      <c r="K121" s="31">
        <v>41.591979340726112</v>
      </c>
      <c r="L121" s="32">
        <v>7850</v>
      </c>
      <c r="M121" s="33">
        <v>5495</v>
      </c>
      <c r="N121" s="5">
        <v>544</v>
      </c>
      <c r="O121" s="5">
        <v>728</v>
      </c>
      <c r="P121" s="5">
        <v>997</v>
      </c>
      <c r="Q121" s="5">
        <v>750</v>
      </c>
      <c r="R121" s="5">
        <v>1162</v>
      </c>
      <c r="S121" s="5">
        <v>1390</v>
      </c>
      <c r="T121" s="5">
        <v>2119</v>
      </c>
      <c r="U121" s="5">
        <v>2347</v>
      </c>
      <c r="V121" s="5">
        <v>2193</v>
      </c>
      <c r="W121" s="5">
        <v>925</v>
      </c>
      <c r="X121" s="5">
        <v>11</v>
      </c>
      <c r="Y121" s="5"/>
    </row>
    <row r="122" spans="1:25" x14ac:dyDescent="0.2">
      <c r="A122" s="69" t="s">
        <v>262</v>
      </c>
      <c r="B122" s="69" t="s">
        <v>556</v>
      </c>
      <c r="C122" s="69" t="s">
        <v>524</v>
      </c>
      <c r="D122" s="69" t="s">
        <v>525</v>
      </c>
      <c r="E122" s="69" t="s">
        <v>526</v>
      </c>
      <c r="F122" s="4" t="s">
        <v>138</v>
      </c>
      <c r="G122" s="22" t="s">
        <v>389</v>
      </c>
      <c r="H122" s="5">
        <v>18310</v>
      </c>
      <c r="I122" s="5">
        <v>13587</v>
      </c>
      <c r="J122" s="5">
        <v>5369</v>
      </c>
      <c r="K122" s="31">
        <v>39.515713549716644</v>
      </c>
      <c r="L122" s="32">
        <v>7235</v>
      </c>
      <c r="M122" s="33">
        <v>5065</v>
      </c>
      <c r="N122" s="5">
        <v>1085</v>
      </c>
      <c r="O122" s="5">
        <v>594</v>
      </c>
      <c r="P122" s="5">
        <v>958</v>
      </c>
      <c r="Q122" s="5">
        <v>949</v>
      </c>
      <c r="R122" s="5">
        <v>1195</v>
      </c>
      <c r="S122" s="5">
        <v>1484</v>
      </c>
      <c r="T122" s="5">
        <v>1953</v>
      </c>
      <c r="U122" s="5">
        <v>2418</v>
      </c>
      <c r="V122" s="5">
        <v>2094</v>
      </c>
      <c r="W122" s="5">
        <v>835</v>
      </c>
      <c r="X122" s="5">
        <v>22</v>
      </c>
      <c r="Y122" s="5"/>
    </row>
    <row r="123" spans="1:25" x14ac:dyDescent="0.2">
      <c r="A123" s="69" t="s">
        <v>256</v>
      </c>
      <c r="B123" s="69" t="s">
        <v>546</v>
      </c>
      <c r="C123" s="69" t="s">
        <v>480</v>
      </c>
      <c r="D123" s="69" t="s">
        <v>512</v>
      </c>
      <c r="E123" s="69" t="s">
        <v>513</v>
      </c>
      <c r="F123" s="4" t="s">
        <v>139</v>
      </c>
      <c r="G123" s="22" t="s">
        <v>390</v>
      </c>
      <c r="H123" s="5">
        <v>15952</v>
      </c>
      <c r="I123" s="5">
        <v>11557</v>
      </c>
      <c r="J123" s="5">
        <v>5168</v>
      </c>
      <c r="K123" s="31">
        <v>44.717487237172278</v>
      </c>
      <c r="L123" s="32">
        <v>7133</v>
      </c>
      <c r="M123" s="33">
        <v>4993</v>
      </c>
      <c r="N123" s="5">
        <v>816</v>
      </c>
      <c r="O123" s="5">
        <v>530</v>
      </c>
      <c r="P123" s="5">
        <v>872</v>
      </c>
      <c r="Q123" s="5">
        <v>796</v>
      </c>
      <c r="R123" s="5">
        <v>969</v>
      </c>
      <c r="S123" s="5">
        <v>1101</v>
      </c>
      <c r="T123" s="5">
        <v>1305</v>
      </c>
      <c r="U123" s="5">
        <v>1861</v>
      </c>
      <c r="V123" s="5">
        <v>2122</v>
      </c>
      <c r="W123" s="5">
        <v>1143</v>
      </c>
      <c r="X123" s="5">
        <v>42</v>
      </c>
      <c r="Y123" s="5"/>
    </row>
    <row r="124" spans="1:25" x14ac:dyDescent="0.2">
      <c r="A124" s="69" t="s">
        <v>263</v>
      </c>
      <c r="B124" s="69" t="s">
        <v>554</v>
      </c>
      <c r="C124" s="69" t="s">
        <v>514</v>
      </c>
      <c r="D124" s="69" t="s">
        <v>542</v>
      </c>
      <c r="E124" s="69" t="s">
        <v>543</v>
      </c>
      <c r="F124" s="4" t="s">
        <v>140</v>
      </c>
      <c r="G124" s="22" t="s">
        <v>391</v>
      </c>
      <c r="H124" s="5">
        <v>74461</v>
      </c>
      <c r="I124" s="5">
        <v>55593</v>
      </c>
      <c r="J124" s="5">
        <v>25845</v>
      </c>
      <c r="K124" s="31">
        <v>46.489665965139501</v>
      </c>
      <c r="L124" s="32">
        <v>34617</v>
      </c>
      <c r="M124" s="33">
        <v>24232</v>
      </c>
      <c r="N124" s="5">
        <v>2057</v>
      </c>
      <c r="O124" s="5">
        <v>2646</v>
      </c>
      <c r="P124" s="5">
        <v>4280</v>
      </c>
      <c r="Q124" s="5">
        <v>3249</v>
      </c>
      <c r="R124" s="5">
        <v>4296</v>
      </c>
      <c r="S124" s="5">
        <v>5413</v>
      </c>
      <c r="T124" s="5">
        <v>7807</v>
      </c>
      <c r="U124" s="5">
        <v>10423</v>
      </c>
      <c r="V124" s="5">
        <v>10656</v>
      </c>
      <c r="W124" s="5">
        <v>4646</v>
      </c>
      <c r="X124" s="5">
        <v>120</v>
      </c>
      <c r="Y124" s="5"/>
    </row>
    <row r="125" spans="1:25" x14ac:dyDescent="0.2">
      <c r="A125" s="69" t="s">
        <v>262</v>
      </c>
      <c r="B125" s="69" t="s">
        <v>556</v>
      </c>
      <c r="C125" s="69" t="s">
        <v>524</v>
      </c>
      <c r="D125" s="69" t="s">
        <v>525</v>
      </c>
      <c r="E125" s="69" t="s">
        <v>526</v>
      </c>
      <c r="F125" s="4" t="s">
        <v>141</v>
      </c>
      <c r="G125" s="22" t="s">
        <v>392</v>
      </c>
      <c r="H125" s="5">
        <v>25721</v>
      </c>
      <c r="I125" s="5">
        <v>18581</v>
      </c>
      <c r="J125" s="5">
        <v>7338</v>
      </c>
      <c r="K125" s="31">
        <v>39.491954146708999</v>
      </c>
      <c r="L125" s="32">
        <v>10158</v>
      </c>
      <c r="M125" s="33">
        <v>7111</v>
      </c>
      <c r="N125" s="5">
        <v>1157</v>
      </c>
      <c r="O125" s="5">
        <v>955</v>
      </c>
      <c r="P125" s="5">
        <v>1195</v>
      </c>
      <c r="Q125" s="5">
        <v>1068</v>
      </c>
      <c r="R125" s="5">
        <v>1571</v>
      </c>
      <c r="S125" s="5">
        <v>2208</v>
      </c>
      <c r="T125" s="5">
        <v>3089</v>
      </c>
      <c r="U125" s="5">
        <v>3472</v>
      </c>
      <c r="V125" s="5">
        <v>2892</v>
      </c>
      <c r="W125" s="5">
        <v>960</v>
      </c>
      <c r="X125" s="5">
        <v>14</v>
      </c>
      <c r="Y125" s="5"/>
    </row>
    <row r="126" spans="1:25" x14ac:dyDescent="0.2">
      <c r="A126" s="69" t="s">
        <v>255</v>
      </c>
      <c r="B126" s="69" t="s">
        <v>549</v>
      </c>
      <c r="C126" s="69" t="s">
        <v>491</v>
      </c>
      <c r="D126" s="69" t="s">
        <v>517</v>
      </c>
      <c r="E126" s="69" t="s">
        <v>518</v>
      </c>
      <c r="F126" s="4" t="s">
        <v>142</v>
      </c>
      <c r="G126" s="22" t="s">
        <v>393</v>
      </c>
      <c r="H126" s="5">
        <v>16389</v>
      </c>
      <c r="I126" s="5">
        <v>11489</v>
      </c>
      <c r="J126" s="5">
        <v>4216</v>
      </c>
      <c r="K126" s="31">
        <v>36.695970058316654</v>
      </c>
      <c r="L126" s="32">
        <v>6014</v>
      </c>
      <c r="M126" s="33">
        <v>4210</v>
      </c>
      <c r="N126" s="5">
        <v>416</v>
      </c>
      <c r="O126" s="5">
        <v>773</v>
      </c>
      <c r="P126" s="5">
        <v>1582</v>
      </c>
      <c r="Q126" s="5">
        <v>954</v>
      </c>
      <c r="R126" s="5">
        <v>1031</v>
      </c>
      <c r="S126" s="5">
        <v>1072</v>
      </c>
      <c r="T126" s="5">
        <v>1445</v>
      </c>
      <c r="U126" s="5">
        <v>1676</v>
      </c>
      <c r="V126" s="5">
        <v>1755</v>
      </c>
      <c r="W126" s="5">
        <v>751</v>
      </c>
      <c r="X126" s="5">
        <v>34</v>
      </c>
      <c r="Y126" s="5"/>
    </row>
    <row r="127" spans="1:25" x14ac:dyDescent="0.2">
      <c r="A127" s="69" t="s">
        <v>261</v>
      </c>
      <c r="B127" s="69" t="s">
        <v>555</v>
      </c>
      <c r="C127" s="69" t="s">
        <v>519</v>
      </c>
      <c r="D127" s="69" t="s">
        <v>538</v>
      </c>
      <c r="E127" s="69" t="s">
        <v>539</v>
      </c>
      <c r="F127" s="4" t="s">
        <v>143</v>
      </c>
      <c r="G127" s="22" t="s">
        <v>394</v>
      </c>
      <c r="H127" s="5">
        <v>10810</v>
      </c>
      <c r="I127" s="5">
        <v>8031</v>
      </c>
      <c r="J127" s="5">
        <v>2420</v>
      </c>
      <c r="K127" s="31">
        <v>30.133233719337564</v>
      </c>
      <c r="L127" s="32">
        <v>3257</v>
      </c>
      <c r="M127" s="33">
        <v>2280</v>
      </c>
      <c r="N127" s="5">
        <v>770</v>
      </c>
      <c r="O127" s="5">
        <v>601</v>
      </c>
      <c r="P127" s="5">
        <v>1001</v>
      </c>
      <c r="Q127" s="5">
        <v>668</v>
      </c>
      <c r="R127" s="5">
        <v>745</v>
      </c>
      <c r="S127" s="5">
        <v>848</v>
      </c>
      <c r="T127" s="5">
        <v>978</v>
      </c>
      <c r="U127" s="5">
        <v>992</v>
      </c>
      <c r="V127" s="5">
        <v>961</v>
      </c>
      <c r="W127" s="5">
        <v>465</v>
      </c>
      <c r="X127" s="5">
        <v>2</v>
      </c>
      <c r="Y127" s="5"/>
    </row>
    <row r="128" spans="1:25" x14ac:dyDescent="0.2">
      <c r="A128" s="69" t="s">
        <v>261</v>
      </c>
      <c r="B128" s="69" t="s">
        <v>555</v>
      </c>
      <c r="C128" s="69" t="s">
        <v>519</v>
      </c>
      <c r="D128" s="69" t="s">
        <v>538</v>
      </c>
      <c r="E128" s="69" t="s">
        <v>539</v>
      </c>
      <c r="F128" s="4" t="s">
        <v>144</v>
      </c>
      <c r="G128" s="22" t="s">
        <v>395</v>
      </c>
      <c r="H128" s="5">
        <v>5543</v>
      </c>
      <c r="I128" s="5">
        <v>3964</v>
      </c>
      <c r="J128" s="5">
        <v>1559</v>
      </c>
      <c r="K128" s="31">
        <v>39.328960645812309</v>
      </c>
      <c r="L128" s="32">
        <v>2180</v>
      </c>
      <c r="M128" s="33">
        <v>1526</v>
      </c>
      <c r="N128" s="5">
        <v>309</v>
      </c>
      <c r="O128" s="5">
        <v>197</v>
      </c>
      <c r="P128" s="5">
        <v>326</v>
      </c>
      <c r="Q128" s="5">
        <v>286</v>
      </c>
      <c r="R128" s="5">
        <v>299</v>
      </c>
      <c r="S128" s="5">
        <v>465</v>
      </c>
      <c r="T128" s="5">
        <v>523</v>
      </c>
      <c r="U128" s="5">
        <v>714</v>
      </c>
      <c r="V128" s="5">
        <v>630</v>
      </c>
      <c r="W128" s="5">
        <v>209</v>
      </c>
      <c r="X128" s="5">
        <v>6</v>
      </c>
      <c r="Y128" s="5"/>
    </row>
    <row r="129" spans="1:25" x14ac:dyDescent="0.2">
      <c r="A129" s="69" t="s">
        <v>261</v>
      </c>
      <c r="B129" s="69" t="s">
        <v>555</v>
      </c>
      <c r="C129" s="69" t="s">
        <v>519</v>
      </c>
      <c r="D129" s="69" t="s">
        <v>538</v>
      </c>
      <c r="E129" s="69" t="s">
        <v>539</v>
      </c>
      <c r="F129" s="4" t="s">
        <v>145</v>
      </c>
      <c r="G129" s="22" t="s">
        <v>396</v>
      </c>
      <c r="H129" s="5">
        <v>3469</v>
      </c>
      <c r="I129" s="5">
        <v>2481</v>
      </c>
      <c r="J129" s="5">
        <v>1032</v>
      </c>
      <c r="K129" s="31">
        <v>41.596130592503023</v>
      </c>
      <c r="L129" s="32">
        <v>1443</v>
      </c>
      <c r="M129" s="33">
        <v>1010</v>
      </c>
      <c r="N129" s="5">
        <v>173</v>
      </c>
      <c r="O129" s="5">
        <v>108</v>
      </c>
      <c r="P129" s="5">
        <v>195</v>
      </c>
      <c r="Q129" s="5">
        <v>164</v>
      </c>
      <c r="R129" s="5">
        <v>234</v>
      </c>
      <c r="S129" s="5">
        <v>271</v>
      </c>
      <c r="T129" s="5">
        <v>304</v>
      </c>
      <c r="U129" s="5">
        <v>452</v>
      </c>
      <c r="V129" s="5">
        <v>431</v>
      </c>
      <c r="W129" s="5">
        <v>146</v>
      </c>
      <c r="X129" s="5">
        <v>3</v>
      </c>
      <c r="Y129" s="5"/>
    </row>
    <row r="130" spans="1:25" x14ac:dyDescent="0.2">
      <c r="A130" s="69" t="s">
        <v>235</v>
      </c>
      <c r="B130" s="69" t="s">
        <v>553</v>
      </c>
      <c r="C130" s="69" t="s">
        <v>507</v>
      </c>
      <c r="D130" s="69" t="s">
        <v>508</v>
      </c>
      <c r="E130" s="69" t="s">
        <v>509</v>
      </c>
      <c r="F130" s="4" t="s">
        <v>146</v>
      </c>
      <c r="G130" s="22" t="s">
        <v>397</v>
      </c>
      <c r="H130" s="5">
        <v>19908</v>
      </c>
      <c r="I130" s="5">
        <v>13195</v>
      </c>
      <c r="J130" s="5">
        <v>4956</v>
      </c>
      <c r="K130" s="31">
        <v>37.559681697612731</v>
      </c>
      <c r="L130" s="32">
        <v>7477</v>
      </c>
      <c r="M130" s="33">
        <v>5234</v>
      </c>
      <c r="N130" s="5">
        <v>1028</v>
      </c>
      <c r="O130" s="5">
        <v>656</v>
      </c>
      <c r="P130" s="5">
        <v>1003</v>
      </c>
      <c r="Q130" s="5">
        <v>1010</v>
      </c>
      <c r="R130" s="5">
        <v>1180</v>
      </c>
      <c r="S130" s="5">
        <v>1395</v>
      </c>
      <c r="T130" s="5">
        <v>1967</v>
      </c>
      <c r="U130" s="5">
        <v>2216</v>
      </c>
      <c r="V130" s="5">
        <v>2127</v>
      </c>
      <c r="W130" s="5">
        <v>601</v>
      </c>
      <c r="X130" s="5">
        <v>12</v>
      </c>
      <c r="Y130" s="5"/>
    </row>
    <row r="131" spans="1:25" x14ac:dyDescent="0.2">
      <c r="A131" s="70" t="s">
        <v>592</v>
      </c>
      <c r="B131" s="69" t="s">
        <v>547</v>
      </c>
      <c r="C131" s="69" t="s">
        <v>483</v>
      </c>
      <c r="D131" s="69" t="s">
        <v>484</v>
      </c>
      <c r="E131" s="69" t="s">
        <v>485</v>
      </c>
      <c r="F131" s="4" t="s">
        <v>147</v>
      </c>
      <c r="G131" s="22" t="s">
        <v>398</v>
      </c>
      <c r="H131" s="5">
        <v>41051</v>
      </c>
      <c r="I131" s="5">
        <v>31194</v>
      </c>
      <c r="J131" s="5">
        <v>14440</v>
      </c>
      <c r="K131" s="31">
        <v>46.290953388472147</v>
      </c>
      <c r="L131" s="32">
        <v>19003</v>
      </c>
      <c r="M131" s="33">
        <v>13302</v>
      </c>
      <c r="N131" s="5">
        <v>1272</v>
      </c>
      <c r="O131" s="5">
        <v>1453</v>
      </c>
      <c r="P131" s="5">
        <v>2412</v>
      </c>
      <c r="Q131" s="5">
        <v>2094</v>
      </c>
      <c r="R131" s="5">
        <v>2542</v>
      </c>
      <c r="S131" s="5">
        <v>3071</v>
      </c>
      <c r="T131" s="5">
        <v>3910</v>
      </c>
      <c r="U131" s="5">
        <v>5385</v>
      </c>
      <c r="V131" s="5">
        <v>6144</v>
      </c>
      <c r="W131" s="5">
        <v>2819</v>
      </c>
      <c r="X131" s="5">
        <v>92</v>
      </c>
      <c r="Y131" s="5"/>
    </row>
    <row r="132" spans="1:25" x14ac:dyDescent="0.2">
      <c r="A132" s="69" t="s">
        <v>253</v>
      </c>
      <c r="B132" s="69" t="s">
        <v>557</v>
      </c>
      <c r="C132" s="69" t="s">
        <v>529</v>
      </c>
      <c r="D132" s="69" t="s">
        <v>530</v>
      </c>
      <c r="E132" s="69" t="s">
        <v>529</v>
      </c>
      <c r="F132" s="4" t="s">
        <v>148</v>
      </c>
      <c r="G132" s="22" t="s">
        <v>399</v>
      </c>
      <c r="H132" s="5">
        <v>16997</v>
      </c>
      <c r="I132" s="5">
        <v>11953</v>
      </c>
      <c r="J132" s="5">
        <v>4255</v>
      </c>
      <c r="K132" s="31">
        <v>35.597757885049781</v>
      </c>
      <c r="L132" s="32">
        <v>6051</v>
      </c>
      <c r="M132" s="33">
        <v>4236</v>
      </c>
      <c r="N132" s="5">
        <v>766</v>
      </c>
      <c r="O132" s="5">
        <v>780</v>
      </c>
      <c r="P132" s="5">
        <v>1320</v>
      </c>
      <c r="Q132" s="5">
        <v>1041</v>
      </c>
      <c r="R132" s="5">
        <v>1195</v>
      </c>
      <c r="S132" s="5">
        <v>1243</v>
      </c>
      <c r="T132" s="5">
        <v>1353</v>
      </c>
      <c r="U132" s="5">
        <v>1774</v>
      </c>
      <c r="V132" s="5">
        <v>1527</v>
      </c>
      <c r="W132" s="5">
        <v>895</v>
      </c>
      <c r="X132" s="5">
        <v>59</v>
      </c>
      <c r="Y132" s="5"/>
    </row>
    <row r="133" spans="1:25" x14ac:dyDescent="0.2">
      <c r="A133" s="69" t="s">
        <v>226</v>
      </c>
      <c r="B133" s="69" t="s">
        <v>548</v>
      </c>
      <c r="C133" s="69" t="s">
        <v>486</v>
      </c>
      <c r="D133" s="69" t="s">
        <v>487</v>
      </c>
      <c r="E133" s="69" t="s">
        <v>488</v>
      </c>
      <c r="F133" s="4" t="s">
        <v>149</v>
      </c>
      <c r="G133" s="22" t="s">
        <v>400</v>
      </c>
      <c r="H133" s="5">
        <v>13943</v>
      </c>
      <c r="I133" s="5">
        <v>10022</v>
      </c>
      <c r="J133" s="5">
        <v>3114</v>
      </c>
      <c r="K133" s="31">
        <v>31.071642386749154</v>
      </c>
      <c r="L133" s="32">
        <v>4332</v>
      </c>
      <c r="M133" s="33">
        <v>3032</v>
      </c>
      <c r="N133" s="5">
        <v>793</v>
      </c>
      <c r="O133" s="5">
        <v>539</v>
      </c>
      <c r="P133" s="5">
        <v>1096</v>
      </c>
      <c r="Q133" s="5">
        <v>1091</v>
      </c>
      <c r="R133" s="5">
        <v>1054</v>
      </c>
      <c r="S133" s="5">
        <v>1151</v>
      </c>
      <c r="T133" s="5">
        <v>1184</v>
      </c>
      <c r="U133" s="5">
        <v>1314</v>
      </c>
      <c r="V133" s="5">
        <v>1329</v>
      </c>
      <c r="W133" s="5">
        <v>448</v>
      </c>
      <c r="X133" s="5">
        <v>23</v>
      </c>
      <c r="Y133" s="5"/>
    </row>
    <row r="134" spans="1:25" x14ac:dyDescent="0.2">
      <c r="A134" s="69" t="s">
        <v>257</v>
      </c>
      <c r="B134" s="69" t="s">
        <v>551</v>
      </c>
      <c r="C134" s="69" t="s">
        <v>501</v>
      </c>
      <c r="D134" s="69" t="s">
        <v>522</v>
      </c>
      <c r="E134" s="69" t="s">
        <v>523</v>
      </c>
      <c r="F134" s="4" t="s">
        <v>150</v>
      </c>
      <c r="G134" s="22" t="s">
        <v>401</v>
      </c>
      <c r="H134" s="5">
        <v>16446</v>
      </c>
      <c r="I134" s="5">
        <v>11904</v>
      </c>
      <c r="J134" s="5">
        <v>4767</v>
      </c>
      <c r="K134" s="31">
        <v>40.045362903225808</v>
      </c>
      <c r="L134" s="32">
        <v>6586</v>
      </c>
      <c r="M134" s="33">
        <v>4610</v>
      </c>
      <c r="N134" s="5">
        <v>614</v>
      </c>
      <c r="O134" s="5">
        <v>693</v>
      </c>
      <c r="P134" s="5">
        <v>979</v>
      </c>
      <c r="Q134" s="5">
        <v>835</v>
      </c>
      <c r="R134" s="5">
        <v>1063</v>
      </c>
      <c r="S134" s="5">
        <v>1293</v>
      </c>
      <c r="T134" s="5">
        <v>1660</v>
      </c>
      <c r="U134" s="5">
        <v>2050</v>
      </c>
      <c r="V134" s="5">
        <v>1994</v>
      </c>
      <c r="W134" s="5">
        <v>691</v>
      </c>
      <c r="X134" s="5">
        <v>32</v>
      </c>
      <c r="Y134" s="5"/>
    </row>
    <row r="135" spans="1:25" x14ac:dyDescent="0.2">
      <c r="A135" s="69" t="s">
        <v>244</v>
      </c>
      <c r="B135" s="69" t="s">
        <v>548</v>
      </c>
      <c r="C135" s="69" t="s">
        <v>486</v>
      </c>
      <c r="D135" s="69" t="s">
        <v>499</v>
      </c>
      <c r="E135" s="69" t="s">
        <v>500</v>
      </c>
      <c r="F135" s="4" t="s">
        <v>151</v>
      </c>
      <c r="G135" s="22" t="s">
        <v>402</v>
      </c>
      <c r="H135" s="5">
        <v>10982</v>
      </c>
      <c r="I135" s="5">
        <v>7154</v>
      </c>
      <c r="J135" s="5">
        <v>2786</v>
      </c>
      <c r="K135" s="31">
        <v>38.943248532289623</v>
      </c>
      <c r="L135" s="32">
        <v>4277</v>
      </c>
      <c r="M135" s="33">
        <v>2994</v>
      </c>
      <c r="N135" s="5">
        <v>436</v>
      </c>
      <c r="O135" s="5">
        <v>328</v>
      </c>
      <c r="P135" s="5">
        <v>603</v>
      </c>
      <c r="Q135" s="5">
        <v>644</v>
      </c>
      <c r="R135" s="5">
        <v>684</v>
      </c>
      <c r="S135" s="5">
        <v>729</v>
      </c>
      <c r="T135" s="5">
        <v>944</v>
      </c>
      <c r="U135" s="5">
        <v>1035</v>
      </c>
      <c r="V135" s="5">
        <v>1125</v>
      </c>
      <c r="W135" s="5">
        <v>613</v>
      </c>
      <c r="X135" s="5">
        <v>13</v>
      </c>
      <c r="Y135" s="5"/>
    </row>
    <row r="136" spans="1:25" x14ac:dyDescent="0.2">
      <c r="A136" s="69" t="s">
        <v>228</v>
      </c>
      <c r="B136" s="69" t="s">
        <v>545</v>
      </c>
      <c r="C136" s="69" t="s">
        <v>477</v>
      </c>
      <c r="D136" s="69" t="s">
        <v>489</v>
      </c>
      <c r="E136" s="69" t="s">
        <v>490</v>
      </c>
      <c r="F136" s="4" t="s">
        <v>152</v>
      </c>
      <c r="G136" s="22" t="s">
        <v>403</v>
      </c>
      <c r="H136" s="5">
        <v>11519</v>
      </c>
      <c r="I136" s="5">
        <v>8198</v>
      </c>
      <c r="J136" s="5">
        <v>2942</v>
      </c>
      <c r="K136" s="31">
        <v>35.886801658941202</v>
      </c>
      <c r="L136" s="32">
        <v>4134</v>
      </c>
      <c r="M136" s="33">
        <v>2894</v>
      </c>
      <c r="N136" s="5">
        <v>777</v>
      </c>
      <c r="O136" s="5">
        <v>618</v>
      </c>
      <c r="P136" s="5">
        <v>555</v>
      </c>
      <c r="Q136" s="5">
        <v>476</v>
      </c>
      <c r="R136" s="5">
        <v>699</v>
      </c>
      <c r="S136" s="5">
        <v>936</v>
      </c>
      <c r="T136" s="5">
        <v>1195</v>
      </c>
      <c r="U136" s="5">
        <v>1399</v>
      </c>
      <c r="V136" s="5">
        <v>1200</v>
      </c>
      <c r="W136" s="5">
        <v>339</v>
      </c>
      <c r="X136" s="5">
        <v>4</v>
      </c>
      <c r="Y136" s="5"/>
    </row>
    <row r="137" spans="1:25" x14ac:dyDescent="0.2">
      <c r="A137" s="69" t="s">
        <v>261</v>
      </c>
      <c r="B137" s="69" t="s">
        <v>555</v>
      </c>
      <c r="C137" s="69" t="s">
        <v>519</v>
      </c>
      <c r="D137" s="69" t="s">
        <v>538</v>
      </c>
      <c r="E137" s="69" t="s">
        <v>539</v>
      </c>
      <c r="F137" s="4" t="s">
        <v>153</v>
      </c>
      <c r="G137" s="22" t="s">
        <v>404</v>
      </c>
      <c r="H137" s="5">
        <v>4286</v>
      </c>
      <c r="I137" s="5">
        <v>3105</v>
      </c>
      <c r="J137" s="5">
        <v>1340</v>
      </c>
      <c r="K137" s="31">
        <v>43.156199677938808</v>
      </c>
      <c r="L137" s="32">
        <v>1850</v>
      </c>
      <c r="M137" s="33">
        <v>1295</v>
      </c>
      <c r="N137" s="5">
        <v>193</v>
      </c>
      <c r="O137" s="5">
        <v>136</v>
      </c>
      <c r="P137" s="5">
        <v>215</v>
      </c>
      <c r="Q137" s="5">
        <v>170</v>
      </c>
      <c r="R137" s="5">
        <v>225</v>
      </c>
      <c r="S137" s="5">
        <v>369</v>
      </c>
      <c r="T137" s="5">
        <v>457</v>
      </c>
      <c r="U137" s="5">
        <v>536</v>
      </c>
      <c r="V137" s="5">
        <v>576</v>
      </c>
      <c r="W137" s="5">
        <v>226</v>
      </c>
      <c r="X137" s="5">
        <v>2</v>
      </c>
      <c r="Y137" s="5"/>
    </row>
    <row r="138" spans="1:25" x14ac:dyDescent="0.2">
      <c r="A138" s="69" t="s">
        <v>235</v>
      </c>
      <c r="B138" s="69" t="s">
        <v>553</v>
      </c>
      <c r="C138" s="69" t="s">
        <v>507</v>
      </c>
      <c r="D138" s="69" t="s">
        <v>508</v>
      </c>
      <c r="E138" s="69" t="s">
        <v>509</v>
      </c>
      <c r="F138" s="4" t="s">
        <v>154</v>
      </c>
      <c r="G138" s="22" t="s">
        <v>405</v>
      </c>
      <c r="H138" s="5">
        <v>14422</v>
      </c>
      <c r="I138" s="5">
        <v>10531</v>
      </c>
      <c r="J138" s="5">
        <v>3984</v>
      </c>
      <c r="K138" s="31">
        <v>37.831165131516478</v>
      </c>
      <c r="L138" s="32">
        <v>5456</v>
      </c>
      <c r="M138" s="33">
        <v>3819</v>
      </c>
      <c r="N138" s="5">
        <v>1056</v>
      </c>
      <c r="O138" s="5">
        <v>500</v>
      </c>
      <c r="P138" s="5">
        <v>760</v>
      </c>
      <c r="Q138" s="5">
        <v>845</v>
      </c>
      <c r="R138" s="5">
        <v>871</v>
      </c>
      <c r="S138" s="5">
        <v>1119</v>
      </c>
      <c r="T138" s="5">
        <v>1396</v>
      </c>
      <c r="U138" s="5">
        <v>1777</v>
      </c>
      <c r="V138" s="5">
        <v>1681</v>
      </c>
      <c r="W138" s="5">
        <v>523</v>
      </c>
      <c r="X138" s="5">
        <v>3</v>
      </c>
      <c r="Y138" s="5"/>
    </row>
    <row r="139" spans="1:25" x14ac:dyDescent="0.2">
      <c r="A139" s="70" t="s">
        <v>590</v>
      </c>
      <c r="B139" s="69" t="s">
        <v>551</v>
      </c>
      <c r="C139" s="69" t="s">
        <v>501</v>
      </c>
      <c r="D139" s="69" t="s">
        <v>502</v>
      </c>
      <c r="E139" s="69" t="s">
        <v>503</v>
      </c>
      <c r="F139" s="4" t="s">
        <v>155</v>
      </c>
      <c r="G139" s="22" t="s">
        <v>406</v>
      </c>
      <c r="H139" s="5">
        <v>26639</v>
      </c>
      <c r="I139" s="5">
        <v>22612</v>
      </c>
      <c r="J139" s="5">
        <v>6717</v>
      </c>
      <c r="K139" s="31">
        <v>29.70546612418185</v>
      </c>
      <c r="L139" s="32">
        <v>7913</v>
      </c>
      <c r="M139" s="33">
        <v>5539</v>
      </c>
      <c r="N139" s="5">
        <v>2284</v>
      </c>
      <c r="O139" s="5">
        <v>1325</v>
      </c>
      <c r="P139" s="5">
        <v>2092</v>
      </c>
      <c r="Q139" s="5">
        <v>2501</v>
      </c>
      <c r="R139" s="5">
        <v>2427</v>
      </c>
      <c r="S139" s="5">
        <v>2492</v>
      </c>
      <c r="T139" s="5">
        <v>2774</v>
      </c>
      <c r="U139" s="5">
        <v>3254</v>
      </c>
      <c r="V139" s="5">
        <v>2626</v>
      </c>
      <c r="W139" s="5">
        <v>827</v>
      </c>
      <c r="X139" s="5">
        <v>10</v>
      </c>
      <c r="Y139" s="5"/>
    </row>
    <row r="140" spans="1:25" x14ac:dyDescent="0.2">
      <c r="A140" s="69" t="s">
        <v>250</v>
      </c>
      <c r="B140" s="69" t="s">
        <v>545</v>
      </c>
      <c r="C140" s="69" t="s">
        <v>477</v>
      </c>
      <c r="D140" s="69" t="s">
        <v>533</v>
      </c>
      <c r="E140" s="69" t="s">
        <v>534</v>
      </c>
      <c r="F140" s="4" t="s">
        <v>156</v>
      </c>
      <c r="G140" s="22" t="s">
        <v>407</v>
      </c>
      <c r="H140" s="5">
        <v>10331</v>
      </c>
      <c r="I140" s="5">
        <v>7276</v>
      </c>
      <c r="J140" s="5">
        <v>3017</v>
      </c>
      <c r="K140" s="31">
        <v>41.46509070918087</v>
      </c>
      <c r="L140" s="32">
        <v>4284</v>
      </c>
      <c r="M140" s="33">
        <v>2999</v>
      </c>
      <c r="N140" s="5">
        <v>292</v>
      </c>
      <c r="O140" s="5">
        <v>427</v>
      </c>
      <c r="P140" s="5">
        <v>540</v>
      </c>
      <c r="Q140" s="5">
        <v>447</v>
      </c>
      <c r="R140" s="5">
        <v>573</v>
      </c>
      <c r="S140" s="5">
        <v>821</v>
      </c>
      <c r="T140" s="5">
        <v>1159</v>
      </c>
      <c r="U140" s="5">
        <v>1319</v>
      </c>
      <c r="V140" s="5">
        <v>1235</v>
      </c>
      <c r="W140" s="5">
        <v>459</v>
      </c>
      <c r="X140" s="5">
        <v>4</v>
      </c>
      <c r="Y140" s="5"/>
    </row>
    <row r="141" spans="1:25" x14ac:dyDescent="0.2">
      <c r="A141" s="69" t="s">
        <v>241</v>
      </c>
      <c r="B141" s="69" t="s">
        <v>555</v>
      </c>
      <c r="C141" s="69" t="s">
        <v>519</v>
      </c>
      <c r="D141" s="69" t="s">
        <v>520</v>
      </c>
      <c r="E141" s="69" t="s">
        <v>521</v>
      </c>
      <c r="F141" s="4" t="s">
        <v>157</v>
      </c>
      <c r="G141" s="22" t="s">
        <v>408</v>
      </c>
      <c r="H141" s="5">
        <v>16788</v>
      </c>
      <c r="I141" s="5">
        <v>11453</v>
      </c>
      <c r="J141" s="5">
        <v>5329</v>
      </c>
      <c r="K141" s="31">
        <v>46.529293634855492</v>
      </c>
      <c r="L141" s="32">
        <v>7811</v>
      </c>
      <c r="M141" s="33">
        <v>5468</v>
      </c>
      <c r="N141" s="5">
        <v>526</v>
      </c>
      <c r="O141" s="5">
        <v>539</v>
      </c>
      <c r="P141" s="5">
        <v>681</v>
      </c>
      <c r="Q141" s="5">
        <v>675</v>
      </c>
      <c r="R141" s="5">
        <v>879</v>
      </c>
      <c r="S141" s="5">
        <v>1183</v>
      </c>
      <c r="T141" s="5">
        <v>1641</v>
      </c>
      <c r="U141" s="5">
        <v>2446</v>
      </c>
      <c r="V141" s="5">
        <v>2052</v>
      </c>
      <c r="W141" s="5">
        <v>817</v>
      </c>
      <c r="X141" s="5">
        <v>14</v>
      </c>
      <c r="Y141" s="5"/>
    </row>
    <row r="142" spans="1:25" x14ac:dyDescent="0.2">
      <c r="A142" s="69" t="s">
        <v>228</v>
      </c>
      <c r="B142" s="69" t="s">
        <v>545</v>
      </c>
      <c r="C142" s="69" t="s">
        <v>477</v>
      </c>
      <c r="D142" s="69" t="s">
        <v>489</v>
      </c>
      <c r="E142" s="69" t="s">
        <v>490</v>
      </c>
      <c r="F142" s="4" t="s">
        <v>158</v>
      </c>
      <c r="G142" s="22" t="s">
        <v>409</v>
      </c>
      <c r="H142" s="5">
        <v>39591</v>
      </c>
      <c r="I142" s="5">
        <v>30391</v>
      </c>
      <c r="J142" s="5">
        <v>10496</v>
      </c>
      <c r="K142" s="31">
        <v>34.536540423151592</v>
      </c>
      <c r="L142" s="32">
        <v>13673</v>
      </c>
      <c r="M142" s="33">
        <v>9571</v>
      </c>
      <c r="N142" s="5">
        <v>1519</v>
      </c>
      <c r="O142" s="5">
        <v>1946</v>
      </c>
      <c r="P142" s="5">
        <v>3603</v>
      </c>
      <c r="Q142" s="5">
        <v>2551</v>
      </c>
      <c r="R142" s="5">
        <v>3045</v>
      </c>
      <c r="S142" s="5">
        <v>3374</v>
      </c>
      <c r="T142" s="5">
        <v>3857</v>
      </c>
      <c r="U142" s="5">
        <v>5158</v>
      </c>
      <c r="V142" s="5">
        <v>3973</v>
      </c>
      <c r="W142" s="5">
        <v>1342</v>
      </c>
      <c r="X142" s="5">
        <v>23</v>
      </c>
      <c r="Y142" s="5"/>
    </row>
    <row r="143" spans="1:25" x14ac:dyDescent="0.2">
      <c r="A143" s="69" t="s">
        <v>264</v>
      </c>
      <c r="B143" s="69" t="s">
        <v>555</v>
      </c>
      <c r="C143" s="69" t="s">
        <v>519</v>
      </c>
      <c r="D143" s="69" t="s">
        <v>520</v>
      </c>
      <c r="E143" s="69" t="s">
        <v>521</v>
      </c>
      <c r="F143" s="4" t="s">
        <v>159</v>
      </c>
      <c r="G143" s="22" t="s">
        <v>410</v>
      </c>
      <c r="H143" s="5">
        <v>25726</v>
      </c>
      <c r="I143" s="5">
        <v>18347</v>
      </c>
      <c r="J143" s="5">
        <v>8761</v>
      </c>
      <c r="K143" s="31">
        <v>47.751676023328066</v>
      </c>
      <c r="L143" s="32">
        <v>12285</v>
      </c>
      <c r="M143" s="33">
        <v>8600</v>
      </c>
      <c r="N143" s="5">
        <v>597</v>
      </c>
      <c r="O143" s="5">
        <v>807</v>
      </c>
      <c r="P143" s="5">
        <v>1175</v>
      </c>
      <c r="Q143" s="5">
        <v>929</v>
      </c>
      <c r="R143" s="5">
        <v>1458</v>
      </c>
      <c r="S143" s="5">
        <v>1856</v>
      </c>
      <c r="T143" s="5">
        <v>2764</v>
      </c>
      <c r="U143" s="5">
        <v>3762</v>
      </c>
      <c r="V143" s="5">
        <v>3507</v>
      </c>
      <c r="W143" s="5">
        <v>1454</v>
      </c>
      <c r="X143" s="5">
        <v>38</v>
      </c>
      <c r="Y143" s="5"/>
    </row>
    <row r="144" spans="1:25" x14ac:dyDescent="0.2">
      <c r="A144" s="69" t="s">
        <v>265</v>
      </c>
      <c r="B144" s="69" t="s">
        <v>554</v>
      </c>
      <c r="C144" s="69" t="s">
        <v>514</v>
      </c>
      <c r="D144" s="69" t="s">
        <v>515</v>
      </c>
      <c r="E144" s="69" t="s">
        <v>516</v>
      </c>
      <c r="F144" s="4" t="s">
        <v>162</v>
      </c>
      <c r="G144" s="22" t="s">
        <v>413</v>
      </c>
      <c r="H144" s="5">
        <v>39871</v>
      </c>
      <c r="I144" s="5">
        <v>26850</v>
      </c>
      <c r="J144" s="5">
        <v>11954</v>
      </c>
      <c r="K144" s="31">
        <v>44.521415270018622</v>
      </c>
      <c r="L144" s="32">
        <v>17751</v>
      </c>
      <c r="M144" s="33">
        <v>12426</v>
      </c>
      <c r="N144" s="5">
        <v>1068</v>
      </c>
      <c r="O144" s="5">
        <v>1441</v>
      </c>
      <c r="P144" s="5">
        <v>2003</v>
      </c>
      <c r="Q144" s="5">
        <v>1525</v>
      </c>
      <c r="R144" s="5">
        <v>2145</v>
      </c>
      <c r="S144" s="5">
        <v>2672</v>
      </c>
      <c r="T144" s="5">
        <v>4042</v>
      </c>
      <c r="U144" s="5">
        <v>5073</v>
      </c>
      <c r="V144" s="5">
        <v>4853</v>
      </c>
      <c r="W144" s="5">
        <v>1980</v>
      </c>
      <c r="X144" s="5">
        <v>48</v>
      </c>
      <c r="Y144" s="5"/>
    </row>
    <row r="145" spans="1:25" x14ac:dyDescent="0.2">
      <c r="A145" s="69" t="s">
        <v>251</v>
      </c>
      <c r="B145" s="69" t="s">
        <v>558</v>
      </c>
      <c r="C145" s="69" t="s">
        <v>535</v>
      </c>
      <c r="D145" s="69" t="s">
        <v>536</v>
      </c>
      <c r="E145" s="69" t="s">
        <v>537</v>
      </c>
      <c r="F145" s="4" t="s">
        <v>163</v>
      </c>
      <c r="G145" s="22" t="s">
        <v>414</v>
      </c>
      <c r="H145" s="5">
        <v>9801</v>
      </c>
      <c r="I145" s="5">
        <v>6952</v>
      </c>
      <c r="J145" s="5">
        <v>2885</v>
      </c>
      <c r="K145" s="31">
        <v>41.498849252013805</v>
      </c>
      <c r="L145" s="32">
        <v>4067</v>
      </c>
      <c r="M145" s="33">
        <v>2847</v>
      </c>
      <c r="N145" s="5">
        <v>556</v>
      </c>
      <c r="O145" s="5">
        <v>380</v>
      </c>
      <c r="P145" s="5">
        <v>477</v>
      </c>
      <c r="Q145" s="5">
        <v>376</v>
      </c>
      <c r="R145" s="5">
        <v>563</v>
      </c>
      <c r="S145" s="5">
        <v>621</v>
      </c>
      <c r="T145" s="5">
        <v>1094</v>
      </c>
      <c r="U145" s="5">
        <v>1371</v>
      </c>
      <c r="V145" s="5">
        <v>1157</v>
      </c>
      <c r="W145" s="5">
        <v>352</v>
      </c>
      <c r="X145" s="5">
        <v>5</v>
      </c>
      <c r="Y145" s="5"/>
    </row>
    <row r="146" spans="1:25" x14ac:dyDescent="0.2">
      <c r="A146" s="69" t="s">
        <v>263</v>
      </c>
      <c r="B146" s="69" t="s">
        <v>554</v>
      </c>
      <c r="C146" s="69" t="s">
        <v>514</v>
      </c>
      <c r="D146" s="69" t="s">
        <v>542</v>
      </c>
      <c r="E146" s="69" t="s">
        <v>543</v>
      </c>
      <c r="F146" s="4" t="s">
        <v>164</v>
      </c>
      <c r="G146" s="22" t="s">
        <v>415</v>
      </c>
      <c r="H146" s="5">
        <v>23306</v>
      </c>
      <c r="I146" s="5">
        <v>18325</v>
      </c>
      <c r="J146" s="5">
        <v>8576</v>
      </c>
      <c r="K146" s="31">
        <v>46.799454297407912</v>
      </c>
      <c r="L146" s="32">
        <v>10907</v>
      </c>
      <c r="M146" s="33">
        <v>7635</v>
      </c>
      <c r="N146" s="5">
        <v>643</v>
      </c>
      <c r="O146" s="5">
        <v>805</v>
      </c>
      <c r="P146" s="5">
        <v>1145</v>
      </c>
      <c r="Q146" s="5">
        <v>1089</v>
      </c>
      <c r="R146" s="5">
        <v>1443</v>
      </c>
      <c r="S146" s="5">
        <v>1867</v>
      </c>
      <c r="T146" s="5">
        <v>2757</v>
      </c>
      <c r="U146" s="5">
        <v>3396</v>
      </c>
      <c r="V146" s="5">
        <v>3555</v>
      </c>
      <c r="W146" s="5">
        <v>1561</v>
      </c>
      <c r="X146" s="5">
        <v>64</v>
      </c>
      <c r="Y146" s="5"/>
    </row>
    <row r="147" spans="1:25" x14ac:dyDescent="0.2">
      <c r="A147" s="69" t="s">
        <v>253</v>
      </c>
      <c r="B147" s="69" t="s">
        <v>557</v>
      </c>
      <c r="C147" s="69" t="s">
        <v>529</v>
      </c>
      <c r="D147" s="69" t="s">
        <v>530</v>
      </c>
      <c r="E147" s="69" t="s">
        <v>529</v>
      </c>
      <c r="F147" s="4" t="s">
        <v>165</v>
      </c>
      <c r="G147" s="22" t="s">
        <v>416</v>
      </c>
      <c r="H147" s="5">
        <v>16277</v>
      </c>
      <c r="I147" s="5">
        <v>12006</v>
      </c>
      <c r="J147" s="5">
        <v>5475</v>
      </c>
      <c r="K147" s="31">
        <v>45.602198900549723</v>
      </c>
      <c r="L147" s="32">
        <v>7423</v>
      </c>
      <c r="M147" s="33">
        <v>5196</v>
      </c>
      <c r="N147" s="5">
        <v>511</v>
      </c>
      <c r="O147" s="5">
        <v>620</v>
      </c>
      <c r="P147" s="5">
        <v>818</v>
      </c>
      <c r="Q147" s="5">
        <v>644</v>
      </c>
      <c r="R147" s="5">
        <v>1017</v>
      </c>
      <c r="S147" s="5">
        <v>1221</v>
      </c>
      <c r="T147" s="5">
        <v>1700</v>
      </c>
      <c r="U147" s="5">
        <v>2096</v>
      </c>
      <c r="V147" s="5">
        <v>2394</v>
      </c>
      <c r="W147" s="5">
        <v>945</v>
      </c>
      <c r="X147" s="5">
        <v>40</v>
      </c>
      <c r="Y147" s="5"/>
    </row>
    <row r="148" spans="1:25" x14ac:dyDescent="0.2">
      <c r="A148" s="69" t="s">
        <v>224</v>
      </c>
      <c r="B148" s="69" t="s">
        <v>546</v>
      </c>
      <c r="C148" s="69" t="s">
        <v>480</v>
      </c>
      <c r="D148" s="69" t="s">
        <v>481</v>
      </c>
      <c r="E148" s="69" t="s">
        <v>482</v>
      </c>
      <c r="F148" s="4" t="s">
        <v>167</v>
      </c>
      <c r="G148" s="22" t="s">
        <v>418</v>
      </c>
      <c r="H148" s="5">
        <v>14948</v>
      </c>
      <c r="I148" s="5">
        <v>11529</v>
      </c>
      <c r="J148" s="5">
        <v>5622</v>
      </c>
      <c r="K148" s="31">
        <v>48.763986468904506</v>
      </c>
      <c r="L148" s="32">
        <v>7289</v>
      </c>
      <c r="M148" s="33">
        <v>5102</v>
      </c>
      <c r="N148" s="5">
        <v>535</v>
      </c>
      <c r="O148" s="5">
        <v>488</v>
      </c>
      <c r="P148" s="5">
        <v>724</v>
      </c>
      <c r="Q148" s="5">
        <v>596</v>
      </c>
      <c r="R148" s="5">
        <v>814</v>
      </c>
      <c r="S148" s="5">
        <v>980</v>
      </c>
      <c r="T148" s="5">
        <v>1770</v>
      </c>
      <c r="U148" s="5">
        <v>2149</v>
      </c>
      <c r="V148" s="5">
        <v>2382</v>
      </c>
      <c r="W148" s="5">
        <v>1065</v>
      </c>
      <c r="X148" s="5">
        <v>26</v>
      </c>
      <c r="Y148" s="5"/>
    </row>
    <row r="149" spans="1:25" x14ac:dyDescent="0.2">
      <c r="A149" s="69" t="s">
        <v>260</v>
      </c>
      <c r="B149" s="69" t="s">
        <v>550</v>
      </c>
      <c r="C149" s="69" t="s">
        <v>496</v>
      </c>
      <c r="D149" s="69" t="s">
        <v>531</v>
      </c>
      <c r="E149" s="69" t="s">
        <v>532</v>
      </c>
      <c r="F149" s="4" t="s">
        <v>168</v>
      </c>
      <c r="G149" s="22" t="s">
        <v>419</v>
      </c>
      <c r="H149" s="5">
        <v>12956</v>
      </c>
      <c r="I149" s="5">
        <v>9820</v>
      </c>
      <c r="J149" s="5">
        <v>4733</v>
      </c>
      <c r="K149" s="31">
        <v>48.197556008146641</v>
      </c>
      <c r="L149" s="32">
        <v>6244</v>
      </c>
      <c r="M149" s="33">
        <v>4371</v>
      </c>
      <c r="N149" s="5">
        <v>385</v>
      </c>
      <c r="O149" s="5">
        <v>443</v>
      </c>
      <c r="P149" s="5">
        <v>575</v>
      </c>
      <c r="Q149" s="5">
        <v>524</v>
      </c>
      <c r="R149" s="5">
        <v>749</v>
      </c>
      <c r="S149" s="5">
        <v>963</v>
      </c>
      <c r="T149" s="5">
        <v>1448</v>
      </c>
      <c r="U149" s="5">
        <v>1868</v>
      </c>
      <c r="V149" s="5">
        <v>2065</v>
      </c>
      <c r="W149" s="5">
        <v>748</v>
      </c>
      <c r="X149" s="5">
        <v>52</v>
      </c>
      <c r="Y149" s="5"/>
    </row>
    <row r="150" spans="1:25" x14ac:dyDescent="0.2">
      <c r="A150" s="69" t="s">
        <v>255</v>
      </c>
      <c r="B150" s="69" t="s">
        <v>549</v>
      </c>
      <c r="C150" s="69" t="s">
        <v>491</v>
      </c>
      <c r="D150" s="69" t="s">
        <v>517</v>
      </c>
      <c r="E150" s="69" t="s">
        <v>518</v>
      </c>
      <c r="F150" s="4" t="s">
        <v>169</v>
      </c>
      <c r="G150" s="22" t="s">
        <v>420</v>
      </c>
      <c r="H150" s="5">
        <v>15706</v>
      </c>
      <c r="I150" s="5">
        <v>12048</v>
      </c>
      <c r="J150" s="5">
        <v>4968</v>
      </c>
      <c r="K150" s="31">
        <v>41.235059760956176</v>
      </c>
      <c r="L150" s="32">
        <v>6476</v>
      </c>
      <c r="M150" s="33">
        <v>4533</v>
      </c>
      <c r="N150" s="5">
        <v>498</v>
      </c>
      <c r="O150" s="5">
        <v>670</v>
      </c>
      <c r="P150" s="5">
        <v>847</v>
      </c>
      <c r="Q150" s="5">
        <v>714</v>
      </c>
      <c r="R150" s="5">
        <v>1060</v>
      </c>
      <c r="S150" s="5">
        <v>1351</v>
      </c>
      <c r="T150" s="5">
        <v>1940</v>
      </c>
      <c r="U150" s="5">
        <v>2181</v>
      </c>
      <c r="V150" s="5">
        <v>2003</v>
      </c>
      <c r="W150" s="5">
        <v>777</v>
      </c>
      <c r="X150" s="5">
        <v>7</v>
      </c>
      <c r="Y150" s="5"/>
    </row>
    <row r="151" spans="1:25" x14ac:dyDescent="0.2">
      <c r="A151" s="69" t="s">
        <v>251</v>
      </c>
      <c r="B151" s="69" t="s">
        <v>558</v>
      </c>
      <c r="C151" s="69" t="s">
        <v>535</v>
      </c>
      <c r="D151" s="69" t="s">
        <v>540</v>
      </c>
      <c r="E151" s="69" t="s">
        <v>541</v>
      </c>
      <c r="F151" s="4" t="s">
        <v>171</v>
      </c>
      <c r="G151" s="22" t="s">
        <v>422</v>
      </c>
      <c r="H151" s="5">
        <v>8898</v>
      </c>
      <c r="I151" s="5">
        <v>5633</v>
      </c>
      <c r="J151" s="5">
        <v>1848</v>
      </c>
      <c r="K151" s="31">
        <v>32.80667495118054</v>
      </c>
      <c r="L151" s="32">
        <v>2919</v>
      </c>
      <c r="M151" s="33">
        <v>2043</v>
      </c>
      <c r="N151" s="5">
        <v>348</v>
      </c>
      <c r="O151" s="5">
        <v>362</v>
      </c>
      <c r="P151" s="5">
        <v>466</v>
      </c>
      <c r="Q151" s="5">
        <v>441</v>
      </c>
      <c r="R151" s="5">
        <v>514</v>
      </c>
      <c r="S151" s="5">
        <v>751</v>
      </c>
      <c r="T151" s="5">
        <v>903</v>
      </c>
      <c r="U151" s="5">
        <v>928</v>
      </c>
      <c r="V151" s="5">
        <v>738</v>
      </c>
      <c r="W151" s="5">
        <v>179</v>
      </c>
      <c r="X151" s="5">
        <v>3</v>
      </c>
      <c r="Y151" s="5"/>
    </row>
    <row r="152" spans="1:25" x14ac:dyDescent="0.2">
      <c r="A152" s="69" t="s">
        <v>245</v>
      </c>
      <c r="B152" s="69" t="s">
        <v>556</v>
      </c>
      <c r="C152" s="69" t="s">
        <v>524</v>
      </c>
      <c r="D152" s="69" t="s">
        <v>527</v>
      </c>
      <c r="E152" s="69" t="s">
        <v>528</v>
      </c>
      <c r="F152" s="4" t="s">
        <v>172</v>
      </c>
      <c r="G152" s="22" t="s">
        <v>423</v>
      </c>
      <c r="H152" s="5">
        <v>26446</v>
      </c>
      <c r="I152" s="5">
        <v>20689</v>
      </c>
      <c r="J152" s="5">
        <v>6994</v>
      </c>
      <c r="K152" s="31">
        <v>33.805403837788198</v>
      </c>
      <c r="L152" s="32">
        <v>8940</v>
      </c>
      <c r="M152" s="33">
        <v>6258</v>
      </c>
      <c r="N152" s="5">
        <v>1468</v>
      </c>
      <c r="O152" s="5">
        <v>1378</v>
      </c>
      <c r="P152" s="5">
        <v>2060</v>
      </c>
      <c r="Q152" s="5">
        <v>1738</v>
      </c>
      <c r="R152" s="5">
        <v>1951</v>
      </c>
      <c r="S152" s="5">
        <v>2411</v>
      </c>
      <c r="T152" s="5">
        <v>2689</v>
      </c>
      <c r="U152" s="5">
        <v>3155</v>
      </c>
      <c r="V152" s="5">
        <v>2864</v>
      </c>
      <c r="W152" s="5">
        <v>965</v>
      </c>
      <c r="X152" s="5">
        <v>10</v>
      </c>
      <c r="Y152" s="5"/>
    </row>
    <row r="153" spans="1:25" x14ac:dyDescent="0.2">
      <c r="A153" s="69" t="s">
        <v>262</v>
      </c>
      <c r="B153" s="69" t="s">
        <v>556</v>
      </c>
      <c r="C153" s="69" t="s">
        <v>524</v>
      </c>
      <c r="D153" s="69" t="s">
        <v>525</v>
      </c>
      <c r="E153" s="69" t="s">
        <v>526</v>
      </c>
      <c r="F153" s="4" t="s">
        <v>173</v>
      </c>
      <c r="G153" s="22" t="s">
        <v>424</v>
      </c>
      <c r="H153" s="5">
        <v>13566</v>
      </c>
      <c r="I153" s="5">
        <v>9725</v>
      </c>
      <c r="J153" s="5">
        <v>4364</v>
      </c>
      <c r="K153" s="31">
        <v>44.874035989717228</v>
      </c>
      <c r="L153" s="32">
        <v>6088</v>
      </c>
      <c r="M153" s="33">
        <v>4262</v>
      </c>
      <c r="N153" s="5">
        <v>639</v>
      </c>
      <c r="O153" s="5">
        <v>361</v>
      </c>
      <c r="P153" s="5">
        <v>647</v>
      </c>
      <c r="Q153" s="5">
        <v>624</v>
      </c>
      <c r="R153" s="5">
        <v>755</v>
      </c>
      <c r="S153" s="5">
        <v>993</v>
      </c>
      <c r="T153" s="5">
        <v>1342</v>
      </c>
      <c r="U153" s="5">
        <v>1788</v>
      </c>
      <c r="V153" s="5">
        <v>1924</v>
      </c>
      <c r="W153" s="5">
        <v>643</v>
      </c>
      <c r="X153" s="5">
        <v>9</v>
      </c>
      <c r="Y153" s="5"/>
    </row>
    <row r="154" spans="1:25" x14ac:dyDescent="0.2">
      <c r="A154" s="69" t="s">
        <v>243</v>
      </c>
      <c r="B154" s="69" t="s">
        <v>551</v>
      </c>
      <c r="C154" s="69" t="s">
        <v>501</v>
      </c>
      <c r="D154" s="69" t="s">
        <v>522</v>
      </c>
      <c r="E154" s="69" t="s">
        <v>523</v>
      </c>
      <c r="F154" s="4" t="s">
        <v>174</v>
      </c>
      <c r="G154" s="22" t="s">
        <v>425</v>
      </c>
      <c r="H154" s="5">
        <v>19544</v>
      </c>
      <c r="I154" s="5">
        <v>14385</v>
      </c>
      <c r="J154" s="5">
        <v>6522</v>
      </c>
      <c r="K154" s="31">
        <v>45.338894681960376</v>
      </c>
      <c r="L154" s="32">
        <v>8861</v>
      </c>
      <c r="M154" s="33">
        <v>6203</v>
      </c>
      <c r="N154" s="5">
        <v>694</v>
      </c>
      <c r="O154" s="5">
        <v>668</v>
      </c>
      <c r="P154" s="5">
        <v>973</v>
      </c>
      <c r="Q154" s="5">
        <v>929</v>
      </c>
      <c r="R154" s="5">
        <v>1207</v>
      </c>
      <c r="S154" s="5">
        <v>1478</v>
      </c>
      <c r="T154" s="5">
        <v>1914</v>
      </c>
      <c r="U154" s="5">
        <v>2696</v>
      </c>
      <c r="V154" s="5">
        <v>2575</v>
      </c>
      <c r="W154" s="5">
        <v>1229</v>
      </c>
      <c r="X154" s="5">
        <v>22</v>
      </c>
      <c r="Y154" s="5"/>
    </row>
    <row r="155" spans="1:25" x14ac:dyDescent="0.2">
      <c r="A155" s="69" t="s">
        <v>260</v>
      </c>
      <c r="B155" s="69" t="s">
        <v>550</v>
      </c>
      <c r="C155" s="69" t="s">
        <v>496</v>
      </c>
      <c r="D155" s="69" t="s">
        <v>531</v>
      </c>
      <c r="E155" s="69" t="s">
        <v>532</v>
      </c>
      <c r="F155" s="4" t="s">
        <v>175</v>
      </c>
      <c r="G155" s="22" t="s">
        <v>426</v>
      </c>
      <c r="H155" s="5">
        <v>8919</v>
      </c>
      <c r="I155" s="5">
        <v>7398</v>
      </c>
      <c r="J155" s="5">
        <v>3175</v>
      </c>
      <c r="K155" s="31">
        <v>42.917004595836708</v>
      </c>
      <c r="L155" s="32">
        <v>3828</v>
      </c>
      <c r="M155" s="33">
        <v>2680</v>
      </c>
      <c r="N155" s="5">
        <v>246</v>
      </c>
      <c r="O155" s="5">
        <v>399</v>
      </c>
      <c r="P155" s="5">
        <v>480</v>
      </c>
      <c r="Q155" s="5">
        <v>416</v>
      </c>
      <c r="R155" s="5">
        <v>674</v>
      </c>
      <c r="S155" s="5">
        <v>927</v>
      </c>
      <c r="T155" s="5">
        <v>1081</v>
      </c>
      <c r="U155" s="5">
        <v>1507</v>
      </c>
      <c r="V155" s="5">
        <v>1270</v>
      </c>
      <c r="W155" s="5">
        <v>391</v>
      </c>
      <c r="X155" s="5">
        <v>7</v>
      </c>
      <c r="Y155" s="5"/>
    </row>
    <row r="156" spans="1:25" x14ac:dyDescent="0.2">
      <c r="A156" s="69" t="s">
        <v>257</v>
      </c>
      <c r="B156" s="69" t="s">
        <v>551</v>
      </c>
      <c r="C156" s="69" t="s">
        <v>501</v>
      </c>
      <c r="D156" s="69" t="s">
        <v>522</v>
      </c>
      <c r="E156" s="69" t="s">
        <v>523</v>
      </c>
      <c r="F156" s="4" t="s">
        <v>176</v>
      </c>
      <c r="G156" s="22" t="s">
        <v>427</v>
      </c>
      <c r="H156" s="5">
        <v>24419</v>
      </c>
      <c r="I156" s="5">
        <v>15819</v>
      </c>
      <c r="J156" s="5">
        <v>7262</v>
      </c>
      <c r="K156" s="31">
        <v>45.906820911562043</v>
      </c>
      <c r="L156" s="32">
        <v>11210</v>
      </c>
      <c r="M156" s="33">
        <v>7847</v>
      </c>
      <c r="N156" s="5">
        <v>619</v>
      </c>
      <c r="O156" s="5">
        <v>817</v>
      </c>
      <c r="P156" s="5">
        <v>1174</v>
      </c>
      <c r="Q156" s="5">
        <v>971</v>
      </c>
      <c r="R156" s="5">
        <v>1169</v>
      </c>
      <c r="S156" s="5">
        <v>1713</v>
      </c>
      <c r="T156" s="5">
        <v>2094</v>
      </c>
      <c r="U156" s="5">
        <v>2909</v>
      </c>
      <c r="V156" s="5">
        <v>3111</v>
      </c>
      <c r="W156" s="5">
        <v>1206</v>
      </c>
      <c r="X156" s="5">
        <v>36</v>
      </c>
      <c r="Y156" s="5"/>
    </row>
    <row r="157" spans="1:25" x14ac:dyDescent="0.2">
      <c r="A157" s="69" t="s">
        <v>253</v>
      </c>
      <c r="B157" s="69" t="s">
        <v>557</v>
      </c>
      <c r="C157" s="69" t="s">
        <v>529</v>
      </c>
      <c r="D157" s="69" t="s">
        <v>530</v>
      </c>
      <c r="E157" s="69" t="s">
        <v>529</v>
      </c>
      <c r="F157" s="4" t="s">
        <v>177</v>
      </c>
      <c r="G157" s="22" t="s">
        <v>428</v>
      </c>
      <c r="H157" s="5">
        <v>14103</v>
      </c>
      <c r="I157" s="5">
        <v>10664</v>
      </c>
      <c r="J157" s="5">
        <v>3387</v>
      </c>
      <c r="K157" s="31">
        <v>31.761065266316578</v>
      </c>
      <c r="L157" s="32">
        <v>4479</v>
      </c>
      <c r="M157" s="33">
        <v>3135</v>
      </c>
      <c r="N157" s="5">
        <v>680</v>
      </c>
      <c r="O157" s="5">
        <v>912</v>
      </c>
      <c r="P157" s="5">
        <v>1356</v>
      </c>
      <c r="Q157" s="5">
        <v>1008</v>
      </c>
      <c r="R157" s="5">
        <v>933</v>
      </c>
      <c r="S157" s="5">
        <v>1084</v>
      </c>
      <c r="T157" s="5">
        <v>1304</v>
      </c>
      <c r="U157" s="5">
        <v>1460</v>
      </c>
      <c r="V157" s="5">
        <v>1371</v>
      </c>
      <c r="W157" s="5">
        <v>520</v>
      </c>
      <c r="X157" s="5">
        <v>36</v>
      </c>
      <c r="Y157" s="5"/>
    </row>
    <row r="158" spans="1:25" x14ac:dyDescent="0.2">
      <c r="A158" s="69" t="s">
        <v>229</v>
      </c>
      <c r="B158" s="69" t="s">
        <v>549</v>
      </c>
      <c r="C158" s="69" t="s">
        <v>491</v>
      </c>
      <c r="D158" s="69" t="s">
        <v>492</v>
      </c>
      <c r="E158" s="69" t="s">
        <v>493</v>
      </c>
      <c r="F158" s="4" t="s">
        <v>178</v>
      </c>
      <c r="G158" s="22" t="s">
        <v>429</v>
      </c>
      <c r="H158" s="5">
        <v>13591</v>
      </c>
      <c r="I158" s="5">
        <v>9937</v>
      </c>
      <c r="J158" s="5">
        <v>3770</v>
      </c>
      <c r="K158" s="31">
        <v>37.939015799537081</v>
      </c>
      <c r="L158" s="32">
        <v>5156</v>
      </c>
      <c r="M158" s="33">
        <v>3609</v>
      </c>
      <c r="N158" s="5">
        <v>552</v>
      </c>
      <c r="O158" s="5">
        <v>538</v>
      </c>
      <c r="P158" s="5">
        <v>919</v>
      </c>
      <c r="Q158" s="5">
        <v>842</v>
      </c>
      <c r="R158" s="5">
        <v>913</v>
      </c>
      <c r="S158" s="5">
        <v>1089</v>
      </c>
      <c r="T158" s="5">
        <v>1314</v>
      </c>
      <c r="U158" s="5">
        <v>1468</v>
      </c>
      <c r="V158" s="5">
        <v>1579</v>
      </c>
      <c r="W158" s="5">
        <v>692</v>
      </c>
      <c r="X158" s="5">
        <v>31</v>
      </c>
      <c r="Y158" s="5"/>
    </row>
    <row r="159" spans="1:25" x14ac:dyDescent="0.2">
      <c r="A159" s="69" t="s">
        <v>252</v>
      </c>
      <c r="B159" s="69" t="s">
        <v>555</v>
      </c>
      <c r="C159" s="69" t="s">
        <v>519</v>
      </c>
      <c r="D159" s="69" t="s">
        <v>538</v>
      </c>
      <c r="E159" s="69" t="s">
        <v>539</v>
      </c>
      <c r="F159" s="4" t="s">
        <v>179</v>
      </c>
      <c r="G159" s="22" t="s">
        <v>430</v>
      </c>
      <c r="H159" s="5">
        <v>25316</v>
      </c>
      <c r="I159" s="5">
        <v>19062</v>
      </c>
      <c r="J159" s="5">
        <v>5922</v>
      </c>
      <c r="K159" s="31">
        <v>31.067044381491975</v>
      </c>
      <c r="L159" s="32">
        <v>7865</v>
      </c>
      <c r="M159" s="33">
        <v>5506</v>
      </c>
      <c r="N159" s="5">
        <v>1139</v>
      </c>
      <c r="O159" s="5">
        <v>1213</v>
      </c>
      <c r="P159" s="5">
        <v>2099</v>
      </c>
      <c r="Q159" s="5">
        <v>1772</v>
      </c>
      <c r="R159" s="5">
        <v>2049</v>
      </c>
      <c r="S159" s="5">
        <v>2261</v>
      </c>
      <c r="T159" s="5">
        <v>2607</v>
      </c>
      <c r="U159" s="5">
        <v>2825</v>
      </c>
      <c r="V159" s="5">
        <v>2330</v>
      </c>
      <c r="W159" s="5">
        <v>747</v>
      </c>
      <c r="X159" s="5">
        <v>20</v>
      </c>
      <c r="Y159" s="5"/>
    </row>
    <row r="160" spans="1:25" x14ac:dyDescent="0.2">
      <c r="A160" s="69" t="s">
        <v>251</v>
      </c>
      <c r="B160" s="69" t="s">
        <v>558</v>
      </c>
      <c r="C160" s="69" t="s">
        <v>535</v>
      </c>
      <c r="D160" s="69" t="s">
        <v>540</v>
      </c>
      <c r="E160" s="69" t="s">
        <v>541</v>
      </c>
      <c r="F160" s="4" t="s">
        <v>180</v>
      </c>
      <c r="G160" s="22" t="s">
        <v>431</v>
      </c>
      <c r="H160" s="5">
        <v>9535</v>
      </c>
      <c r="I160" s="5">
        <v>7430</v>
      </c>
      <c r="J160" s="5">
        <v>3705</v>
      </c>
      <c r="K160" s="31">
        <v>49.865410497981152</v>
      </c>
      <c r="L160" s="32">
        <v>4755</v>
      </c>
      <c r="M160" s="33">
        <v>3329</v>
      </c>
      <c r="N160" s="5">
        <v>270</v>
      </c>
      <c r="O160" s="5">
        <v>274</v>
      </c>
      <c r="P160" s="5">
        <v>360</v>
      </c>
      <c r="Q160" s="5">
        <v>358</v>
      </c>
      <c r="R160" s="5">
        <v>509</v>
      </c>
      <c r="S160" s="5">
        <v>874</v>
      </c>
      <c r="T160" s="5">
        <v>1080</v>
      </c>
      <c r="U160" s="5">
        <v>1524</v>
      </c>
      <c r="V160" s="5">
        <v>1683</v>
      </c>
      <c r="W160" s="5">
        <v>472</v>
      </c>
      <c r="X160" s="5">
        <v>26</v>
      </c>
      <c r="Y160" s="5"/>
    </row>
    <row r="161" spans="1:25" x14ac:dyDescent="0.2">
      <c r="A161" s="69" t="s">
        <v>232</v>
      </c>
      <c r="B161" s="69" t="s">
        <v>548</v>
      </c>
      <c r="C161" s="69" t="s">
        <v>486</v>
      </c>
      <c r="D161" s="69" t="s">
        <v>499</v>
      </c>
      <c r="E161" s="69" t="s">
        <v>500</v>
      </c>
      <c r="F161" s="4" t="s">
        <v>181</v>
      </c>
      <c r="G161" s="22" t="s">
        <v>432</v>
      </c>
      <c r="H161" s="5">
        <v>9333</v>
      </c>
      <c r="I161" s="5">
        <v>6851</v>
      </c>
      <c r="J161" s="5">
        <v>1894</v>
      </c>
      <c r="K161" s="31">
        <v>27.645599182601082</v>
      </c>
      <c r="L161" s="32">
        <v>2580</v>
      </c>
      <c r="M161" s="33">
        <v>1806</v>
      </c>
      <c r="N161" s="5">
        <v>513</v>
      </c>
      <c r="O161" s="5">
        <v>338</v>
      </c>
      <c r="P161" s="5">
        <v>972</v>
      </c>
      <c r="Q161" s="5">
        <v>928</v>
      </c>
      <c r="R161" s="5">
        <v>734</v>
      </c>
      <c r="S161" s="5">
        <v>784</v>
      </c>
      <c r="T161" s="5">
        <v>688</v>
      </c>
      <c r="U161" s="5">
        <v>790</v>
      </c>
      <c r="V161" s="5">
        <v>808</v>
      </c>
      <c r="W161" s="5">
        <v>288</v>
      </c>
      <c r="X161" s="5">
        <v>8</v>
      </c>
      <c r="Y161" s="5"/>
    </row>
    <row r="162" spans="1:25" x14ac:dyDescent="0.2">
      <c r="A162" s="69" t="s">
        <v>251</v>
      </c>
      <c r="B162" s="69" t="s">
        <v>558</v>
      </c>
      <c r="C162" s="69" t="s">
        <v>535</v>
      </c>
      <c r="D162" s="69" t="s">
        <v>540</v>
      </c>
      <c r="E162" s="69" t="s">
        <v>541</v>
      </c>
      <c r="F162" s="4" t="s">
        <v>182</v>
      </c>
      <c r="G162" s="22" t="s">
        <v>433</v>
      </c>
      <c r="H162" s="5">
        <v>17069</v>
      </c>
      <c r="I162" s="5">
        <v>11927</v>
      </c>
      <c r="J162" s="5">
        <v>4972</v>
      </c>
      <c r="K162" s="31">
        <v>41.686928816969896</v>
      </c>
      <c r="L162" s="32">
        <v>7116</v>
      </c>
      <c r="M162" s="33">
        <v>4981</v>
      </c>
      <c r="N162" s="5">
        <v>564</v>
      </c>
      <c r="O162" s="5">
        <v>560</v>
      </c>
      <c r="P162" s="5">
        <v>741</v>
      </c>
      <c r="Q162" s="5">
        <v>808</v>
      </c>
      <c r="R162" s="5">
        <v>1005</v>
      </c>
      <c r="S162" s="5">
        <v>1310</v>
      </c>
      <c r="T162" s="5">
        <v>1967</v>
      </c>
      <c r="U162" s="5">
        <v>2272</v>
      </c>
      <c r="V162" s="5">
        <v>1994</v>
      </c>
      <c r="W162" s="5">
        <v>693</v>
      </c>
      <c r="X162" s="5">
        <v>13</v>
      </c>
      <c r="Y162" s="5"/>
    </row>
    <row r="163" spans="1:25" x14ac:dyDescent="0.2">
      <c r="A163" s="69" t="s">
        <v>241</v>
      </c>
      <c r="B163" s="69" t="s">
        <v>555</v>
      </c>
      <c r="C163" s="69" t="s">
        <v>519</v>
      </c>
      <c r="D163" s="69" t="s">
        <v>520</v>
      </c>
      <c r="E163" s="69" t="s">
        <v>521</v>
      </c>
      <c r="F163" s="4" t="s">
        <v>183</v>
      </c>
      <c r="G163" s="22" t="s">
        <v>434</v>
      </c>
      <c r="H163" s="5">
        <v>11945</v>
      </c>
      <c r="I163" s="5">
        <v>7927</v>
      </c>
      <c r="J163" s="5">
        <v>3634</v>
      </c>
      <c r="K163" s="31">
        <v>45.843320297716666</v>
      </c>
      <c r="L163" s="32">
        <v>5476</v>
      </c>
      <c r="M163" s="33">
        <v>3833</v>
      </c>
      <c r="N163" s="5">
        <v>402</v>
      </c>
      <c r="O163" s="5">
        <v>312</v>
      </c>
      <c r="P163" s="5">
        <v>528</v>
      </c>
      <c r="Q163" s="5">
        <v>446</v>
      </c>
      <c r="R163" s="5">
        <v>585</v>
      </c>
      <c r="S163" s="5">
        <v>917</v>
      </c>
      <c r="T163" s="5">
        <v>1103</v>
      </c>
      <c r="U163" s="5">
        <v>1553</v>
      </c>
      <c r="V163" s="5">
        <v>1532</v>
      </c>
      <c r="W163" s="5">
        <v>539</v>
      </c>
      <c r="X163" s="5">
        <v>10</v>
      </c>
      <c r="Y163" s="5"/>
    </row>
    <row r="164" spans="1:25" x14ac:dyDescent="0.2">
      <c r="A164" s="69" t="s">
        <v>235</v>
      </c>
      <c r="B164" s="69" t="s">
        <v>553</v>
      </c>
      <c r="C164" s="69" t="s">
        <v>507</v>
      </c>
      <c r="D164" s="69" t="s">
        <v>508</v>
      </c>
      <c r="E164" s="69" t="s">
        <v>509</v>
      </c>
      <c r="F164" s="4" t="s">
        <v>184</v>
      </c>
      <c r="G164" s="22" t="s">
        <v>435</v>
      </c>
      <c r="H164" s="5">
        <v>24646</v>
      </c>
      <c r="I164" s="5">
        <v>17520</v>
      </c>
      <c r="J164" s="5">
        <v>6209</v>
      </c>
      <c r="K164" s="31">
        <v>35.439497716894977</v>
      </c>
      <c r="L164" s="32">
        <v>8734</v>
      </c>
      <c r="M164" s="33">
        <v>6114</v>
      </c>
      <c r="N164" s="5">
        <v>1206</v>
      </c>
      <c r="O164" s="5">
        <v>1039</v>
      </c>
      <c r="P164" s="5">
        <v>1781</v>
      </c>
      <c r="Q164" s="5">
        <v>1429</v>
      </c>
      <c r="R164" s="5">
        <v>1706</v>
      </c>
      <c r="S164" s="5">
        <v>1981</v>
      </c>
      <c r="T164" s="5">
        <v>2169</v>
      </c>
      <c r="U164" s="5">
        <v>2757</v>
      </c>
      <c r="V164" s="5">
        <v>2581</v>
      </c>
      <c r="W164" s="5">
        <v>863</v>
      </c>
      <c r="X164" s="5">
        <v>8</v>
      </c>
      <c r="Y164" s="5"/>
    </row>
    <row r="165" spans="1:25" x14ac:dyDescent="0.2">
      <c r="A165" s="69" t="s">
        <v>241</v>
      </c>
      <c r="B165" s="69" t="s">
        <v>555</v>
      </c>
      <c r="C165" s="69" t="s">
        <v>519</v>
      </c>
      <c r="D165" s="69" t="s">
        <v>520</v>
      </c>
      <c r="E165" s="69" t="s">
        <v>521</v>
      </c>
      <c r="F165" s="4" t="s">
        <v>185</v>
      </c>
      <c r="G165" s="22" t="s">
        <v>436</v>
      </c>
      <c r="H165" s="5">
        <v>22193</v>
      </c>
      <c r="I165" s="5">
        <v>14555</v>
      </c>
      <c r="J165" s="5">
        <v>5629</v>
      </c>
      <c r="K165" s="31">
        <v>38.673995190656129</v>
      </c>
      <c r="L165" s="32">
        <v>8583</v>
      </c>
      <c r="M165" s="33">
        <v>6008</v>
      </c>
      <c r="N165" s="5">
        <v>764</v>
      </c>
      <c r="O165" s="5">
        <v>785</v>
      </c>
      <c r="P165" s="5">
        <v>1307</v>
      </c>
      <c r="Q165" s="5">
        <v>1187</v>
      </c>
      <c r="R165" s="5">
        <v>1425</v>
      </c>
      <c r="S165" s="5">
        <v>1512</v>
      </c>
      <c r="T165" s="5">
        <v>1946</v>
      </c>
      <c r="U165" s="5">
        <v>2685</v>
      </c>
      <c r="V165" s="5">
        <v>2152</v>
      </c>
      <c r="W165" s="5">
        <v>773</v>
      </c>
      <c r="X165" s="5">
        <v>19</v>
      </c>
      <c r="Y165" s="5"/>
    </row>
    <row r="166" spans="1:25" x14ac:dyDescent="0.2">
      <c r="A166" s="69" t="s">
        <v>262</v>
      </c>
      <c r="B166" s="69" t="s">
        <v>556</v>
      </c>
      <c r="C166" s="69" t="s">
        <v>524</v>
      </c>
      <c r="D166" s="69" t="s">
        <v>525</v>
      </c>
      <c r="E166" s="69" t="s">
        <v>526</v>
      </c>
      <c r="F166" s="4" t="s">
        <v>186</v>
      </c>
      <c r="G166" s="22" t="s">
        <v>437</v>
      </c>
      <c r="H166" s="5">
        <v>23841</v>
      </c>
      <c r="I166" s="5">
        <v>17061</v>
      </c>
      <c r="J166" s="5">
        <v>6869</v>
      </c>
      <c r="K166" s="31">
        <v>40.261414922923628</v>
      </c>
      <c r="L166" s="32">
        <v>9599</v>
      </c>
      <c r="M166" s="33">
        <v>6719</v>
      </c>
      <c r="N166" s="5">
        <v>784</v>
      </c>
      <c r="O166" s="5">
        <v>779</v>
      </c>
      <c r="P166" s="5">
        <v>1295</v>
      </c>
      <c r="Q166" s="5">
        <v>1283</v>
      </c>
      <c r="R166" s="5">
        <v>1520</v>
      </c>
      <c r="S166" s="5">
        <v>1846</v>
      </c>
      <c r="T166" s="5">
        <v>2685</v>
      </c>
      <c r="U166" s="5">
        <v>2843</v>
      </c>
      <c r="V166" s="5">
        <v>3101</v>
      </c>
      <c r="W166" s="5">
        <v>903</v>
      </c>
      <c r="X166" s="5">
        <v>22</v>
      </c>
      <c r="Y166" s="5"/>
    </row>
    <row r="167" spans="1:25" x14ac:dyDescent="0.2">
      <c r="A167" s="69" t="s">
        <v>256</v>
      </c>
      <c r="B167" s="69" t="s">
        <v>546</v>
      </c>
      <c r="C167" s="69" t="s">
        <v>480</v>
      </c>
      <c r="D167" s="69" t="s">
        <v>512</v>
      </c>
      <c r="E167" s="69" t="s">
        <v>513</v>
      </c>
      <c r="F167" s="4" t="s">
        <v>187</v>
      </c>
      <c r="G167" s="22" t="s">
        <v>438</v>
      </c>
      <c r="H167" s="5">
        <v>18033</v>
      </c>
      <c r="I167" s="5">
        <v>13955</v>
      </c>
      <c r="J167" s="5">
        <v>6847</v>
      </c>
      <c r="K167" s="31">
        <v>49.064851307774994</v>
      </c>
      <c r="L167" s="32">
        <v>8848</v>
      </c>
      <c r="M167" s="33">
        <v>6194</v>
      </c>
      <c r="N167" s="5">
        <v>910</v>
      </c>
      <c r="O167" s="5">
        <v>613</v>
      </c>
      <c r="P167" s="5">
        <v>923</v>
      </c>
      <c r="Q167" s="5">
        <v>742</v>
      </c>
      <c r="R167" s="5">
        <v>1080</v>
      </c>
      <c r="S167" s="5">
        <v>1331</v>
      </c>
      <c r="T167" s="5">
        <v>1509</v>
      </c>
      <c r="U167" s="5">
        <v>2398</v>
      </c>
      <c r="V167" s="5">
        <v>3095</v>
      </c>
      <c r="W167" s="5">
        <v>1291</v>
      </c>
      <c r="X167" s="5">
        <v>63</v>
      </c>
      <c r="Y167" s="5"/>
    </row>
    <row r="168" spans="1:25" x14ac:dyDescent="0.2">
      <c r="A168" s="69" t="s">
        <v>236</v>
      </c>
      <c r="B168" s="69" t="s">
        <v>546</v>
      </c>
      <c r="C168" s="69" t="s">
        <v>480</v>
      </c>
      <c r="D168" s="69" t="s">
        <v>512</v>
      </c>
      <c r="E168" s="69" t="s">
        <v>513</v>
      </c>
      <c r="F168" s="4" t="s">
        <v>188</v>
      </c>
      <c r="G168" s="22" t="s">
        <v>439</v>
      </c>
      <c r="H168" s="5">
        <v>5717</v>
      </c>
      <c r="I168" s="5">
        <v>4389</v>
      </c>
      <c r="J168" s="5">
        <v>1851</v>
      </c>
      <c r="K168" s="31">
        <v>42.173615857826384</v>
      </c>
      <c r="L168" s="32">
        <v>2411</v>
      </c>
      <c r="M168" s="33">
        <v>1688</v>
      </c>
      <c r="N168" s="5">
        <v>276</v>
      </c>
      <c r="O168" s="5">
        <v>247</v>
      </c>
      <c r="P168" s="5">
        <v>288</v>
      </c>
      <c r="Q168" s="5">
        <v>322</v>
      </c>
      <c r="R168" s="5">
        <v>387</v>
      </c>
      <c r="S168" s="5">
        <v>465</v>
      </c>
      <c r="T168" s="5">
        <v>553</v>
      </c>
      <c r="U168" s="5">
        <v>687</v>
      </c>
      <c r="V168" s="5">
        <v>850</v>
      </c>
      <c r="W168" s="5">
        <v>310</v>
      </c>
      <c r="X168" s="5">
        <v>4</v>
      </c>
      <c r="Y168" s="5"/>
    </row>
    <row r="169" spans="1:25" x14ac:dyDescent="0.2">
      <c r="A169" s="69" t="s">
        <v>244</v>
      </c>
      <c r="B169" s="69" t="s">
        <v>548</v>
      </c>
      <c r="C169" s="69" t="s">
        <v>486</v>
      </c>
      <c r="D169" s="69" t="s">
        <v>499</v>
      </c>
      <c r="E169" s="69" t="s">
        <v>500</v>
      </c>
      <c r="F169" s="4" t="s">
        <v>189</v>
      </c>
      <c r="G169" s="22" t="s">
        <v>440</v>
      </c>
      <c r="H169" s="5">
        <v>11783</v>
      </c>
      <c r="I169" s="5">
        <v>9049</v>
      </c>
      <c r="J169" s="5">
        <v>3816</v>
      </c>
      <c r="K169" s="31">
        <v>42.170405569676205</v>
      </c>
      <c r="L169" s="32">
        <v>4969</v>
      </c>
      <c r="M169" s="33">
        <v>3478</v>
      </c>
      <c r="N169" s="5">
        <v>591</v>
      </c>
      <c r="O169" s="5">
        <v>408</v>
      </c>
      <c r="P169" s="5">
        <v>711</v>
      </c>
      <c r="Q169" s="5">
        <v>716</v>
      </c>
      <c r="R169" s="5">
        <v>773</v>
      </c>
      <c r="S169" s="5">
        <v>978</v>
      </c>
      <c r="T169" s="5">
        <v>1056</v>
      </c>
      <c r="U169" s="5">
        <v>1381</v>
      </c>
      <c r="V169" s="5">
        <v>1626</v>
      </c>
      <c r="W169" s="5">
        <v>784</v>
      </c>
      <c r="X169" s="5">
        <v>25</v>
      </c>
      <c r="Y169" s="5"/>
    </row>
    <row r="170" spans="1:25" x14ac:dyDescent="0.2">
      <c r="A170" s="69" t="s">
        <v>224</v>
      </c>
      <c r="B170" s="69" t="s">
        <v>546</v>
      </c>
      <c r="C170" s="69" t="s">
        <v>480</v>
      </c>
      <c r="D170" s="69" t="s">
        <v>481</v>
      </c>
      <c r="E170" s="69" t="s">
        <v>482</v>
      </c>
      <c r="F170" s="4" t="s">
        <v>190</v>
      </c>
      <c r="G170" s="22" t="s">
        <v>441</v>
      </c>
      <c r="H170" s="5">
        <v>7286</v>
      </c>
      <c r="I170" s="5">
        <v>5167</v>
      </c>
      <c r="J170" s="5">
        <v>1861</v>
      </c>
      <c r="K170" s="31">
        <v>36.017031159280045</v>
      </c>
      <c r="L170" s="32">
        <v>2624</v>
      </c>
      <c r="M170" s="33">
        <v>1837</v>
      </c>
      <c r="N170" s="5">
        <v>339</v>
      </c>
      <c r="O170" s="5">
        <v>335</v>
      </c>
      <c r="P170" s="5">
        <v>396</v>
      </c>
      <c r="Q170" s="5">
        <v>379</v>
      </c>
      <c r="R170" s="5">
        <v>440</v>
      </c>
      <c r="S170" s="5">
        <v>617</v>
      </c>
      <c r="T170" s="5">
        <v>800</v>
      </c>
      <c r="U170" s="5">
        <v>769</v>
      </c>
      <c r="V170" s="5">
        <v>781</v>
      </c>
      <c r="W170" s="5">
        <v>308</v>
      </c>
      <c r="X170" s="5">
        <v>3</v>
      </c>
      <c r="Y170" s="5"/>
    </row>
    <row r="171" spans="1:25" x14ac:dyDescent="0.2">
      <c r="A171" s="69" t="s">
        <v>230</v>
      </c>
      <c r="B171" s="69" t="s">
        <v>547</v>
      </c>
      <c r="C171" s="69" t="s">
        <v>483</v>
      </c>
      <c r="D171" s="69" t="s">
        <v>494</v>
      </c>
      <c r="E171" s="69" t="s">
        <v>495</v>
      </c>
      <c r="F171" s="4" t="s">
        <v>191</v>
      </c>
      <c r="G171" s="22" t="s">
        <v>442</v>
      </c>
      <c r="H171" s="5">
        <v>14106</v>
      </c>
      <c r="I171" s="5">
        <v>10880</v>
      </c>
      <c r="J171" s="5">
        <v>4405</v>
      </c>
      <c r="K171" s="31">
        <v>40.487132352941174</v>
      </c>
      <c r="L171" s="32">
        <v>5711</v>
      </c>
      <c r="M171" s="33">
        <v>3998</v>
      </c>
      <c r="N171" s="5">
        <v>919</v>
      </c>
      <c r="O171" s="5">
        <v>537</v>
      </c>
      <c r="P171" s="5">
        <v>832</v>
      </c>
      <c r="Q171" s="5">
        <v>749</v>
      </c>
      <c r="R171" s="5">
        <v>910</v>
      </c>
      <c r="S171" s="5">
        <v>1075</v>
      </c>
      <c r="T171" s="5">
        <v>1453</v>
      </c>
      <c r="U171" s="5">
        <v>1679</v>
      </c>
      <c r="V171" s="5">
        <v>1834</v>
      </c>
      <c r="W171" s="5">
        <v>868</v>
      </c>
      <c r="X171" s="5">
        <v>24</v>
      </c>
      <c r="Y171" s="5"/>
    </row>
    <row r="172" spans="1:25" x14ac:dyDescent="0.2">
      <c r="A172" s="69" t="s">
        <v>235</v>
      </c>
      <c r="B172" s="69" t="s">
        <v>553</v>
      </c>
      <c r="C172" s="69" t="s">
        <v>507</v>
      </c>
      <c r="D172" s="69" t="s">
        <v>508</v>
      </c>
      <c r="E172" s="69" t="s">
        <v>509</v>
      </c>
      <c r="F172" s="4" t="s">
        <v>192</v>
      </c>
      <c r="G172" s="22" t="s">
        <v>443</v>
      </c>
      <c r="H172" s="5">
        <v>8686</v>
      </c>
      <c r="I172" s="5">
        <v>5712</v>
      </c>
      <c r="J172" s="5">
        <v>2042</v>
      </c>
      <c r="K172" s="31">
        <v>35.749299719887958</v>
      </c>
      <c r="L172" s="32">
        <v>3105</v>
      </c>
      <c r="M172" s="33">
        <v>2174</v>
      </c>
      <c r="N172" s="5">
        <v>801</v>
      </c>
      <c r="O172" s="5">
        <v>282</v>
      </c>
      <c r="P172" s="5">
        <v>356</v>
      </c>
      <c r="Q172" s="5">
        <v>355</v>
      </c>
      <c r="R172" s="5">
        <v>520</v>
      </c>
      <c r="S172" s="5">
        <v>590</v>
      </c>
      <c r="T172" s="5">
        <v>766</v>
      </c>
      <c r="U172" s="5">
        <v>958</v>
      </c>
      <c r="V172" s="5">
        <v>783</v>
      </c>
      <c r="W172" s="5">
        <v>299</v>
      </c>
      <c r="X172" s="5">
        <v>2</v>
      </c>
      <c r="Y172" s="5"/>
    </row>
    <row r="173" spans="1:25" x14ac:dyDescent="0.2">
      <c r="A173" s="69" t="s">
        <v>264</v>
      </c>
      <c r="B173" s="69" t="s">
        <v>555</v>
      </c>
      <c r="C173" s="69" t="s">
        <v>519</v>
      </c>
      <c r="D173" s="69" t="s">
        <v>520</v>
      </c>
      <c r="E173" s="69" t="s">
        <v>521</v>
      </c>
      <c r="F173" s="4" t="s">
        <v>193</v>
      </c>
      <c r="G173" s="22" t="s">
        <v>444</v>
      </c>
      <c r="H173" s="5">
        <v>11674</v>
      </c>
      <c r="I173" s="5">
        <v>8320</v>
      </c>
      <c r="J173" s="5">
        <v>2898</v>
      </c>
      <c r="K173" s="31">
        <v>34.831730769230766</v>
      </c>
      <c r="L173" s="32">
        <v>4066</v>
      </c>
      <c r="M173" s="33">
        <v>2846</v>
      </c>
      <c r="N173" s="5">
        <v>516</v>
      </c>
      <c r="O173" s="5">
        <v>470</v>
      </c>
      <c r="P173" s="5">
        <v>775</v>
      </c>
      <c r="Q173" s="5">
        <v>653</v>
      </c>
      <c r="R173" s="5">
        <v>804</v>
      </c>
      <c r="S173" s="5">
        <v>966</v>
      </c>
      <c r="T173" s="5">
        <v>1238</v>
      </c>
      <c r="U173" s="5">
        <v>1423</v>
      </c>
      <c r="V173" s="5">
        <v>1098</v>
      </c>
      <c r="W173" s="5">
        <v>364</v>
      </c>
      <c r="X173" s="5">
        <v>13</v>
      </c>
      <c r="Y173" s="5"/>
    </row>
    <row r="174" spans="1:25" x14ac:dyDescent="0.2">
      <c r="A174" s="69" t="s">
        <v>224</v>
      </c>
      <c r="B174" s="69" t="s">
        <v>546</v>
      </c>
      <c r="C174" s="69" t="s">
        <v>480</v>
      </c>
      <c r="D174" s="69" t="s">
        <v>481</v>
      </c>
      <c r="E174" s="69" t="s">
        <v>482</v>
      </c>
      <c r="F174" s="4" t="s">
        <v>194</v>
      </c>
      <c r="G174" s="22" t="s">
        <v>445</v>
      </c>
      <c r="H174" s="5">
        <v>10179</v>
      </c>
      <c r="I174" s="5">
        <v>7312</v>
      </c>
      <c r="J174" s="5">
        <v>3371</v>
      </c>
      <c r="K174" s="31">
        <v>46.102297592997807</v>
      </c>
      <c r="L174" s="32">
        <v>4693</v>
      </c>
      <c r="M174" s="33">
        <v>3285</v>
      </c>
      <c r="N174" s="5">
        <v>385</v>
      </c>
      <c r="O174" s="5">
        <v>305</v>
      </c>
      <c r="P174" s="5">
        <v>487</v>
      </c>
      <c r="Q174" s="5">
        <v>398</v>
      </c>
      <c r="R174" s="5">
        <v>518</v>
      </c>
      <c r="S174" s="5">
        <v>700</v>
      </c>
      <c r="T174" s="5">
        <v>1148</v>
      </c>
      <c r="U174" s="5">
        <v>1375</v>
      </c>
      <c r="V174" s="5">
        <v>1351</v>
      </c>
      <c r="W174" s="5">
        <v>629</v>
      </c>
      <c r="X174" s="5">
        <v>16</v>
      </c>
      <c r="Y174" s="5"/>
    </row>
    <row r="175" spans="1:25" x14ac:dyDescent="0.2">
      <c r="A175" s="69" t="s">
        <v>229</v>
      </c>
      <c r="B175" s="69" t="s">
        <v>549</v>
      </c>
      <c r="C175" s="69" t="s">
        <v>491</v>
      </c>
      <c r="D175" s="69" t="s">
        <v>492</v>
      </c>
      <c r="E175" s="69" t="s">
        <v>493</v>
      </c>
      <c r="F175" s="4" t="s">
        <v>195</v>
      </c>
      <c r="G175" s="22" t="s">
        <v>446</v>
      </c>
      <c r="H175" s="5">
        <v>11001</v>
      </c>
      <c r="I175" s="5">
        <v>8608</v>
      </c>
      <c r="J175" s="5">
        <v>2808</v>
      </c>
      <c r="K175" s="31">
        <v>32.62081784386617</v>
      </c>
      <c r="L175" s="32">
        <v>3589</v>
      </c>
      <c r="M175" s="33">
        <v>2512</v>
      </c>
      <c r="N175" s="5">
        <v>563</v>
      </c>
      <c r="O175" s="5">
        <v>522</v>
      </c>
      <c r="P175" s="5">
        <v>836</v>
      </c>
      <c r="Q175" s="5">
        <v>768</v>
      </c>
      <c r="R175" s="5">
        <v>912</v>
      </c>
      <c r="S175" s="5">
        <v>1019</v>
      </c>
      <c r="T175" s="5">
        <v>1180</v>
      </c>
      <c r="U175" s="5">
        <v>1311</v>
      </c>
      <c r="V175" s="5">
        <v>1090</v>
      </c>
      <c r="W175" s="5">
        <v>396</v>
      </c>
      <c r="X175" s="5">
        <v>11</v>
      </c>
      <c r="Y175" s="5"/>
    </row>
    <row r="176" spans="1:25" x14ac:dyDescent="0.2">
      <c r="A176" s="69" t="s">
        <v>226</v>
      </c>
      <c r="B176" s="69" t="s">
        <v>548</v>
      </c>
      <c r="C176" s="69" t="s">
        <v>486</v>
      </c>
      <c r="D176" s="69" t="s">
        <v>487</v>
      </c>
      <c r="E176" s="69" t="s">
        <v>488</v>
      </c>
      <c r="F176" s="4" t="s">
        <v>196</v>
      </c>
      <c r="G176" s="22" t="s">
        <v>447</v>
      </c>
      <c r="H176" s="5">
        <v>13028</v>
      </c>
      <c r="I176" s="5">
        <v>9270</v>
      </c>
      <c r="J176" s="5">
        <v>1994</v>
      </c>
      <c r="K176" s="31">
        <v>21.51024811218986</v>
      </c>
      <c r="L176" s="32">
        <v>2802</v>
      </c>
      <c r="M176" s="33">
        <v>1961</v>
      </c>
      <c r="N176" s="5">
        <v>703</v>
      </c>
      <c r="O176" s="5">
        <v>422</v>
      </c>
      <c r="P176" s="5">
        <v>1719</v>
      </c>
      <c r="Q176" s="5">
        <v>1544</v>
      </c>
      <c r="R176" s="5">
        <v>1135</v>
      </c>
      <c r="S176" s="5">
        <v>853</v>
      </c>
      <c r="T176" s="5">
        <v>900</v>
      </c>
      <c r="U176" s="5">
        <v>1060</v>
      </c>
      <c r="V176" s="5">
        <v>726</v>
      </c>
      <c r="W176" s="5">
        <v>208</v>
      </c>
      <c r="X176" s="5">
        <v>0</v>
      </c>
      <c r="Y176" s="5"/>
    </row>
    <row r="177" spans="1:25" x14ac:dyDescent="0.2">
      <c r="A177" s="69" t="s">
        <v>235</v>
      </c>
      <c r="B177" s="69" t="s">
        <v>553</v>
      </c>
      <c r="C177" s="69" t="s">
        <v>507</v>
      </c>
      <c r="D177" s="69" t="s">
        <v>508</v>
      </c>
      <c r="E177" s="69" t="s">
        <v>509</v>
      </c>
      <c r="F177" s="4" t="s">
        <v>197</v>
      </c>
      <c r="G177" s="22" t="s">
        <v>448</v>
      </c>
      <c r="H177" s="5">
        <v>14644</v>
      </c>
      <c r="I177" s="5">
        <v>10830</v>
      </c>
      <c r="J177" s="5">
        <v>4436</v>
      </c>
      <c r="K177" s="31">
        <v>40.960295475530934</v>
      </c>
      <c r="L177" s="32">
        <v>5998</v>
      </c>
      <c r="M177" s="33">
        <v>4199</v>
      </c>
      <c r="N177" s="5">
        <v>726</v>
      </c>
      <c r="O177" s="5">
        <v>696</v>
      </c>
      <c r="P177" s="5">
        <v>814</v>
      </c>
      <c r="Q177" s="5">
        <v>738</v>
      </c>
      <c r="R177" s="5">
        <v>1021</v>
      </c>
      <c r="S177" s="5">
        <v>1067</v>
      </c>
      <c r="T177" s="5">
        <v>1332</v>
      </c>
      <c r="U177" s="5">
        <v>1901</v>
      </c>
      <c r="V177" s="5">
        <v>1861</v>
      </c>
      <c r="W177" s="5">
        <v>666</v>
      </c>
      <c r="X177" s="5">
        <v>8</v>
      </c>
      <c r="Y177" s="5"/>
    </row>
    <row r="178" spans="1:25" x14ac:dyDescent="0.2">
      <c r="A178" s="69" t="s">
        <v>250</v>
      </c>
      <c r="B178" s="69" t="s">
        <v>545</v>
      </c>
      <c r="C178" s="69" t="s">
        <v>477</v>
      </c>
      <c r="D178" s="69" t="s">
        <v>533</v>
      </c>
      <c r="E178" s="69" t="s">
        <v>534</v>
      </c>
      <c r="F178" s="4" t="s">
        <v>198</v>
      </c>
      <c r="G178" s="22" t="s">
        <v>449</v>
      </c>
      <c r="H178" s="5">
        <v>23443</v>
      </c>
      <c r="I178" s="5">
        <v>17703</v>
      </c>
      <c r="J178" s="5">
        <v>6554</v>
      </c>
      <c r="K178" s="31">
        <v>37.021973676777947</v>
      </c>
      <c r="L178" s="32">
        <v>8679</v>
      </c>
      <c r="M178" s="33">
        <v>6075</v>
      </c>
      <c r="N178" s="5">
        <v>778</v>
      </c>
      <c r="O178" s="5">
        <v>1163</v>
      </c>
      <c r="P178" s="5">
        <v>1925</v>
      </c>
      <c r="Q178" s="5">
        <v>1315</v>
      </c>
      <c r="R178" s="5">
        <v>1667</v>
      </c>
      <c r="S178" s="5">
        <v>1976</v>
      </c>
      <c r="T178" s="5">
        <v>2325</v>
      </c>
      <c r="U178" s="5">
        <v>2959</v>
      </c>
      <c r="V178" s="5">
        <v>2566</v>
      </c>
      <c r="W178" s="5">
        <v>1008</v>
      </c>
      <c r="X178" s="5">
        <v>21</v>
      </c>
      <c r="Y178" s="5"/>
    </row>
    <row r="179" spans="1:25" x14ac:dyDescent="0.2">
      <c r="A179" s="69" t="s">
        <v>251</v>
      </c>
      <c r="B179" s="69" t="s">
        <v>558</v>
      </c>
      <c r="C179" s="69" t="s">
        <v>535</v>
      </c>
      <c r="D179" s="69" t="s">
        <v>536</v>
      </c>
      <c r="E179" s="69" t="s">
        <v>537</v>
      </c>
      <c r="F179" s="4" t="s">
        <v>199</v>
      </c>
      <c r="G179" s="22" t="s">
        <v>450</v>
      </c>
      <c r="H179" s="5">
        <v>5628</v>
      </c>
      <c r="I179" s="5">
        <v>4336</v>
      </c>
      <c r="J179" s="5">
        <v>1931</v>
      </c>
      <c r="K179" s="31">
        <v>44.534132841328415</v>
      </c>
      <c r="L179" s="32">
        <v>2506</v>
      </c>
      <c r="M179" s="33">
        <v>1754</v>
      </c>
      <c r="N179" s="5">
        <v>353</v>
      </c>
      <c r="O179" s="5">
        <v>206</v>
      </c>
      <c r="P179" s="5">
        <v>254</v>
      </c>
      <c r="Q179" s="5">
        <v>247</v>
      </c>
      <c r="R179" s="5">
        <v>303</v>
      </c>
      <c r="S179" s="5">
        <v>452</v>
      </c>
      <c r="T179" s="5">
        <v>590</v>
      </c>
      <c r="U179" s="5">
        <v>887</v>
      </c>
      <c r="V179" s="5">
        <v>690</v>
      </c>
      <c r="W179" s="5">
        <v>344</v>
      </c>
      <c r="X179" s="5">
        <v>10</v>
      </c>
      <c r="Y179" s="5"/>
    </row>
    <row r="180" spans="1:25" x14ac:dyDescent="0.2">
      <c r="A180" s="69" t="s">
        <v>223</v>
      </c>
      <c r="B180" s="69" t="s">
        <v>545</v>
      </c>
      <c r="C180" s="69" t="s">
        <v>477</v>
      </c>
      <c r="D180" s="69" t="s">
        <v>478</v>
      </c>
      <c r="E180" s="69" t="s">
        <v>479</v>
      </c>
      <c r="F180" s="4" t="s">
        <v>200</v>
      </c>
      <c r="G180" s="22" t="s">
        <v>451</v>
      </c>
      <c r="H180" s="5">
        <v>27626</v>
      </c>
      <c r="I180" s="5">
        <v>21747</v>
      </c>
      <c r="J180" s="5">
        <v>7625</v>
      </c>
      <c r="K180" s="31">
        <v>35.062307444705013</v>
      </c>
      <c r="L180" s="32">
        <v>9686</v>
      </c>
      <c r="M180" s="33">
        <v>6780</v>
      </c>
      <c r="N180" s="5">
        <v>1218</v>
      </c>
      <c r="O180" s="5">
        <v>1514</v>
      </c>
      <c r="P180" s="5">
        <v>2039</v>
      </c>
      <c r="Q180" s="5">
        <v>1760</v>
      </c>
      <c r="R180" s="5">
        <v>2089</v>
      </c>
      <c r="S180" s="5">
        <v>2442</v>
      </c>
      <c r="T180" s="5">
        <v>3060</v>
      </c>
      <c r="U180" s="5">
        <v>3542</v>
      </c>
      <c r="V180" s="5">
        <v>3060</v>
      </c>
      <c r="W180" s="5">
        <v>1014</v>
      </c>
      <c r="X180" s="5">
        <v>9</v>
      </c>
      <c r="Y180" s="5"/>
    </row>
    <row r="181" spans="1:25" x14ac:dyDescent="0.2">
      <c r="A181" s="70" t="s">
        <v>590</v>
      </c>
      <c r="B181" s="69" t="s">
        <v>551</v>
      </c>
      <c r="C181" s="69" t="s">
        <v>501</v>
      </c>
      <c r="D181" s="69" t="s">
        <v>502</v>
      </c>
      <c r="E181" s="69" t="s">
        <v>503</v>
      </c>
      <c r="F181" s="4" t="s">
        <v>201</v>
      </c>
      <c r="G181" s="22" t="s">
        <v>452</v>
      </c>
      <c r="H181" s="5">
        <v>20364</v>
      </c>
      <c r="I181" s="5">
        <v>13299</v>
      </c>
      <c r="J181" s="5">
        <v>5021</v>
      </c>
      <c r="K181" s="31">
        <v>37.754718399879685</v>
      </c>
      <c r="L181" s="32">
        <v>7688</v>
      </c>
      <c r="M181" s="33">
        <v>5382</v>
      </c>
      <c r="N181" s="5">
        <v>873</v>
      </c>
      <c r="O181" s="5">
        <v>774</v>
      </c>
      <c r="P181" s="5">
        <v>1142</v>
      </c>
      <c r="Q181" s="5">
        <v>1103</v>
      </c>
      <c r="R181" s="5">
        <v>1269</v>
      </c>
      <c r="S181" s="5">
        <v>1425</v>
      </c>
      <c r="T181" s="5">
        <v>1692</v>
      </c>
      <c r="U181" s="5">
        <v>2242</v>
      </c>
      <c r="V181" s="5">
        <v>2063</v>
      </c>
      <c r="W181" s="5">
        <v>699</v>
      </c>
      <c r="X181" s="5">
        <v>17</v>
      </c>
      <c r="Y181" s="5"/>
    </row>
    <row r="182" spans="1:25" x14ac:dyDescent="0.2">
      <c r="A182" s="69" t="s">
        <v>226</v>
      </c>
      <c r="B182" s="69" t="s">
        <v>548</v>
      </c>
      <c r="C182" s="69" t="s">
        <v>486</v>
      </c>
      <c r="D182" s="69" t="s">
        <v>487</v>
      </c>
      <c r="E182" s="69" t="s">
        <v>488</v>
      </c>
      <c r="F182" s="4" t="s">
        <v>202</v>
      </c>
      <c r="G182" s="22" t="s">
        <v>453</v>
      </c>
      <c r="H182" s="5">
        <v>11886</v>
      </c>
      <c r="I182" s="5">
        <v>8059</v>
      </c>
      <c r="J182" s="5">
        <v>2036</v>
      </c>
      <c r="K182" s="31">
        <v>25.263680357364436</v>
      </c>
      <c r="L182" s="32">
        <v>3003</v>
      </c>
      <c r="M182" s="33">
        <v>2102</v>
      </c>
      <c r="N182" s="5">
        <v>728</v>
      </c>
      <c r="O182" s="5">
        <v>496</v>
      </c>
      <c r="P182" s="5">
        <v>1007</v>
      </c>
      <c r="Q182" s="5">
        <v>1042</v>
      </c>
      <c r="R182" s="5">
        <v>954</v>
      </c>
      <c r="S182" s="5">
        <v>881</v>
      </c>
      <c r="T182" s="5">
        <v>915</v>
      </c>
      <c r="U182" s="5">
        <v>885</v>
      </c>
      <c r="V182" s="5">
        <v>860</v>
      </c>
      <c r="W182" s="5">
        <v>282</v>
      </c>
      <c r="X182" s="5">
        <v>9</v>
      </c>
      <c r="Y182" s="5"/>
    </row>
    <row r="183" spans="1:25" x14ac:dyDescent="0.2">
      <c r="A183" s="69" t="s">
        <v>244</v>
      </c>
      <c r="B183" s="69" t="s">
        <v>548</v>
      </c>
      <c r="C183" s="69" t="s">
        <v>486</v>
      </c>
      <c r="D183" s="69" t="s">
        <v>499</v>
      </c>
      <c r="E183" s="69" t="s">
        <v>500</v>
      </c>
      <c r="F183" s="4" t="s">
        <v>203</v>
      </c>
      <c r="G183" s="22" t="s">
        <v>454</v>
      </c>
      <c r="H183" s="5">
        <v>15421</v>
      </c>
      <c r="I183" s="5">
        <v>10243</v>
      </c>
      <c r="J183" s="5">
        <v>2944</v>
      </c>
      <c r="K183" s="31">
        <v>28.741579615347067</v>
      </c>
      <c r="L183" s="32">
        <v>4432</v>
      </c>
      <c r="M183" s="33">
        <v>3102</v>
      </c>
      <c r="N183" s="5">
        <v>756</v>
      </c>
      <c r="O183" s="5">
        <v>396</v>
      </c>
      <c r="P183" s="5">
        <v>1979</v>
      </c>
      <c r="Q183" s="5">
        <v>1451</v>
      </c>
      <c r="R183" s="5">
        <v>937</v>
      </c>
      <c r="S183" s="5">
        <v>829</v>
      </c>
      <c r="T183" s="5">
        <v>951</v>
      </c>
      <c r="U183" s="5">
        <v>1205</v>
      </c>
      <c r="V183" s="5">
        <v>1164</v>
      </c>
      <c r="W183" s="5">
        <v>555</v>
      </c>
      <c r="X183" s="5">
        <v>20</v>
      </c>
      <c r="Y183" s="5"/>
    </row>
    <row r="184" spans="1:25" x14ac:dyDescent="0.2">
      <c r="A184" s="69" t="s">
        <v>251</v>
      </c>
      <c r="B184" s="69" t="s">
        <v>558</v>
      </c>
      <c r="C184" s="69" t="s">
        <v>535</v>
      </c>
      <c r="D184" s="69" t="s">
        <v>536</v>
      </c>
      <c r="E184" s="69" t="s">
        <v>537</v>
      </c>
      <c r="F184" s="4" t="s">
        <v>204</v>
      </c>
      <c r="G184" s="22" t="s">
        <v>455</v>
      </c>
      <c r="H184" s="5">
        <v>14019</v>
      </c>
      <c r="I184" s="5">
        <v>10715</v>
      </c>
      <c r="J184" s="5">
        <v>4308</v>
      </c>
      <c r="K184" s="31">
        <v>40.205319645356973</v>
      </c>
      <c r="L184" s="32">
        <v>5636</v>
      </c>
      <c r="M184" s="33">
        <v>3945</v>
      </c>
      <c r="N184" s="5">
        <v>660</v>
      </c>
      <c r="O184" s="5">
        <v>526</v>
      </c>
      <c r="P184" s="5">
        <v>812</v>
      </c>
      <c r="Q184" s="5">
        <v>785</v>
      </c>
      <c r="R184" s="5">
        <v>954</v>
      </c>
      <c r="S184" s="5">
        <v>1141</v>
      </c>
      <c r="T184" s="5">
        <v>1529</v>
      </c>
      <c r="U184" s="5">
        <v>2037</v>
      </c>
      <c r="V184" s="5">
        <v>1648</v>
      </c>
      <c r="W184" s="5">
        <v>592</v>
      </c>
      <c r="X184" s="5">
        <v>31</v>
      </c>
      <c r="Y184" s="5"/>
    </row>
    <row r="185" spans="1:25" x14ac:dyDescent="0.2">
      <c r="A185" s="69" t="s">
        <v>243</v>
      </c>
      <c r="B185" s="69" t="s">
        <v>551</v>
      </c>
      <c r="C185" s="69" t="s">
        <v>501</v>
      </c>
      <c r="D185" s="69" t="s">
        <v>522</v>
      </c>
      <c r="E185" s="69" t="s">
        <v>523</v>
      </c>
      <c r="F185" s="4" t="s">
        <v>205</v>
      </c>
      <c r="G185" s="22" t="s">
        <v>456</v>
      </c>
      <c r="H185" s="5">
        <v>13697</v>
      </c>
      <c r="I185" s="5">
        <v>11111</v>
      </c>
      <c r="J185" s="5">
        <v>4457</v>
      </c>
      <c r="K185" s="31">
        <v>40.11340113401134</v>
      </c>
      <c r="L185" s="32">
        <v>5494</v>
      </c>
      <c r="M185" s="33">
        <v>3846</v>
      </c>
      <c r="N185" s="5">
        <v>607</v>
      </c>
      <c r="O185" s="5">
        <v>558</v>
      </c>
      <c r="P185" s="5">
        <v>885</v>
      </c>
      <c r="Q185" s="5">
        <v>704</v>
      </c>
      <c r="R185" s="5">
        <v>1105</v>
      </c>
      <c r="S185" s="5">
        <v>1210</v>
      </c>
      <c r="T185" s="5">
        <v>1585</v>
      </c>
      <c r="U185" s="5">
        <v>2053</v>
      </c>
      <c r="V185" s="5">
        <v>1642</v>
      </c>
      <c r="W185" s="5">
        <v>752</v>
      </c>
      <c r="X185" s="5">
        <v>10</v>
      </c>
      <c r="Y185" s="5"/>
    </row>
    <row r="186" spans="1:25" x14ac:dyDescent="0.2">
      <c r="A186" s="69" t="s">
        <v>251</v>
      </c>
      <c r="B186" s="69" t="s">
        <v>558</v>
      </c>
      <c r="C186" s="69" t="s">
        <v>535</v>
      </c>
      <c r="D186" s="69" t="s">
        <v>536</v>
      </c>
      <c r="E186" s="69" t="s">
        <v>537</v>
      </c>
      <c r="F186" s="4" t="s">
        <v>206</v>
      </c>
      <c r="G186" s="22" t="s">
        <v>457</v>
      </c>
      <c r="H186" s="5">
        <v>13454</v>
      </c>
      <c r="I186" s="5">
        <v>10037</v>
      </c>
      <c r="J186" s="5">
        <v>4714</v>
      </c>
      <c r="K186" s="31">
        <v>46.966224967619809</v>
      </c>
      <c r="L186" s="32">
        <v>6319</v>
      </c>
      <c r="M186" s="33">
        <v>4423</v>
      </c>
      <c r="N186" s="5">
        <v>590</v>
      </c>
      <c r="O186" s="5">
        <v>585</v>
      </c>
      <c r="P186" s="5">
        <v>659</v>
      </c>
      <c r="Q186" s="5">
        <v>445</v>
      </c>
      <c r="R186" s="5">
        <v>749</v>
      </c>
      <c r="S186" s="5">
        <v>925</v>
      </c>
      <c r="T186" s="5">
        <v>1370</v>
      </c>
      <c r="U186" s="5">
        <v>2011</v>
      </c>
      <c r="V186" s="5">
        <v>2045</v>
      </c>
      <c r="W186" s="5">
        <v>647</v>
      </c>
      <c r="X186" s="5">
        <v>11</v>
      </c>
      <c r="Y186" s="5"/>
    </row>
    <row r="187" spans="1:25" x14ac:dyDescent="0.2">
      <c r="A187" s="69" t="s">
        <v>248</v>
      </c>
      <c r="B187" s="69" t="s">
        <v>549</v>
      </c>
      <c r="C187" s="69" t="s">
        <v>491</v>
      </c>
      <c r="D187" s="69" t="s">
        <v>492</v>
      </c>
      <c r="E187" s="69" t="s">
        <v>493</v>
      </c>
      <c r="F187" s="4" t="s">
        <v>207</v>
      </c>
      <c r="G187" s="22" t="s">
        <v>458</v>
      </c>
      <c r="H187" s="5">
        <v>20776</v>
      </c>
      <c r="I187" s="5">
        <v>15192</v>
      </c>
      <c r="J187" s="5">
        <v>5734</v>
      </c>
      <c r="K187" s="31">
        <v>37.743549236440231</v>
      </c>
      <c r="L187" s="32">
        <v>7842</v>
      </c>
      <c r="M187" s="33">
        <v>5489</v>
      </c>
      <c r="N187" s="5">
        <v>939</v>
      </c>
      <c r="O187" s="5">
        <v>978</v>
      </c>
      <c r="P187" s="5">
        <v>1231</v>
      </c>
      <c r="Q187" s="5">
        <v>1131</v>
      </c>
      <c r="R187" s="5">
        <v>1458</v>
      </c>
      <c r="S187" s="5">
        <v>1629</v>
      </c>
      <c r="T187" s="5">
        <v>2092</v>
      </c>
      <c r="U187" s="5">
        <v>2301</v>
      </c>
      <c r="V187" s="5">
        <v>2407</v>
      </c>
      <c r="W187" s="5">
        <v>976</v>
      </c>
      <c r="X187" s="5">
        <v>50</v>
      </c>
      <c r="Y187" s="5"/>
    </row>
    <row r="188" spans="1:25" x14ac:dyDescent="0.2">
      <c r="A188" s="69" t="s">
        <v>253</v>
      </c>
      <c r="B188" s="69" t="s">
        <v>557</v>
      </c>
      <c r="C188" s="69" t="s">
        <v>529</v>
      </c>
      <c r="D188" s="69" t="s">
        <v>530</v>
      </c>
      <c r="E188" s="69" t="s">
        <v>529</v>
      </c>
      <c r="F188" s="4" t="s">
        <v>208</v>
      </c>
      <c r="G188" s="22" t="s">
        <v>459</v>
      </c>
      <c r="H188" s="5">
        <v>39745</v>
      </c>
      <c r="I188" s="5">
        <v>29163</v>
      </c>
      <c r="J188" s="5">
        <v>12625</v>
      </c>
      <c r="K188" s="31">
        <v>43.291156602544319</v>
      </c>
      <c r="L188" s="32">
        <v>17206</v>
      </c>
      <c r="M188" s="33">
        <v>12044</v>
      </c>
      <c r="N188" s="5">
        <v>1347</v>
      </c>
      <c r="O188" s="5">
        <v>1669</v>
      </c>
      <c r="P188" s="5">
        <v>2393</v>
      </c>
      <c r="Q188" s="5">
        <v>1873</v>
      </c>
      <c r="R188" s="5">
        <v>2408</v>
      </c>
      <c r="S188" s="5">
        <v>2874</v>
      </c>
      <c r="T188" s="5">
        <v>3974</v>
      </c>
      <c r="U188" s="5">
        <v>4996</v>
      </c>
      <c r="V188" s="5">
        <v>5305</v>
      </c>
      <c r="W188" s="5">
        <v>2254</v>
      </c>
      <c r="X188" s="5">
        <v>70</v>
      </c>
      <c r="Y188" s="5"/>
    </row>
    <row r="189" spans="1:25" x14ac:dyDescent="0.2">
      <c r="A189" s="69" t="s">
        <v>224</v>
      </c>
      <c r="B189" s="69" t="s">
        <v>546</v>
      </c>
      <c r="C189" s="69" t="s">
        <v>480</v>
      </c>
      <c r="D189" s="69" t="s">
        <v>481</v>
      </c>
      <c r="E189" s="69" t="s">
        <v>482</v>
      </c>
      <c r="F189" s="4" t="s">
        <v>209</v>
      </c>
      <c r="G189" s="22" t="s">
        <v>460</v>
      </c>
      <c r="H189" s="5">
        <v>35173</v>
      </c>
      <c r="I189" s="5">
        <v>24859</v>
      </c>
      <c r="J189" s="5">
        <v>10990</v>
      </c>
      <c r="K189" s="31">
        <v>44.209340681443344</v>
      </c>
      <c r="L189" s="32">
        <v>15550</v>
      </c>
      <c r="M189" s="33">
        <v>10885</v>
      </c>
      <c r="N189" s="5">
        <v>1419</v>
      </c>
      <c r="O189" s="5">
        <v>1315</v>
      </c>
      <c r="P189" s="5">
        <v>1572</v>
      </c>
      <c r="Q189" s="5">
        <v>1459</v>
      </c>
      <c r="R189" s="5">
        <v>2122</v>
      </c>
      <c r="S189" s="5">
        <v>2654</v>
      </c>
      <c r="T189" s="5">
        <v>3328</v>
      </c>
      <c r="U189" s="5">
        <v>4299</v>
      </c>
      <c r="V189" s="5">
        <v>4790</v>
      </c>
      <c r="W189" s="5">
        <v>1849</v>
      </c>
      <c r="X189" s="5">
        <v>52</v>
      </c>
      <c r="Y189" s="5"/>
    </row>
    <row r="190" spans="1:25" x14ac:dyDescent="0.2">
      <c r="A190" s="69" t="s">
        <v>234</v>
      </c>
      <c r="B190" s="69" t="s">
        <v>552</v>
      </c>
      <c r="C190" s="69" t="s">
        <v>504</v>
      </c>
      <c r="D190" s="69" t="s">
        <v>505</v>
      </c>
      <c r="E190" s="69" t="s">
        <v>506</v>
      </c>
      <c r="F190" s="4" t="s">
        <v>210</v>
      </c>
      <c r="G190" s="22" t="s">
        <v>461</v>
      </c>
      <c r="H190" s="5">
        <v>7700</v>
      </c>
      <c r="I190" s="5">
        <v>5686</v>
      </c>
      <c r="J190" s="5">
        <v>2202</v>
      </c>
      <c r="K190" s="31">
        <v>38.726697150896939</v>
      </c>
      <c r="L190" s="32">
        <v>2982</v>
      </c>
      <c r="M190" s="33">
        <v>2087</v>
      </c>
      <c r="N190" s="5">
        <v>319</v>
      </c>
      <c r="O190" s="5">
        <v>360</v>
      </c>
      <c r="P190" s="5">
        <v>450</v>
      </c>
      <c r="Q190" s="5">
        <v>352</v>
      </c>
      <c r="R190" s="5">
        <v>480</v>
      </c>
      <c r="S190" s="5">
        <v>718</v>
      </c>
      <c r="T190" s="5">
        <v>805</v>
      </c>
      <c r="U190" s="5">
        <v>1038</v>
      </c>
      <c r="V190" s="5">
        <v>887</v>
      </c>
      <c r="W190" s="5">
        <v>268</v>
      </c>
      <c r="X190" s="5">
        <v>9</v>
      </c>
      <c r="Y190" s="5"/>
    </row>
    <row r="191" spans="1:25" x14ac:dyDescent="0.2">
      <c r="A191" s="69" t="s">
        <v>249</v>
      </c>
      <c r="B191" s="69" t="s">
        <v>550</v>
      </c>
      <c r="C191" s="69" t="s">
        <v>496</v>
      </c>
      <c r="D191" s="69" t="s">
        <v>531</v>
      </c>
      <c r="E191" s="69" t="s">
        <v>532</v>
      </c>
      <c r="F191" s="4" t="s">
        <v>211</v>
      </c>
      <c r="G191" s="22" t="s">
        <v>462</v>
      </c>
      <c r="H191" s="5">
        <v>27967</v>
      </c>
      <c r="I191" s="5">
        <v>21798</v>
      </c>
      <c r="J191" s="5">
        <v>8734</v>
      </c>
      <c r="K191" s="31">
        <v>40.067896137260298</v>
      </c>
      <c r="L191" s="32">
        <v>11206</v>
      </c>
      <c r="M191" s="33">
        <v>7844</v>
      </c>
      <c r="N191" s="5">
        <v>1090</v>
      </c>
      <c r="O191" s="5">
        <v>1295</v>
      </c>
      <c r="P191" s="5">
        <v>1906</v>
      </c>
      <c r="Q191" s="5">
        <v>1626</v>
      </c>
      <c r="R191" s="5">
        <v>1977</v>
      </c>
      <c r="S191" s="5">
        <v>2195</v>
      </c>
      <c r="T191" s="5">
        <v>2975</v>
      </c>
      <c r="U191" s="5">
        <v>3667</v>
      </c>
      <c r="V191" s="5">
        <v>3581</v>
      </c>
      <c r="W191" s="5">
        <v>1440</v>
      </c>
      <c r="X191" s="5">
        <v>46</v>
      </c>
      <c r="Y191" s="5"/>
    </row>
    <row r="192" spans="1:25" x14ac:dyDescent="0.2">
      <c r="A192" s="69" t="s">
        <v>237</v>
      </c>
      <c r="B192" s="69" t="s">
        <v>548</v>
      </c>
      <c r="C192" s="69" t="s">
        <v>486</v>
      </c>
      <c r="D192" s="69" t="s">
        <v>510</v>
      </c>
      <c r="E192" s="69" t="s">
        <v>511</v>
      </c>
      <c r="F192" s="4" t="s">
        <v>212</v>
      </c>
      <c r="G192" s="22" t="s">
        <v>463</v>
      </c>
      <c r="H192" s="5">
        <v>7948</v>
      </c>
      <c r="I192" s="5">
        <v>6278</v>
      </c>
      <c r="J192" s="5">
        <v>2115</v>
      </c>
      <c r="K192" s="31">
        <v>33.689072953169799</v>
      </c>
      <c r="L192" s="32">
        <v>2678</v>
      </c>
      <c r="M192" s="33">
        <v>1875</v>
      </c>
      <c r="N192" s="5">
        <v>279</v>
      </c>
      <c r="O192" s="5">
        <v>204</v>
      </c>
      <c r="P192" s="5">
        <v>794</v>
      </c>
      <c r="Q192" s="5">
        <v>814</v>
      </c>
      <c r="R192" s="5">
        <v>708</v>
      </c>
      <c r="S192" s="5">
        <v>653</v>
      </c>
      <c r="T192" s="5">
        <v>711</v>
      </c>
      <c r="U192" s="5">
        <v>900</v>
      </c>
      <c r="V192" s="5">
        <v>882</v>
      </c>
      <c r="W192" s="5">
        <v>326</v>
      </c>
      <c r="X192" s="5">
        <v>7</v>
      </c>
      <c r="Y192" s="5"/>
    </row>
    <row r="193" spans="1:26" x14ac:dyDescent="0.2">
      <c r="A193" s="69" t="s">
        <v>255</v>
      </c>
      <c r="B193" s="69" t="s">
        <v>549</v>
      </c>
      <c r="C193" s="69" t="s">
        <v>491</v>
      </c>
      <c r="D193" s="69" t="s">
        <v>517</v>
      </c>
      <c r="E193" s="69" t="s">
        <v>518</v>
      </c>
      <c r="F193" s="4" t="s">
        <v>213</v>
      </c>
      <c r="G193" s="22" t="s">
        <v>464</v>
      </c>
      <c r="H193" s="5">
        <v>11034</v>
      </c>
      <c r="I193" s="5">
        <v>8231</v>
      </c>
      <c r="J193" s="5">
        <v>3995</v>
      </c>
      <c r="K193" s="31">
        <v>48.536022354513428</v>
      </c>
      <c r="L193" s="32">
        <v>5355</v>
      </c>
      <c r="M193" s="33">
        <v>3749</v>
      </c>
      <c r="N193" s="5">
        <v>295</v>
      </c>
      <c r="O193" s="5">
        <v>389</v>
      </c>
      <c r="P193" s="5">
        <v>494</v>
      </c>
      <c r="Q193" s="5">
        <v>420</v>
      </c>
      <c r="R193" s="5">
        <v>616</v>
      </c>
      <c r="S193" s="5">
        <v>850</v>
      </c>
      <c r="T193" s="5">
        <v>1172</v>
      </c>
      <c r="U193" s="5">
        <v>1698</v>
      </c>
      <c r="V193" s="5">
        <v>1668</v>
      </c>
      <c r="W193" s="5">
        <v>619</v>
      </c>
      <c r="X193" s="5">
        <v>10</v>
      </c>
      <c r="Y193" s="5"/>
    </row>
    <row r="194" spans="1:26" x14ac:dyDescent="0.2">
      <c r="A194" s="69" t="s">
        <v>258</v>
      </c>
      <c r="B194" s="69" t="s">
        <v>549</v>
      </c>
      <c r="C194" s="69" t="s">
        <v>491</v>
      </c>
      <c r="D194" s="69" t="s">
        <v>517</v>
      </c>
      <c r="E194" s="69" t="s">
        <v>518</v>
      </c>
      <c r="F194" s="4" t="s">
        <v>214</v>
      </c>
      <c r="G194" s="22" t="s">
        <v>465</v>
      </c>
      <c r="H194" s="5">
        <v>17955</v>
      </c>
      <c r="I194" s="5">
        <v>13045</v>
      </c>
      <c r="J194" s="5">
        <v>5415</v>
      </c>
      <c r="K194" s="31">
        <v>41.510157148332695</v>
      </c>
      <c r="L194" s="32">
        <v>7453</v>
      </c>
      <c r="M194" s="33">
        <v>5217</v>
      </c>
      <c r="N194" s="5">
        <v>473</v>
      </c>
      <c r="O194" s="5">
        <v>625</v>
      </c>
      <c r="P194" s="5">
        <v>975</v>
      </c>
      <c r="Q194" s="5">
        <v>861</v>
      </c>
      <c r="R194" s="5">
        <v>1245</v>
      </c>
      <c r="S194" s="5">
        <v>1488</v>
      </c>
      <c r="T194" s="5">
        <v>1963</v>
      </c>
      <c r="U194" s="5">
        <v>2444</v>
      </c>
      <c r="V194" s="5">
        <v>2191</v>
      </c>
      <c r="W194" s="5">
        <v>762</v>
      </c>
      <c r="X194" s="5">
        <v>18</v>
      </c>
      <c r="Y194" s="5"/>
    </row>
    <row r="195" spans="1:26" x14ac:dyDescent="0.2">
      <c r="A195" s="69" t="s">
        <v>235</v>
      </c>
      <c r="B195" s="69" t="s">
        <v>553</v>
      </c>
      <c r="C195" s="69" t="s">
        <v>507</v>
      </c>
      <c r="D195" s="69" t="s">
        <v>508</v>
      </c>
      <c r="E195" s="69" t="s">
        <v>509</v>
      </c>
      <c r="F195" s="4" t="s">
        <v>215</v>
      </c>
      <c r="G195" s="22" t="s">
        <v>466</v>
      </c>
      <c r="H195" s="5">
        <v>17803</v>
      </c>
      <c r="I195" s="5">
        <v>13180</v>
      </c>
      <c r="J195" s="5">
        <v>4879</v>
      </c>
      <c r="K195" s="31">
        <v>37.018209408194238</v>
      </c>
      <c r="L195" s="32">
        <v>6590</v>
      </c>
      <c r="M195" s="33">
        <v>4613</v>
      </c>
      <c r="N195" s="5">
        <v>1071</v>
      </c>
      <c r="O195" s="5">
        <v>707</v>
      </c>
      <c r="P195" s="5">
        <v>968</v>
      </c>
      <c r="Q195" s="5">
        <v>942</v>
      </c>
      <c r="R195" s="5">
        <v>1207</v>
      </c>
      <c r="S195" s="5">
        <v>1367</v>
      </c>
      <c r="T195" s="5">
        <v>2039</v>
      </c>
      <c r="U195" s="5">
        <v>2417</v>
      </c>
      <c r="V195" s="5">
        <v>1922</v>
      </c>
      <c r="W195" s="5">
        <v>521</v>
      </c>
      <c r="X195" s="5">
        <v>19</v>
      </c>
      <c r="Y195" s="5"/>
    </row>
    <row r="196" spans="1:26" x14ac:dyDescent="0.2">
      <c r="A196" s="69" t="s">
        <v>230</v>
      </c>
      <c r="B196" s="69" t="s">
        <v>547</v>
      </c>
      <c r="C196" s="69" t="s">
        <v>483</v>
      </c>
      <c r="D196" s="69" t="s">
        <v>494</v>
      </c>
      <c r="E196" s="69" t="s">
        <v>495</v>
      </c>
      <c r="F196" s="4" t="s">
        <v>216</v>
      </c>
      <c r="G196" s="22" t="s">
        <v>467</v>
      </c>
      <c r="H196" s="5">
        <v>34504</v>
      </c>
      <c r="I196" s="5">
        <v>28282</v>
      </c>
      <c r="J196" s="5">
        <v>13537</v>
      </c>
      <c r="K196" s="31">
        <v>47.864366027862246</v>
      </c>
      <c r="L196" s="32">
        <v>16515</v>
      </c>
      <c r="M196" s="33">
        <v>11561</v>
      </c>
      <c r="N196" s="5">
        <v>1693</v>
      </c>
      <c r="O196" s="5">
        <v>1362</v>
      </c>
      <c r="P196" s="5">
        <v>1628</v>
      </c>
      <c r="Q196" s="5">
        <v>1359</v>
      </c>
      <c r="R196" s="5">
        <v>2203</v>
      </c>
      <c r="S196" s="5">
        <v>2762</v>
      </c>
      <c r="T196" s="5">
        <v>3738</v>
      </c>
      <c r="U196" s="5">
        <v>5289</v>
      </c>
      <c r="V196" s="5">
        <v>5753</v>
      </c>
      <c r="W196" s="5">
        <v>2420</v>
      </c>
      <c r="X196" s="5">
        <v>75</v>
      </c>
      <c r="Y196" s="5"/>
    </row>
    <row r="197" spans="1:26" x14ac:dyDescent="0.2">
      <c r="A197" s="69" t="s">
        <v>251</v>
      </c>
      <c r="B197" s="69" t="s">
        <v>558</v>
      </c>
      <c r="C197" s="69" t="s">
        <v>535</v>
      </c>
      <c r="D197" s="69" t="s">
        <v>536</v>
      </c>
      <c r="E197" s="69" t="s">
        <v>537</v>
      </c>
      <c r="F197" s="4" t="s">
        <v>218</v>
      </c>
      <c r="G197" s="22" t="s">
        <v>469</v>
      </c>
      <c r="H197" s="5">
        <v>26894</v>
      </c>
      <c r="I197" s="5">
        <v>20939</v>
      </c>
      <c r="J197" s="5">
        <v>8184</v>
      </c>
      <c r="K197" s="31">
        <v>39.08496107741535</v>
      </c>
      <c r="L197" s="32">
        <v>10512</v>
      </c>
      <c r="M197" s="33">
        <v>7358</v>
      </c>
      <c r="N197" s="5">
        <v>1139</v>
      </c>
      <c r="O197" s="5">
        <v>1203</v>
      </c>
      <c r="P197" s="5">
        <v>1740</v>
      </c>
      <c r="Q197" s="5">
        <v>1485</v>
      </c>
      <c r="R197" s="5">
        <v>1968</v>
      </c>
      <c r="S197" s="5">
        <v>2216</v>
      </c>
      <c r="T197" s="5">
        <v>3004</v>
      </c>
      <c r="U197" s="5">
        <v>3392</v>
      </c>
      <c r="V197" s="5">
        <v>3439</v>
      </c>
      <c r="W197" s="5">
        <v>1314</v>
      </c>
      <c r="X197" s="5">
        <v>39</v>
      </c>
      <c r="Y197" s="5"/>
    </row>
    <row r="198" spans="1:26" x14ac:dyDescent="0.2">
      <c r="A198" s="70" t="s">
        <v>590</v>
      </c>
      <c r="B198" s="69" t="s">
        <v>551</v>
      </c>
      <c r="C198" s="69" t="s">
        <v>501</v>
      </c>
      <c r="D198" s="69" t="s">
        <v>502</v>
      </c>
      <c r="E198" s="69" t="s">
        <v>503</v>
      </c>
      <c r="F198" s="4" t="s">
        <v>220</v>
      </c>
      <c r="G198" s="22" t="s">
        <v>471</v>
      </c>
      <c r="H198" s="5">
        <v>17627</v>
      </c>
      <c r="I198" s="5">
        <v>13266</v>
      </c>
      <c r="J198" s="5">
        <v>5219</v>
      </c>
      <c r="K198" s="31">
        <v>39.341172923262477</v>
      </c>
      <c r="L198" s="32">
        <v>6935</v>
      </c>
      <c r="M198" s="33">
        <v>4855</v>
      </c>
      <c r="N198" s="5">
        <v>785</v>
      </c>
      <c r="O198" s="5">
        <v>703</v>
      </c>
      <c r="P198" s="5">
        <v>1243</v>
      </c>
      <c r="Q198" s="5">
        <v>1095</v>
      </c>
      <c r="R198" s="5">
        <v>1230</v>
      </c>
      <c r="S198" s="5">
        <v>1385</v>
      </c>
      <c r="T198" s="5">
        <v>1606</v>
      </c>
      <c r="U198" s="5">
        <v>2155</v>
      </c>
      <c r="V198" s="5">
        <v>2305</v>
      </c>
      <c r="W198" s="5">
        <v>749</v>
      </c>
      <c r="X198" s="5">
        <v>10</v>
      </c>
      <c r="Y198" s="5"/>
    </row>
    <row r="199" spans="1:26" x14ac:dyDescent="0.2">
      <c r="A199" s="69" t="s">
        <v>257</v>
      </c>
      <c r="B199" s="69" t="s">
        <v>551</v>
      </c>
      <c r="C199" s="69" t="s">
        <v>501</v>
      </c>
      <c r="D199" s="69" t="s">
        <v>522</v>
      </c>
      <c r="E199" s="69" t="s">
        <v>523</v>
      </c>
      <c r="F199" s="4" t="s">
        <v>221</v>
      </c>
      <c r="G199" s="22" t="s">
        <v>472</v>
      </c>
      <c r="H199" s="5">
        <v>10350</v>
      </c>
      <c r="I199" s="5">
        <v>8385</v>
      </c>
      <c r="J199" s="5">
        <v>4018</v>
      </c>
      <c r="K199" s="31">
        <v>47.918902802623734</v>
      </c>
      <c r="L199" s="32">
        <v>4960</v>
      </c>
      <c r="M199" s="33">
        <v>3472</v>
      </c>
      <c r="N199" s="5">
        <v>390</v>
      </c>
      <c r="O199" s="5">
        <v>385</v>
      </c>
      <c r="P199" s="5">
        <v>666</v>
      </c>
      <c r="Q199" s="5">
        <v>437</v>
      </c>
      <c r="R199" s="5">
        <v>629</v>
      </c>
      <c r="S199" s="5">
        <v>744</v>
      </c>
      <c r="T199" s="5">
        <v>1116</v>
      </c>
      <c r="U199" s="5">
        <v>1729</v>
      </c>
      <c r="V199" s="5">
        <v>1588</v>
      </c>
      <c r="W199" s="5">
        <v>665</v>
      </c>
      <c r="X199" s="5">
        <v>36</v>
      </c>
      <c r="Y199" s="5"/>
    </row>
    <row r="200" spans="1:26" s="3" customFormat="1" x14ac:dyDescent="0.2">
      <c r="A200" s="2"/>
      <c r="B200" s="41"/>
      <c r="C200" s="41"/>
      <c r="D200" s="41"/>
      <c r="E200" s="41"/>
      <c r="F200" s="3" t="s">
        <v>2</v>
      </c>
      <c r="G200" s="41"/>
      <c r="H200" s="42">
        <f>SUBTOTAL(9,H5:H199)</f>
        <v>3602820</v>
      </c>
      <c r="I200" s="42">
        <f>SUBTOTAL(9,I5:I199)</f>
        <v>2668522</v>
      </c>
      <c r="J200" s="42">
        <f>SUBTOTAL(9,J5:J199)</f>
        <v>1048471</v>
      </c>
      <c r="K200" s="31"/>
      <c r="N200" s="42">
        <f t="shared" ref="N200:X200" si="0">SUBTOTAL(9,N5:N199)</f>
        <v>160341</v>
      </c>
      <c r="O200" s="42">
        <f t="shared" si="0"/>
        <v>146500</v>
      </c>
      <c r="P200" s="42">
        <f t="shared" si="0"/>
        <v>229088</v>
      </c>
      <c r="Q200" s="42">
        <f t="shared" si="0"/>
        <v>200515</v>
      </c>
      <c r="R200" s="42">
        <f t="shared" si="0"/>
        <v>239566</v>
      </c>
      <c r="S200" s="42">
        <f t="shared" si="0"/>
        <v>283618</v>
      </c>
      <c r="T200" s="42">
        <f t="shared" si="0"/>
        <v>360423</v>
      </c>
      <c r="U200" s="42">
        <f t="shared" si="0"/>
        <v>444682</v>
      </c>
      <c r="V200" s="42">
        <f t="shared" si="0"/>
        <v>432874</v>
      </c>
      <c r="W200" s="42">
        <f t="shared" si="0"/>
        <v>166469</v>
      </c>
      <c r="X200" s="42">
        <f t="shared" si="0"/>
        <v>4446</v>
      </c>
    </row>
    <row r="203" spans="1:26" x14ac:dyDescent="0.2">
      <c r="A203" s="19"/>
      <c r="E203" s="22"/>
    </row>
    <row r="204" spans="1:26" x14ac:dyDescent="0.2">
      <c r="A204" s="81" t="s">
        <v>595</v>
      </c>
      <c r="B204" s="51"/>
      <c r="E204" s="22"/>
      <c r="F204" s="81" t="s">
        <v>595</v>
      </c>
    </row>
    <row r="205" spans="1:26" s="1" customFormat="1" ht="119.25" customHeight="1" x14ac:dyDescent="0.2">
      <c r="A205" s="25" t="s">
        <v>222</v>
      </c>
      <c r="B205" s="26" t="s">
        <v>473</v>
      </c>
      <c r="C205" s="26" t="s">
        <v>474</v>
      </c>
      <c r="D205" s="26" t="s">
        <v>475</v>
      </c>
      <c r="E205" s="26" t="s">
        <v>476</v>
      </c>
      <c r="F205" s="27" t="s">
        <v>1</v>
      </c>
      <c r="G205" s="26" t="s">
        <v>266</v>
      </c>
      <c r="H205" s="27" t="s">
        <v>3</v>
      </c>
      <c r="I205" s="28" t="s">
        <v>544</v>
      </c>
      <c r="J205" s="29" t="s">
        <v>570</v>
      </c>
      <c r="K205" s="29" t="s">
        <v>561</v>
      </c>
      <c r="L205" s="43" t="s">
        <v>569</v>
      </c>
      <c r="M205" s="78" t="s">
        <v>585</v>
      </c>
      <c r="N205" s="30" t="s">
        <v>4</v>
      </c>
      <c r="O205" s="30" t="s">
        <v>5</v>
      </c>
      <c r="P205" s="30" t="s">
        <v>6</v>
      </c>
      <c r="Q205" s="30" t="s">
        <v>7</v>
      </c>
      <c r="R205" s="30" t="s">
        <v>8</v>
      </c>
      <c r="S205" s="30" t="s">
        <v>9</v>
      </c>
      <c r="T205" s="30" t="s">
        <v>10</v>
      </c>
      <c r="U205" s="30" t="s">
        <v>11</v>
      </c>
      <c r="V205" s="30" t="s">
        <v>12</v>
      </c>
      <c r="W205" s="30" t="s">
        <v>13</v>
      </c>
      <c r="X205" s="30" t="s">
        <v>14</v>
      </c>
      <c r="Y205" s="79" t="s">
        <v>593</v>
      </c>
      <c r="Z205" s="80" t="s">
        <v>594</v>
      </c>
    </row>
    <row r="206" spans="1:26" x14ac:dyDescent="0.2">
      <c r="A206" s="6" t="s">
        <v>592</v>
      </c>
      <c r="B206" s="37" t="s">
        <v>547</v>
      </c>
      <c r="C206" s="37" t="s">
        <v>483</v>
      </c>
      <c r="D206" s="37" t="s">
        <v>484</v>
      </c>
      <c r="E206" s="37" t="s">
        <v>485</v>
      </c>
      <c r="F206" s="6" t="s">
        <v>20</v>
      </c>
      <c r="G206" s="37" t="s">
        <v>269</v>
      </c>
      <c r="H206" s="7">
        <v>14815</v>
      </c>
      <c r="I206" s="7">
        <v>11994</v>
      </c>
      <c r="J206" s="7">
        <v>4602</v>
      </c>
      <c r="K206" s="31">
        <v>38.369184592296143</v>
      </c>
      <c r="L206" s="32">
        <v>5684</v>
      </c>
      <c r="M206" s="33">
        <v>3979</v>
      </c>
      <c r="N206" s="5">
        <v>804</v>
      </c>
      <c r="O206" s="5">
        <v>690</v>
      </c>
      <c r="P206" s="5">
        <v>920</v>
      </c>
      <c r="Q206" s="5">
        <v>907</v>
      </c>
      <c r="R206" s="5">
        <v>1169</v>
      </c>
      <c r="S206" s="5">
        <v>1358</v>
      </c>
      <c r="T206" s="5">
        <v>1544</v>
      </c>
      <c r="U206" s="5">
        <v>1911</v>
      </c>
      <c r="V206" s="5">
        <v>1823</v>
      </c>
      <c r="W206" s="5">
        <v>847</v>
      </c>
      <c r="X206" s="5">
        <v>21</v>
      </c>
      <c r="Y206" s="128" t="s">
        <v>579</v>
      </c>
      <c r="Z206" s="128" t="s">
        <v>580</v>
      </c>
    </row>
    <row r="207" spans="1:26" s="18" customFormat="1" x14ac:dyDescent="0.2">
      <c r="A207" s="45" t="s">
        <v>592</v>
      </c>
      <c r="B207" s="46" t="s">
        <v>547</v>
      </c>
      <c r="C207" s="46" t="s">
        <v>483</v>
      </c>
      <c r="D207" s="46" t="s">
        <v>484</v>
      </c>
      <c r="E207" s="46" t="s">
        <v>485</v>
      </c>
      <c r="F207" s="45" t="s">
        <v>49</v>
      </c>
      <c r="G207" s="46" t="s">
        <v>298</v>
      </c>
      <c r="H207" s="47">
        <v>22876</v>
      </c>
      <c r="I207" s="47">
        <v>18173</v>
      </c>
      <c r="J207" s="47">
        <v>7143</v>
      </c>
      <c r="K207" s="48">
        <v>39.305563198151106</v>
      </c>
      <c r="L207" s="49">
        <v>8992</v>
      </c>
      <c r="M207" s="50">
        <v>6294</v>
      </c>
      <c r="N207" s="17">
        <v>1116</v>
      </c>
      <c r="O207" s="17">
        <v>1059</v>
      </c>
      <c r="P207" s="17">
        <v>1468</v>
      </c>
      <c r="Q207" s="17">
        <v>1321</v>
      </c>
      <c r="R207" s="17">
        <v>1785</v>
      </c>
      <c r="S207" s="17">
        <v>1890</v>
      </c>
      <c r="T207" s="17">
        <v>2391</v>
      </c>
      <c r="U207" s="17">
        <v>3009</v>
      </c>
      <c r="V207" s="17">
        <v>2845</v>
      </c>
      <c r="W207" s="17">
        <v>1258</v>
      </c>
      <c r="X207" s="17">
        <v>31</v>
      </c>
      <c r="Y207" s="130"/>
      <c r="Z207" s="130"/>
    </row>
    <row r="208" spans="1:26" x14ac:dyDescent="0.2">
      <c r="A208" s="6" t="s">
        <v>233</v>
      </c>
      <c r="B208" s="37" t="s">
        <v>551</v>
      </c>
      <c r="C208" s="37" t="s">
        <v>501</v>
      </c>
      <c r="D208" s="37" t="s">
        <v>502</v>
      </c>
      <c r="E208" s="37" t="s">
        <v>503</v>
      </c>
      <c r="F208" s="6" t="s">
        <v>29</v>
      </c>
      <c r="G208" s="37" t="s">
        <v>278</v>
      </c>
      <c r="H208" s="7">
        <v>30657</v>
      </c>
      <c r="I208" s="7">
        <v>21090</v>
      </c>
      <c r="J208" s="7">
        <v>7584</v>
      </c>
      <c r="K208" s="31">
        <v>35.960170697012799</v>
      </c>
      <c r="L208" s="32">
        <v>11024</v>
      </c>
      <c r="M208" s="33">
        <v>7717</v>
      </c>
      <c r="N208" s="5">
        <v>1933</v>
      </c>
      <c r="O208" s="5">
        <v>1237</v>
      </c>
      <c r="P208" s="5">
        <v>1871</v>
      </c>
      <c r="Q208" s="5">
        <v>1697</v>
      </c>
      <c r="R208" s="5">
        <v>2102</v>
      </c>
      <c r="S208" s="5">
        <v>2207</v>
      </c>
      <c r="T208" s="5">
        <v>2459</v>
      </c>
      <c r="U208" s="5">
        <v>3268</v>
      </c>
      <c r="V208" s="5">
        <v>3187</v>
      </c>
      <c r="W208" s="5">
        <v>1101</v>
      </c>
      <c r="X208" s="5">
        <v>28</v>
      </c>
      <c r="Y208" s="128" t="s">
        <v>575</v>
      </c>
      <c r="Z208" s="131" t="s">
        <v>576</v>
      </c>
    </row>
    <row r="209" spans="1:26" x14ac:dyDescent="0.2">
      <c r="A209" s="6" t="s">
        <v>233</v>
      </c>
      <c r="B209" s="37" t="s">
        <v>551</v>
      </c>
      <c r="C209" s="37" t="s">
        <v>501</v>
      </c>
      <c r="D209" s="37" t="s">
        <v>502</v>
      </c>
      <c r="E209" s="37" t="s">
        <v>503</v>
      </c>
      <c r="F209" s="6" t="s">
        <v>30</v>
      </c>
      <c r="G209" s="37" t="s">
        <v>279</v>
      </c>
      <c r="H209" s="7">
        <v>13281</v>
      </c>
      <c r="I209" s="7">
        <v>10881</v>
      </c>
      <c r="J209" s="7">
        <v>3229</v>
      </c>
      <c r="K209" s="31">
        <v>29.675581288484516</v>
      </c>
      <c r="L209" s="32">
        <v>3941</v>
      </c>
      <c r="M209" s="33">
        <v>2759</v>
      </c>
      <c r="N209" s="5">
        <v>1276</v>
      </c>
      <c r="O209" s="5">
        <v>724</v>
      </c>
      <c r="P209" s="5">
        <v>1042</v>
      </c>
      <c r="Q209" s="5">
        <v>1103</v>
      </c>
      <c r="R209" s="5">
        <v>1092</v>
      </c>
      <c r="S209" s="5">
        <v>1072</v>
      </c>
      <c r="T209" s="5">
        <v>1343</v>
      </c>
      <c r="U209" s="5">
        <v>1361</v>
      </c>
      <c r="V209" s="5">
        <v>1345</v>
      </c>
      <c r="W209" s="5">
        <v>508</v>
      </c>
      <c r="X209" s="5">
        <v>15</v>
      </c>
      <c r="Y209" s="129"/>
      <c r="Z209" s="129"/>
    </row>
    <row r="210" spans="1:26" s="18" customFormat="1" x14ac:dyDescent="0.2">
      <c r="A210" s="45" t="s">
        <v>233</v>
      </c>
      <c r="B210" s="46" t="s">
        <v>551</v>
      </c>
      <c r="C210" s="46" t="s">
        <v>501</v>
      </c>
      <c r="D210" s="46" t="s">
        <v>502</v>
      </c>
      <c r="E210" s="46" t="s">
        <v>503</v>
      </c>
      <c r="F210" s="45" t="s">
        <v>161</v>
      </c>
      <c r="G210" s="46" t="s">
        <v>412</v>
      </c>
      <c r="H210" s="47">
        <v>12544</v>
      </c>
      <c r="I210" s="47">
        <v>8801</v>
      </c>
      <c r="J210" s="47">
        <v>3633</v>
      </c>
      <c r="K210" s="48">
        <v>41.27940006817407</v>
      </c>
      <c r="L210" s="49">
        <v>5178</v>
      </c>
      <c r="M210" s="50">
        <v>3625</v>
      </c>
      <c r="N210" s="17">
        <v>588</v>
      </c>
      <c r="O210" s="17">
        <v>426</v>
      </c>
      <c r="P210" s="17">
        <v>714</v>
      </c>
      <c r="Q210" s="17">
        <v>580</v>
      </c>
      <c r="R210" s="17">
        <v>720</v>
      </c>
      <c r="S210" s="17">
        <v>951</v>
      </c>
      <c r="T210" s="17">
        <v>1189</v>
      </c>
      <c r="U210" s="17">
        <v>1602</v>
      </c>
      <c r="V210" s="17">
        <v>1418</v>
      </c>
      <c r="W210" s="17">
        <v>599</v>
      </c>
      <c r="X210" s="17">
        <v>14</v>
      </c>
      <c r="Y210" s="130"/>
      <c r="Z210" s="130"/>
    </row>
    <row r="211" spans="1:26" x14ac:dyDescent="0.2">
      <c r="A211" s="6" t="s">
        <v>236</v>
      </c>
      <c r="B211" s="37" t="s">
        <v>547</v>
      </c>
      <c r="C211" s="37" t="s">
        <v>483</v>
      </c>
      <c r="D211" s="37" t="s">
        <v>484</v>
      </c>
      <c r="E211" s="37" t="s">
        <v>485</v>
      </c>
      <c r="F211" s="6" t="s">
        <v>34</v>
      </c>
      <c r="G211" s="37" t="s">
        <v>283</v>
      </c>
      <c r="H211" s="7">
        <v>8453</v>
      </c>
      <c r="I211" s="7">
        <v>5902</v>
      </c>
      <c r="J211" s="7">
        <v>1915</v>
      </c>
      <c r="K211" s="31">
        <v>32.446628261606236</v>
      </c>
      <c r="L211" s="32">
        <v>2743</v>
      </c>
      <c r="M211" s="33">
        <v>1920</v>
      </c>
      <c r="N211" s="5">
        <v>354</v>
      </c>
      <c r="O211" s="5">
        <v>381</v>
      </c>
      <c r="P211" s="5">
        <v>548</v>
      </c>
      <c r="Q211" s="5">
        <v>521</v>
      </c>
      <c r="R211" s="5">
        <v>626</v>
      </c>
      <c r="S211" s="5">
        <v>772</v>
      </c>
      <c r="T211" s="5">
        <v>785</v>
      </c>
      <c r="U211" s="5">
        <v>847</v>
      </c>
      <c r="V211" s="5">
        <v>779</v>
      </c>
      <c r="W211" s="5">
        <v>267</v>
      </c>
      <c r="X211" s="5">
        <v>22</v>
      </c>
      <c r="Y211" s="128" t="s">
        <v>581</v>
      </c>
      <c r="Z211" s="128" t="s">
        <v>582</v>
      </c>
    </row>
    <row r="212" spans="1:26" x14ac:dyDescent="0.2">
      <c r="A212" s="6" t="s">
        <v>236</v>
      </c>
      <c r="B212" s="37" t="s">
        <v>547</v>
      </c>
      <c r="C212" s="37" t="s">
        <v>483</v>
      </c>
      <c r="D212" s="37" t="s">
        <v>484</v>
      </c>
      <c r="E212" s="37" t="s">
        <v>485</v>
      </c>
      <c r="F212" s="6" t="s">
        <v>160</v>
      </c>
      <c r="G212" s="37" t="s">
        <v>411</v>
      </c>
      <c r="H212" s="7">
        <v>7526</v>
      </c>
      <c r="I212" s="7">
        <v>5248</v>
      </c>
      <c r="J212" s="7">
        <v>1436</v>
      </c>
      <c r="K212" s="31">
        <v>27.362804878048781</v>
      </c>
      <c r="L212" s="32">
        <v>2059</v>
      </c>
      <c r="M212" s="33">
        <v>1441</v>
      </c>
      <c r="N212" s="5">
        <v>497</v>
      </c>
      <c r="O212" s="5">
        <v>299</v>
      </c>
      <c r="P212" s="5">
        <v>528</v>
      </c>
      <c r="Q212" s="5">
        <v>665</v>
      </c>
      <c r="R212" s="5">
        <v>599</v>
      </c>
      <c r="S212" s="5">
        <v>642</v>
      </c>
      <c r="T212" s="5">
        <v>582</v>
      </c>
      <c r="U212" s="5">
        <v>596</v>
      </c>
      <c r="V212" s="5">
        <v>608</v>
      </c>
      <c r="W212" s="5">
        <v>230</v>
      </c>
      <c r="X212" s="5">
        <v>2</v>
      </c>
      <c r="Y212" s="129"/>
      <c r="Z212" s="129"/>
    </row>
    <row r="213" spans="1:26" s="18" customFormat="1" x14ac:dyDescent="0.2">
      <c r="A213" s="45" t="s">
        <v>236</v>
      </c>
      <c r="B213" s="46" t="s">
        <v>547</v>
      </c>
      <c r="C213" s="46" t="s">
        <v>483</v>
      </c>
      <c r="D213" s="46" t="s">
        <v>484</v>
      </c>
      <c r="E213" s="46" t="s">
        <v>485</v>
      </c>
      <c r="F213" s="45" t="s">
        <v>217</v>
      </c>
      <c r="G213" s="46" t="s">
        <v>468</v>
      </c>
      <c r="H213" s="47">
        <v>10468</v>
      </c>
      <c r="I213" s="47">
        <v>6852</v>
      </c>
      <c r="J213" s="47">
        <v>2617</v>
      </c>
      <c r="K213" s="48">
        <v>38.193228254524229</v>
      </c>
      <c r="L213" s="49">
        <v>3998</v>
      </c>
      <c r="M213" s="50">
        <v>2799</v>
      </c>
      <c r="N213" s="17">
        <v>423</v>
      </c>
      <c r="O213" s="17">
        <v>401</v>
      </c>
      <c r="P213" s="17">
        <v>691</v>
      </c>
      <c r="Q213" s="17">
        <v>610</v>
      </c>
      <c r="R213" s="17">
        <v>611</v>
      </c>
      <c r="S213" s="17">
        <v>650</v>
      </c>
      <c r="T213" s="17">
        <v>849</v>
      </c>
      <c r="U213" s="17">
        <v>1036</v>
      </c>
      <c r="V213" s="17">
        <v>1068</v>
      </c>
      <c r="W213" s="17">
        <v>498</v>
      </c>
      <c r="X213" s="17">
        <v>15</v>
      </c>
      <c r="Y213" s="130"/>
      <c r="Z213" s="130"/>
    </row>
    <row r="214" spans="1:26" x14ac:dyDescent="0.2">
      <c r="A214" s="6" t="s">
        <v>239</v>
      </c>
      <c r="B214" s="37" t="s">
        <v>554</v>
      </c>
      <c r="C214" s="37" t="s">
        <v>514</v>
      </c>
      <c r="D214" s="37" t="s">
        <v>515</v>
      </c>
      <c r="E214" s="37" t="s">
        <v>516</v>
      </c>
      <c r="F214" s="6" t="s">
        <v>39</v>
      </c>
      <c r="G214" s="37" t="s">
        <v>288</v>
      </c>
      <c r="H214" s="7">
        <v>31410</v>
      </c>
      <c r="I214" s="7">
        <v>22161</v>
      </c>
      <c r="J214" s="7">
        <v>8342</v>
      </c>
      <c r="K214" s="31">
        <v>37.642705654076977</v>
      </c>
      <c r="L214" s="32">
        <v>11824</v>
      </c>
      <c r="M214" s="33">
        <v>8277</v>
      </c>
      <c r="N214" s="5">
        <v>1267</v>
      </c>
      <c r="O214" s="5">
        <v>1227</v>
      </c>
      <c r="P214" s="5">
        <v>2854</v>
      </c>
      <c r="Q214" s="5">
        <v>2093</v>
      </c>
      <c r="R214" s="5">
        <v>1735</v>
      </c>
      <c r="S214" s="5">
        <v>2102</v>
      </c>
      <c r="T214" s="5">
        <v>2541</v>
      </c>
      <c r="U214" s="5">
        <v>3214</v>
      </c>
      <c r="V214" s="5">
        <v>3466</v>
      </c>
      <c r="W214" s="5">
        <v>1628</v>
      </c>
      <c r="X214" s="5">
        <v>34</v>
      </c>
      <c r="Y214" s="134" t="s">
        <v>577</v>
      </c>
      <c r="Z214" s="128" t="s">
        <v>578</v>
      </c>
    </row>
    <row r="215" spans="1:26" x14ac:dyDescent="0.2">
      <c r="A215" s="6" t="s">
        <v>239</v>
      </c>
      <c r="B215" s="37" t="s">
        <v>554</v>
      </c>
      <c r="C215" s="37" t="s">
        <v>514</v>
      </c>
      <c r="D215" s="37" t="s">
        <v>515</v>
      </c>
      <c r="E215" s="37" t="s">
        <v>516</v>
      </c>
      <c r="F215" s="6" t="s">
        <v>136</v>
      </c>
      <c r="G215" s="37" t="s">
        <v>387</v>
      </c>
      <c r="H215" s="7">
        <v>18440</v>
      </c>
      <c r="I215" s="7">
        <v>12784</v>
      </c>
      <c r="J215" s="7">
        <v>5896</v>
      </c>
      <c r="K215" s="31">
        <v>46.120150187734673</v>
      </c>
      <c r="L215" s="32">
        <v>8505</v>
      </c>
      <c r="M215" s="33">
        <v>5954</v>
      </c>
      <c r="N215" s="5">
        <v>637</v>
      </c>
      <c r="O215" s="5">
        <v>632</v>
      </c>
      <c r="P215" s="5">
        <v>846</v>
      </c>
      <c r="Q215" s="5">
        <v>748</v>
      </c>
      <c r="R215" s="5">
        <v>1030</v>
      </c>
      <c r="S215" s="5">
        <v>1189</v>
      </c>
      <c r="T215" s="5">
        <v>1806</v>
      </c>
      <c r="U215" s="5">
        <v>2269</v>
      </c>
      <c r="V215" s="5">
        <v>2481</v>
      </c>
      <c r="W215" s="5">
        <v>1124</v>
      </c>
      <c r="X215" s="5">
        <v>22</v>
      </c>
      <c r="Y215" s="135"/>
      <c r="Z215" s="129"/>
    </row>
    <row r="216" spans="1:26" s="18" customFormat="1" x14ac:dyDescent="0.2">
      <c r="A216" s="45" t="s">
        <v>239</v>
      </c>
      <c r="B216" s="46" t="s">
        <v>554</v>
      </c>
      <c r="C216" s="46" t="s">
        <v>514</v>
      </c>
      <c r="D216" s="46" t="s">
        <v>515</v>
      </c>
      <c r="E216" s="46" t="s">
        <v>516</v>
      </c>
      <c r="F216" s="45" t="s">
        <v>166</v>
      </c>
      <c r="G216" s="46" t="s">
        <v>417</v>
      </c>
      <c r="H216" s="47">
        <v>18186</v>
      </c>
      <c r="I216" s="47">
        <v>12983</v>
      </c>
      <c r="J216" s="47">
        <v>5291</v>
      </c>
      <c r="K216" s="48">
        <v>40.753292767465148</v>
      </c>
      <c r="L216" s="49">
        <v>7411</v>
      </c>
      <c r="M216" s="50">
        <v>5188</v>
      </c>
      <c r="N216" s="17">
        <v>654</v>
      </c>
      <c r="O216" s="17">
        <v>724</v>
      </c>
      <c r="P216" s="17">
        <v>1067</v>
      </c>
      <c r="Q216" s="17">
        <v>866</v>
      </c>
      <c r="R216" s="17">
        <v>1195</v>
      </c>
      <c r="S216" s="17">
        <v>1401</v>
      </c>
      <c r="T216" s="17">
        <v>1785</v>
      </c>
      <c r="U216" s="17">
        <v>2311</v>
      </c>
      <c r="V216" s="17">
        <v>2133</v>
      </c>
      <c r="W216" s="17">
        <v>834</v>
      </c>
      <c r="X216" s="17">
        <v>13</v>
      </c>
      <c r="Y216" s="136"/>
      <c r="Z216" s="130"/>
    </row>
    <row r="217" spans="1:26" x14ac:dyDescent="0.2">
      <c r="A217" s="6" t="s">
        <v>223</v>
      </c>
      <c r="B217" s="37" t="s">
        <v>545</v>
      </c>
      <c r="C217" s="37" t="s">
        <v>477</v>
      </c>
      <c r="D217" s="37" t="s">
        <v>478</v>
      </c>
      <c r="E217" s="37" t="s">
        <v>479</v>
      </c>
      <c r="F217" s="6" t="s">
        <v>107</v>
      </c>
      <c r="G217" s="37" t="s">
        <v>358</v>
      </c>
      <c r="H217" s="7">
        <v>9258</v>
      </c>
      <c r="I217" s="7">
        <v>6935</v>
      </c>
      <c r="J217" s="7">
        <v>2333</v>
      </c>
      <c r="K217" s="31">
        <v>33.640951694304256</v>
      </c>
      <c r="L217" s="32">
        <v>3114</v>
      </c>
      <c r="M217" s="33">
        <v>2180</v>
      </c>
      <c r="N217" s="5">
        <v>746</v>
      </c>
      <c r="O217" s="5">
        <v>605</v>
      </c>
      <c r="P217" s="5">
        <v>784</v>
      </c>
      <c r="Q217" s="5">
        <v>540</v>
      </c>
      <c r="R217" s="5">
        <v>583</v>
      </c>
      <c r="S217" s="5">
        <v>598</v>
      </c>
      <c r="T217" s="5">
        <v>746</v>
      </c>
      <c r="U217" s="5">
        <v>974</v>
      </c>
      <c r="V217" s="5">
        <v>1017</v>
      </c>
      <c r="W217" s="5">
        <v>331</v>
      </c>
      <c r="X217" s="5">
        <v>11</v>
      </c>
      <c r="Y217" s="128" t="s">
        <v>583</v>
      </c>
      <c r="Z217" s="128" t="s">
        <v>584</v>
      </c>
    </row>
    <row r="218" spans="1:26" x14ac:dyDescent="0.2">
      <c r="A218" s="6" t="s">
        <v>223</v>
      </c>
      <c r="B218" s="37" t="s">
        <v>545</v>
      </c>
      <c r="C218" s="37" t="s">
        <v>477</v>
      </c>
      <c r="D218" s="37" t="s">
        <v>478</v>
      </c>
      <c r="E218" s="37" t="s">
        <v>479</v>
      </c>
      <c r="F218" s="6" t="s">
        <v>108</v>
      </c>
      <c r="G218" s="37" t="s">
        <v>359</v>
      </c>
      <c r="H218" s="7">
        <v>13788</v>
      </c>
      <c r="I218" s="7">
        <v>10448</v>
      </c>
      <c r="J218" s="7">
        <v>3568</v>
      </c>
      <c r="K218" s="31">
        <v>34.150076569678404</v>
      </c>
      <c r="L218" s="32">
        <v>4709</v>
      </c>
      <c r="M218" s="33">
        <v>3296</v>
      </c>
      <c r="N218" s="5">
        <v>838</v>
      </c>
      <c r="O218" s="5">
        <v>938</v>
      </c>
      <c r="P218" s="5">
        <v>1041</v>
      </c>
      <c r="Q218" s="5">
        <v>900</v>
      </c>
      <c r="R218" s="5">
        <v>1009</v>
      </c>
      <c r="S218" s="5">
        <v>1010</v>
      </c>
      <c r="T218" s="5">
        <v>1144</v>
      </c>
      <c r="U218" s="5">
        <v>1640</v>
      </c>
      <c r="V218" s="5">
        <v>1434</v>
      </c>
      <c r="W218" s="5">
        <v>489</v>
      </c>
      <c r="X218" s="5">
        <v>5</v>
      </c>
      <c r="Y218" s="129"/>
      <c r="Z218" s="129"/>
    </row>
    <row r="219" spans="1:26" s="18" customFormat="1" x14ac:dyDescent="0.2">
      <c r="A219" s="45" t="s">
        <v>223</v>
      </c>
      <c r="B219" s="46" t="s">
        <v>545</v>
      </c>
      <c r="C219" s="46" t="s">
        <v>477</v>
      </c>
      <c r="D219" s="46" t="s">
        <v>478</v>
      </c>
      <c r="E219" s="46" t="s">
        <v>479</v>
      </c>
      <c r="F219" s="45" t="s">
        <v>109</v>
      </c>
      <c r="G219" s="46" t="s">
        <v>360</v>
      </c>
      <c r="H219" s="47">
        <v>14802</v>
      </c>
      <c r="I219" s="47">
        <v>11246</v>
      </c>
      <c r="J219" s="47">
        <v>4020</v>
      </c>
      <c r="K219" s="48">
        <v>35.746043037524458</v>
      </c>
      <c r="L219" s="49">
        <v>5291</v>
      </c>
      <c r="M219" s="50">
        <v>3704</v>
      </c>
      <c r="N219" s="17">
        <v>1048</v>
      </c>
      <c r="O219" s="17">
        <v>860</v>
      </c>
      <c r="P219" s="17">
        <v>1273</v>
      </c>
      <c r="Q219" s="17">
        <v>878</v>
      </c>
      <c r="R219" s="17">
        <v>849</v>
      </c>
      <c r="S219" s="17">
        <v>1060</v>
      </c>
      <c r="T219" s="17">
        <v>1258</v>
      </c>
      <c r="U219" s="17">
        <v>1652</v>
      </c>
      <c r="V219" s="17">
        <v>1734</v>
      </c>
      <c r="W219" s="17">
        <v>630</v>
      </c>
      <c r="X219" s="17">
        <v>4</v>
      </c>
      <c r="Y219" s="130"/>
      <c r="Z219" s="130"/>
    </row>
    <row r="220" spans="1:26" x14ac:dyDescent="0.2">
      <c r="A220" s="6" t="s">
        <v>592</v>
      </c>
      <c r="B220" s="37" t="s">
        <v>547</v>
      </c>
      <c r="C220" s="37" t="s">
        <v>483</v>
      </c>
      <c r="D220" s="37" t="s">
        <v>484</v>
      </c>
      <c r="E220" s="37" t="s">
        <v>485</v>
      </c>
      <c r="F220" s="6" t="s">
        <v>123</v>
      </c>
      <c r="G220" s="37" t="s">
        <v>374</v>
      </c>
      <c r="H220" s="7">
        <v>6043</v>
      </c>
      <c r="I220" s="7">
        <v>4688</v>
      </c>
      <c r="J220" s="7">
        <v>1969</v>
      </c>
      <c r="K220" s="31">
        <v>42.000853242320815</v>
      </c>
      <c r="L220" s="32">
        <v>2538</v>
      </c>
      <c r="M220" s="33">
        <v>1777</v>
      </c>
      <c r="N220" s="5">
        <v>222</v>
      </c>
      <c r="O220" s="5">
        <v>251</v>
      </c>
      <c r="P220" s="5">
        <v>320</v>
      </c>
      <c r="Q220" s="5">
        <v>348</v>
      </c>
      <c r="R220" s="5">
        <v>480</v>
      </c>
      <c r="S220" s="5">
        <v>509</v>
      </c>
      <c r="T220" s="5">
        <v>589</v>
      </c>
      <c r="U220" s="5">
        <v>716</v>
      </c>
      <c r="V220" s="5">
        <v>871</v>
      </c>
      <c r="W220" s="5">
        <v>369</v>
      </c>
      <c r="X220" s="5">
        <v>13</v>
      </c>
      <c r="Y220" s="128" t="s">
        <v>573</v>
      </c>
      <c r="Z220" s="128" t="s">
        <v>574</v>
      </c>
    </row>
    <row r="221" spans="1:26" x14ac:dyDescent="0.2">
      <c r="A221" s="6" t="s">
        <v>592</v>
      </c>
      <c r="B221" s="37" t="s">
        <v>547</v>
      </c>
      <c r="C221" s="37" t="s">
        <v>483</v>
      </c>
      <c r="D221" s="37" t="s">
        <v>484</v>
      </c>
      <c r="E221" s="37" t="s">
        <v>485</v>
      </c>
      <c r="F221" s="6" t="s">
        <v>126</v>
      </c>
      <c r="G221" s="37" t="s">
        <v>377</v>
      </c>
      <c r="H221" s="7">
        <v>5375</v>
      </c>
      <c r="I221" s="7">
        <v>4038</v>
      </c>
      <c r="J221" s="7">
        <v>1520</v>
      </c>
      <c r="K221" s="31">
        <v>37.642397226349679</v>
      </c>
      <c r="L221" s="32">
        <v>2023</v>
      </c>
      <c r="M221" s="33">
        <v>1416</v>
      </c>
      <c r="N221" s="5">
        <v>231</v>
      </c>
      <c r="O221" s="5">
        <v>224</v>
      </c>
      <c r="P221" s="5">
        <v>321</v>
      </c>
      <c r="Q221" s="5">
        <v>318</v>
      </c>
      <c r="R221" s="5">
        <v>402</v>
      </c>
      <c r="S221" s="5">
        <v>427</v>
      </c>
      <c r="T221" s="5">
        <v>595</v>
      </c>
      <c r="U221" s="5">
        <v>703</v>
      </c>
      <c r="V221" s="5">
        <v>601</v>
      </c>
      <c r="W221" s="5">
        <v>212</v>
      </c>
      <c r="X221" s="5">
        <v>4</v>
      </c>
      <c r="Y221" s="132"/>
      <c r="Z221" s="129"/>
    </row>
    <row r="222" spans="1:26" x14ac:dyDescent="0.2">
      <c r="A222" s="6" t="s">
        <v>592</v>
      </c>
      <c r="B222" s="37" t="s">
        <v>547</v>
      </c>
      <c r="C222" s="37" t="s">
        <v>483</v>
      </c>
      <c r="D222" s="37" t="s">
        <v>484</v>
      </c>
      <c r="E222" s="37" t="s">
        <v>485</v>
      </c>
      <c r="F222" s="6" t="s">
        <v>170</v>
      </c>
      <c r="G222" s="37" t="s">
        <v>421</v>
      </c>
      <c r="H222" s="7">
        <v>6791</v>
      </c>
      <c r="I222" s="7">
        <v>4428</v>
      </c>
      <c r="J222" s="7">
        <v>953</v>
      </c>
      <c r="K222" s="31">
        <v>21.522131887985545</v>
      </c>
      <c r="L222" s="32">
        <v>1462</v>
      </c>
      <c r="M222" s="33">
        <v>1023</v>
      </c>
      <c r="N222" s="5">
        <v>332</v>
      </c>
      <c r="O222" s="5">
        <v>284</v>
      </c>
      <c r="P222" s="5">
        <v>846</v>
      </c>
      <c r="Q222" s="5">
        <v>643</v>
      </c>
      <c r="R222" s="5">
        <v>494</v>
      </c>
      <c r="S222" s="5">
        <v>418</v>
      </c>
      <c r="T222" s="5">
        <v>458</v>
      </c>
      <c r="U222" s="5">
        <v>437</v>
      </c>
      <c r="V222" s="5">
        <v>391</v>
      </c>
      <c r="W222" s="5">
        <v>125</v>
      </c>
      <c r="X222" s="5">
        <v>0</v>
      </c>
      <c r="Y222" s="132"/>
      <c r="Z222" s="129"/>
    </row>
    <row r="223" spans="1:26" s="18" customFormat="1" x14ac:dyDescent="0.2">
      <c r="A223" s="45" t="s">
        <v>592</v>
      </c>
      <c r="B223" s="46" t="s">
        <v>547</v>
      </c>
      <c r="C223" s="46" t="s">
        <v>483</v>
      </c>
      <c r="D223" s="46" t="s">
        <v>484</v>
      </c>
      <c r="E223" s="46" t="s">
        <v>485</v>
      </c>
      <c r="F223" s="45" t="s">
        <v>219</v>
      </c>
      <c r="G223" s="46" t="s">
        <v>470</v>
      </c>
      <c r="H223" s="47">
        <v>9534</v>
      </c>
      <c r="I223" s="47">
        <v>7129</v>
      </c>
      <c r="J223" s="47">
        <v>2582</v>
      </c>
      <c r="K223" s="48">
        <v>36.218263431056243</v>
      </c>
      <c r="L223" s="49">
        <v>3453</v>
      </c>
      <c r="M223" s="50">
        <v>2417</v>
      </c>
      <c r="N223" s="17">
        <v>498</v>
      </c>
      <c r="O223" s="17">
        <v>411</v>
      </c>
      <c r="P223" s="17">
        <v>623</v>
      </c>
      <c r="Q223" s="17">
        <v>578</v>
      </c>
      <c r="R223" s="17">
        <v>708</v>
      </c>
      <c r="S223" s="17">
        <v>850</v>
      </c>
      <c r="T223" s="17">
        <v>879</v>
      </c>
      <c r="U223" s="17">
        <v>1090</v>
      </c>
      <c r="V223" s="17">
        <v>1029</v>
      </c>
      <c r="W223" s="17">
        <v>461</v>
      </c>
      <c r="X223" s="17">
        <v>2</v>
      </c>
      <c r="Y223" s="133"/>
      <c r="Z223" s="130"/>
    </row>
    <row r="225" spans="13:13" x14ac:dyDescent="0.2">
      <c r="M225" s="5"/>
    </row>
    <row r="226" spans="13:13" x14ac:dyDescent="0.2">
      <c r="M226" s="5"/>
    </row>
    <row r="227" spans="13:13" x14ac:dyDescent="0.2">
      <c r="M227" s="5"/>
    </row>
    <row r="228" spans="13:13" x14ac:dyDescent="0.2">
      <c r="M228" s="5"/>
    </row>
    <row r="229" spans="13:13" x14ac:dyDescent="0.2">
      <c r="M229" s="5"/>
    </row>
    <row r="230" spans="13:13" x14ac:dyDescent="0.2">
      <c r="M230" s="5"/>
    </row>
    <row r="231" spans="13:13" x14ac:dyDescent="0.2">
      <c r="M231" s="5"/>
    </row>
    <row r="232" spans="13:13" x14ac:dyDescent="0.2">
      <c r="M232" s="5"/>
    </row>
    <row r="233" spans="13:13" x14ac:dyDescent="0.2">
      <c r="M233" s="5"/>
    </row>
    <row r="234" spans="13:13" x14ac:dyDescent="0.2">
      <c r="M234" s="5"/>
    </row>
    <row r="235" spans="13:13" x14ac:dyDescent="0.2">
      <c r="M235" s="5"/>
    </row>
    <row r="236" spans="13:13" x14ac:dyDescent="0.2">
      <c r="M236" s="5"/>
    </row>
    <row r="237" spans="13:13" x14ac:dyDescent="0.2">
      <c r="M237" s="5"/>
    </row>
    <row r="238" spans="13:13" x14ac:dyDescent="0.2">
      <c r="M238" s="5"/>
    </row>
    <row r="239" spans="13:13" x14ac:dyDescent="0.2">
      <c r="M239" s="5"/>
    </row>
    <row r="240" spans="13:13" x14ac:dyDescent="0.2">
      <c r="M240" s="5"/>
    </row>
    <row r="241" spans="13:13" x14ac:dyDescent="0.2">
      <c r="M241" s="5"/>
    </row>
    <row r="242" spans="13:13" x14ac:dyDescent="0.2">
      <c r="M242" s="5"/>
    </row>
  </sheetData>
  <sortState ref="A3:X197">
    <sortCondition ref="F3:F197"/>
  </sortState>
  <mergeCells count="17">
    <mergeCell ref="H3:I3"/>
    <mergeCell ref="Y206:Y207"/>
    <mergeCell ref="Z206:Z207"/>
    <mergeCell ref="H1:M1"/>
    <mergeCell ref="H2:M2"/>
    <mergeCell ref="A1:E1"/>
    <mergeCell ref="A2:E2"/>
    <mergeCell ref="Y208:Y210"/>
    <mergeCell ref="Z208:Z210"/>
    <mergeCell ref="Y220:Y223"/>
    <mergeCell ref="Z220:Z223"/>
    <mergeCell ref="Y211:Y213"/>
    <mergeCell ref="Z211:Z213"/>
    <mergeCell ref="Y214:Y216"/>
    <mergeCell ref="Z214:Z216"/>
    <mergeCell ref="Y217:Y219"/>
    <mergeCell ref="Z217:Z2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M226"/>
  <sheetViews>
    <sheetView workbookViewId="0">
      <pane ySplit="4" topLeftCell="A5" activePane="bottomLeft" state="frozen"/>
      <selection activeCell="F1" sqref="F1"/>
      <selection pane="bottomLeft" activeCell="F1" sqref="F1"/>
    </sheetView>
  </sheetViews>
  <sheetFormatPr defaultRowHeight="11.25" x14ac:dyDescent="0.2"/>
  <cols>
    <col min="1" max="1" width="49.28515625" style="9" hidden="1" customWidth="1"/>
    <col min="2" max="2" width="26.85546875" style="9" hidden="1" customWidth="1"/>
    <col min="3" max="3" width="9.28515625" style="9" hidden="1" customWidth="1"/>
    <col min="4" max="4" width="28.7109375" style="9" hidden="1" customWidth="1"/>
    <col min="5" max="5" width="9.140625" style="9" hidden="1" customWidth="1"/>
    <col min="6" max="6" width="45.7109375" style="9" bestFit="1" customWidth="1"/>
    <col min="7" max="7" width="7.85546875" style="9" customWidth="1"/>
    <col min="8" max="10" width="16.7109375" style="9" customWidth="1"/>
    <col min="11" max="11" width="17.28515625" style="9" customWidth="1"/>
    <col min="12" max="12" width="17.85546875" style="9" customWidth="1"/>
    <col min="13" max="13" width="26.5703125" style="9" customWidth="1"/>
    <col min="14" max="16384" width="9.140625" style="9"/>
  </cols>
  <sheetData>
    <row r="1" spans="1:13" s="8" customFormat="1" ht="18" x14ac:dyDescent="0.25">
      <c r="A1" s="137" t="s">
        <v>651</v>
      </c>
      <c r="B1" s="137"/>
      <c r="C1" s="137"/>
      <c r="D1" s="137"/>
      <c r="E1" s="137"/>
      <c r="G1" s="137" t="s">
        <v>651</v>
      </c>
      <c r="H1" s="137"/>
      <c r="I1" s="137"/>
      <c r="J1" s="137"/>
      <c r="K1" s="137"/>
      <c r="L1" s="137"/>
      <c r="M1" s="137"/>
    </row>
    <row r="2" spans="1:13" s="8" customFormat="1" x14ac:dyDescent="0.2">
      <c r="A2" s="148" t="s">
        <v>596</v>
      </c>
      <c r="B2" s="148"/>
      <c r="C2" s="148"/>
      <c r="D2" s="148"/>
      <c r="E2" s="148"/>
      <c r="H2" s="155" t="s">
        <v>596</v>
      </c>
      <c r="K2" s="152"/>
      <c r="L2" s="152"/>
    </row>
    <row r="3" spans="1:13" s="151" customFormat="1" ht="15" x14ac:dyDescent="0.25">
      <c r="A3" s="150"/>
      <c r="B3" s="150"/>
      <c r="C3" s="150"/>
      <c r="D3" s="150"/>
      <c r="E3" s="150"/>
      <c r="F3" s="146"/>
      <c r="H3" s="149" t="s">
        <v>607</v>
      </c>
      <c r="I3" s="149"/>
      <c r="J3" s="149"/>
      <c r="K3" s="152"/>
      <c r="L3" s="152"/>
    </row>
    <row r="4" spans="1:13" ht="78.75" x14ac:dyDescent="0.2">
      <c r="A4" s="94" t="s">
        <v>562</v>
      </c>
      <c r="B4" s="94" t="s">
        <v>473</v>
      </c>
      <c r="C4" s="94" t="s">
        <v>474</v>
      </c>
      <c r="D4" s="94" t="s">
        <v>475</v>
      </c>
      <c r="E4" s="94" t="s">
        <v>476</v>
      </c>
      <c r="F4" s="53" t="s">
        <v>1</v>
      </c>
      <c r="G4" s="154" t="s">
        <v>266</v>
      </c>
      <c r="H4" s="54" t="s">
        <v>3</v>
      </c>
      <c r="I4" s="54" t="s">
        <v>563</v>
      </c>
      <c r="J4" s="54" t="s">
        <v>570</v>
      </c>
      <c r="K4" s="44" t="s">
        <v>585</v>
      </c>
      <c r="L4" s="55" t="s">
        <v>586</v>
      </c>
      <c r="M4" s="153"/>
    </row>
    <row r="5" spans="1:13" x14ac:dyDescent="0.2">
      <c r="A5" s="70" t="s">
        <v>223</v>
      </c>
      <c r="B5" s="70" t="s">
        <v>545</v>
      </c>
      <c r="C5" s="70" t="s">
        <v>477</v>
      </c>
      <c r="D5" s="70" t="s">
        <v>478</v>
      </c>
      <c r="E5" s="70" t="s">
        <v>479</v>
      </c>
      <c r="F5" s="4" t="s">
        <v>18</v>
      </c>
      <c r="G5" s="156" t="s">
        <v>267</v>
      </c>
      <c r="H5" s="56">
        <v>7989</v>
      </c>
      <c r="I5" s="56">
        <v>7762</v>
      </c>
      <c r="J5" s="56">
        <v>3398</v>
      </c>
      <c r="K5" s="57">
        <v>3779</v>
      </c>
      <c r="L5" s="58" t="str">
        <f>IF(J5&lt;=K5,"Yes","No")</f>
        <v>Yes</v>
      </c>
      <c r="M5" s="77"/>
    </row>
    <row r="6" spans="1:13" x14ac:dyDescent="0.2">
      <c r="A6" s="70" t="s">
        <v>224</v>
      </c>
      <c r="B6" s="70" t="s">
        <v>546</v>
      </c>
      <c r="C6" s="70" t="s">
        <v>480</v>
      </c>
      <c r="D6" s="70" t="s">
        <v>481</v>
      </c>
      <c r="E6" s="70" t="s">
        <v>482</v>
      </c>
      <c r="F6" s="4" t="s">
        <v>19</v>
      </c>
      <c r="G6" s="157" t="s">
        <v>268</v>
      </c>
      <c r="H6" s="56">
        <v>7023</v>
      </c>
      <c r="I6" s="56">
        <v>6756</v>
      </c>
      <c r="J6" s="56">
        <v>3150</v>
      </c>
      <c r="K6" s="57">
        <v>2285</v>
      </c>
      <c r="L6" s="58" t="str">
        <f t="shared" ref="L6:L69" si="0">IF(J6&lt;=K6,"Yes","No")</f>
        <v>No</v>
      </c>
      <c r="M6" s="77"/>
    </row>
    <row r="7" spans="1:13" x14ac:dyDescent="0.2">
      <c r="A7" s="70" t="s">
        <v>226</v>
      </c>
      <c r="B7" s="70" t="s">
        <v>548</v>
      </c>
      <c r="C7" s="70" t="s">
        <v>486</v>
      </c>
      <c r="D7" s="70" t="s">
        <v>487</v>
      </c>
      <c r="E7" s="70" t="s">
        <v>488</v>
      </c>
      <c r="F7" s="4" t="s">
        <v>21</v>
      </c>
      <c r="G7" s="157" t="s">
        <v>270</v>
      </c>
      <c r="H7" s="56">
        <v>6969</v>
      </c>
      <c r="I7" s="56">
        <v>6689</v>
      </c>
      <c r="J7" s="56">
        <v>2292</v>
      </c>
      <c r="K7" s="57">
        <v>2014</v>
      </c>
      <c r="L7" s="58" t="str">
        <f t="shared" si="0"/>
        <v>No</v>
      </c>
      <c r="M7" s="77"/>
    </row>
    <row r="8" spans="1:13" x14ac:dyDescent="0.2">
      <c r="A8" s="70" t="s">
        <v>227</v>
      </c>
      <c r="B8" s="70" t="s">
        <v>548</v>
      </c>
      <c r="C8" s="70" t="s">
        <v>486</v>
      </c>
      <c r="D8" s="70" t="s">
        <v>487</v>
      </c>
      <c r="E8" s="70" t="s">
        <v>488</v>
      </c>
      <c r="F8" s="4" t="s">
        <v>22</v>
      </c>
      <c r="G8" s="157" t="s">
        <v>271</v>
      </c>
      <c r="H8" s="56">
        <v>12152</v>
      </c>
      <c r="I8" s="56">
        <v>11716</v>
      </c>
      <c r="J8" s="56">
        <v>4908</v>
      </c>
      <c r="K8" s="57">
        <v>4141</v>
      </c>
      <c r="L8" s="58" t="str">
        <f t="shared" si="0"/>
        <v>No</v>
      </c>
      <c r="M8" s="77"/>
    </row>
    <row r="9" spans="1:13" x14ac:dyDescent="0.2">
      <c r="A9" s="70" t="s">
        <v>228</v>
      </c>
      <c r="B9" s="70" t="s">
        <v>545</v>
      </c>
      <c r="C9" s="70" t="s">
        <v>477</v>
      </c>
      <c r="D9" s="70" t="s">
        <v>489</v>
      </c>
      <c r="E9" s="70" t="s">
        <v>490</v>
      </c>
      <c r="F9" s="4" t="s">
        <v>23</v>
      </c>
      <c r="G9" s="157" t="s">
        <v>272</v>
      </c>
      <c r="H9" s="56">
        <v>10451</v>
      </c>
      <c r="I9" s="56">
        <v>10157</v>
      </c>
      <c r="J9" s="56">
        <v>4417</v>
      </c>
      <c r="K9" s="57">
        <v>3379</v>
      </c>
      <c r="L9" s="58" t="str">
        <f t="shared" si="0"/>
        <v>No</v>
      </c>
      <c r="M9" s="77"/>
    </row>
    <row r="10" spans="1:13" x14ac:dyDescent="0.2">
      <c r="A10" s="70" t="s">
        <v>229</v>
      </c>
      <c r="B10" s="70" t="s">
        <v>549</v>
      </c>
      <c r="C10" s="70" t="s">
        <v>491</v>
      </c>
      <c r="D10" s="70" t="s">
        <v>492</v>
      </c>
      <c r="E10" s="70" t="s">
        <v>493</v>
      </c>
      <c r="F10" s="4" t="s">
        <v>24</v>
      </c>
      <c r="G10" s="157" t="s">
        <v>273</v>
      </c>
      <c r="H10" s="56">
        <v>18928</v>
      </c>
      <c r="I10" s="56">
        <v>18093</v>
      </c>
      <c r="J10" s="56">
        <v>7221</v>
      </c>
      <c r="K10" s="57">
        <v>5367</v>
      </c>
      <c r="L10" s="58" t="str">
        <f t="shared" si="0"/>
        <v>No</v>
      </c>
      <c r="M10" s="77"/>
    </row>
    <row r="11" spans="1:13" x14ac:dyDescent="0.2">
      <c r="A11" s="70" t="s">
        <v>228</v>
      </c>
      <c r="B11" s="70" t="s">
        <v>545</v>
      </c>
      <c r="C11" s="70" t="s">
        <v>477</v>
      </c>
      <c r="D11" s="70" t="s">
        <v>489</v>
      </c>
      <c r="E11" s="70" t="s">
        <v>490</v>
      </c>
      <c r="F11" s="4" t="s">
        <v>25</v>
      </c>
      <c r="G11" s="157" t="s">
        <v>274</v>
      </c>
      <c r="H11" s="56">
        <v>5203</v>
      </c>
      <c r="I11" s="56">
        <v>5014</v>
      </c>
      <c r="J11" s="56">
        <v>2247</v>
      </c>
      <c r="K11" s="57">
        <v>2031</v>
      </c>
      <c r="L11" s="58" t="str">
        <f t="shared" si="0"/>
        <v>No</v>
      </c>
      <c r="M11" s="77"/>
    </row>
    <row r="12" spans="1:13" x14ac:dyDescent="0.2">
      <c r="A12" s="70" t="s">
        <v>230</v>
      </c>
      <c r="B12" s="70" t="s">
        <v>547</v>
      </c>
      <c r="C12" s="70" t="s">
        <v>483</v>
      </c>
      <c r="D12" s="70" t="s">
        <v>494</v>
      </c>
      <c r="E12" s="70" t="s">
        <v>495</v>
      </c>
      <c r="F12" s="4" t="s">
        <v>26</v>
      </c>
      <c r="G12" s="157" t="s">
        <v>275</v>
      </c>
      <c r="H12" s="56">
        <v>8783</v>
      </c>
      <c r="I12" s="56">
        <v>8534</v>
      </c>
      <c r="J12" s="56">
        <v>4066</v>
      </c>
      <c r="K12" s="57">
        <v>4078</v>
      </c>
      <c r="L12" s="58" t="str">
        <f t="shared" si="0"/>
        <v>Yes</v>
      </c>
      <c r="M12" s="77"/>
    </row>
    <row r="13" spans="1:13" x14ac:dyDescent="0.2">
      <c r="A13" s="70" t="s">
        <v>231</v>
      </c>
      <c r="B13" s="70" t="s">
        <v>550</v>
      </c>
      <c r="C13" s="70" t="s">
        <v>496</v>
      </c>
      <c r="D13" s="70" t="s">
        <v>497</v>
      </c>
      <c r="E13" s="70" t="s">
        <v>498</v>
      </c>
      <c r="F13" s="4" t="s">
        <v>27</v>
      </c>
      <c r="G13" s="157" t="s">
        <v>276</v>
      </c>
      <c r="H13" s="56">
        <v>13882</v>
      </c>
      <c r="I13" s="56">
        <v>13352</v>
      </c>
      <c r="J13" s="56">
        <v>5611</v>
      </c>
      <c r="K13" s="57">
        <v>5426</v>
      </c>
      <c r="L13" s="58" t="str">
        <f t="shared" si="0"/>
        <v>No</v>
      </c>
      <c r="M13" s="77"/>
    </row>
    <row r="14" spans="1:13" x14ac:dyDescent="0.2">
      <c r="A14" s="70" t="s">
        <v>592</v>
      </c>
      <c r="B14" s="70" t="s">
        <v>547</v>
      </c>
      <c r="C14" s="70" t="s">
        <v>483</v>
      </c>
      <c r="D14" s="70" t="s">
        <v>484</v>
      </c>
      <c r="E14" s="70" t="s">
        <v>485</v>
      </c>
      <c r="F14" s="4" t="s">
        <v>573</v>
      </c>
      <c r="G14" s="157" t="s">
        <v>574</v>
      </c>
      <c r="H14" s="56">
        <v>16811</v>
      </c>
      <c r="I14" s="56">
        <v>16229</v>
      </c>
      <c r="J14" s="56">
        <v>5862</v>
      </c>
      <c r="K14" s="57">
        <v>6725</v>
      </c>
      <c r="L14" s="58" t="str">
        <f t="shared" si="0"/>
        <v>Yes</v>
      </c>
      <c r="M14" s="77"/>
    </row>
    <row r="15" spans="1:13" x14ac:dyDescent="0.2">
      <c r="A15" s="70" t="s">
        <v>232</v>
      </c>
      <c r="B15" s="70" t="s">
        <v>548</v>
      </c>
      <c r="C15" s="70" t="s">
        <v>486</v>
      </c>
      <c r="D15" s="70" t="s">
        <v>499</v>
      </c>
      <c r="E15" s="70" t="s">
        <v>500</v>
      </c>
      <c r="F15" s="4" t="s">
        <v>28</v>
      </c>
      <c r="G15" s="157" t="s">
        <v>277</v>
      </c>
      <c r="H15" s="56">
        <v>15712</v>
      </c>
      <c r="I15" s="56">
        <v>15060</v>
      </c>
      <c r="J15" s="56">
        <v>6023</v>
      </c>
      <c r="K15" s="57">
        <v>5167</v>
      </c>
      <c r="L15" s="58" t="str">
        <f t="shared" si="0"/>
        <v>No</v>
      </c>
      <c r="M15" s="77"/>
    </row>
    <row r="16" spans="1:13" x14ac:dyDescent="0.2">
      <c r="A16" s="70" t="s">
        <v>233</v>
      </c>
      <c r="B16" s="70" t="s">
        <v>551</v>
      </c>
      <c r="C16" s="70" t="s">
        <v>501</v>
      </c>
      <c r="D16" s="70" t="s">
        <v>502</v>
      </c>
      <c r="E16" s="70" t="s">
        <v>503</v>
      </c>
      <c r="F16" s="4" t="s">
        <v>575</v>
      </c>
      <c r="G16" s="158" t="s">
        <v>576</v>
      </c>
      <c r="H16" s="56">
        <v>40381</v>
      </c>
      <c r="I16" s="56">
        <v>37671</v>
      </c>
      <c r="J16" s="56">
        <v>14160</v>
      </c>
      <c r="K16" s="57">
        <v>14008</v>
      </c>
      <c r="L16" s="58" t="str">
        <f t="shared" si="0"/>
        <v>No</v>
      </c>
      <c r="M16" s="77"/>
    </row>
    <row r="17" spans="1:13" x14ac:dyDescent="0.2">
      <c r="A17" s="70" t="s">
        <v>234</v>
      </c>
      <c r="B17" s="70" t="s">
        <v>552</v>
      </c>
      <c r="C17" s="70" t="s">
        <v>504</v>
      </c>
      <c r="D17" s="70" t="s">
        <v>505</v>
      </c>
      <c r="E17" s="70" t="s">
        <v>506</v>
      </c>
      <c r="F17" s="4" t="s">
        <v>31</v>
      </c>
      <c r="G17" s="157" t="s">
        <v>280</v>
      </c>
      <c r="H17" s="56">
        <v>7898</v>
      </c>
      <c r="I17" s="56">
        <v>7340</v>
      </c>
      <c r="J17" s="56">
        <v>2385</v>
      </c>
      <c r="K17" s="57">
        <v>2445</v>
      </c>
      <c r="L17" s="58" t="str">
        <f t="shared" si="0"/>
        <v>Yes</v>
      </c>
      <c r="M17" s="77"/>
    </row>
    <row r="18" spans="1:13" x14ac:dyDescent="0.2">
      <c r="A18" s="70" t="s">
        <v>234</v>
      </c>
      <c r="B18" s="70" t="s">
        <v>552</v>
      </c>
      <c r="C18" s="70" t="s">
        <v>504</v>
      </c>
      <c r="D18" s="70" t="s">
        <v>505</v>
      </c>
      <c r="E18" s="70" t="s">
        <v>506</v>
      </c>
      <c r="F18" s="4" t="s">
        <v>32</v>
      </c>
      <c r="G18" s="157" t="s">
        <v>281</v>
      </c>
      <c r="H18" s="56">
        <v>10622</v>
      </c>
      <c r="I18" s="56">
        <v>10059</v>
      </c>
      <c r="J18" s="56">
        <v>4028</v>
      </c>
      <c r="K18" s="57">
        <v>3623</v>
      </c>
      <c r="L18" s="58" t="str">
        <f t="shared" si="0"/>
        <v>No</v>
      </c>
      <c r="M18" s="77"/>
    </row>
    <row r="19" spans="1:13" x14ac:dyDescent="0.2">
      <c r="A19" s="70" t="s">
        <v>235</v>
      </c>
      <c r="B19" s="70" t="s">
        <v>553</v>
      </c>
      <c r="C19" s="70" t="s">
        <v>507</v>
      </c>
      <c r="D19" s="70" t="s">
        <v>508</v>
      </c>
      <c r="E19" s="70" t="s">
        <v>509</v>
      </c>
      <c r="F19" s="4" t="s">
        <v>33</v>
      </c>
      <c r="G19" s="157" t="s">
        <v>282</v>
      </c>
      <c r="H19" s="56">
        <v>19492</v>
      </c>
      <c r="I19" s="56">
        <v>18458</v>
      </c>
      <c r="J19" s="56">
        <v>6155</v>
      </c>
      <c r="K19" s="57">
        <v>5028</v>
      </c>
      <c r="L19" s="58" t="str">
        <f t="shared" si="0"/>
        <v>No</v>
      </c>
      <c r="M19" s="77"/>
    </row>
    <row r="20" spans="1:13" x14ac:dyDescent="0.2">
      <c r="A20" s="70" t="s">
        <v>223</v>
      </c>
      <c r="B20" s="70" t="s">
        <v>545</v>
      </c>
      <c r="C20" s="70" t="s">
        <v>477</v>
      </c>
      <c r="D20" s="70" t="s">
        <v>478</v>
      </c>
      <c r="E20" s="70" t="s">
        <v>479</v>
      </c>
      <c r="F20" s="4" t="s">
        <v>35</v>
      </c>
      <c r="G20" s="157" t="s">
        <v>284</v>
      </c>
      <c r="H20" s="56">
        <v>5954</v>
      </c>
      <c r="I20" s="56">
        <v>5767</v>
      </c>
      <c r="J20" s="56">
        <v>976</v>
      </c>
      <c r="K20" s="57">
        <v>695</v>
      </c>
      <c r="L20" s="58" t="str">
        <f t="shared" si="0"/>
        <v>No</v>
      </c>
      <c r="M20" s="77"/>
    </row>
    <row r="21" spans="1:13" x14ac:dyDescent="0.2">
      <c r="A21" s="70" t="s">
        <v>223</v>
      </c>
      <c r="B21" s="70" t="s">
        <v>545</v>
      </c>
      <c r="C21" s="70" t="s">
        <v>477</v>
      </c>
      <c r="D21" s="70" t="s">
        <v>478</v>
      </c>
      <c r="E21" s="70" t="s">
        <v>479</v>
      </c>
      <c r="F21" s="4" t="s">
        <v>36</v>
      </c>
      <c r="G21" s="157" t="s">
        <v>285</v>
      </c>
      <c r="H21" s="56">
        <v>20834</v>
      </c>
      <c r="I21" s="56">
        <v>20047</v>
      </c>
      <c r="J21" s="56">
        <v>6918</v>
      </c>
      <c r="K21" s="57">
        <v>5846</v>
      </c>
      <c r="L21" s="58" t="str">
        <f t="shared" si="0"/>
        <v>No</v>
      </c>
      <c r="M21" s="77"/>
    </row>
    <row r="22" spans="1:13" x14ac:dyDescent="0.2">
      <c r="A22" s="70" t="s">
        <v>237</v>
      </c>
      <c r="B22" s="70" t="s">
        <v>548</v>
      </c>
      <c r="C22" s="70" t="s">
        <v>486</v>
      </c>
      <c r="D22" s="70" t="s">
        <v>510</v>
      </c>
      <c r="E22" s="70" t="s">
        <v>511</v>
      </c>
      <c r="F22" s="4" t="s">
        <v>37</v>
      </c>
      <c r="G22" s="157" t="s">
        <v>286</v>
      </c>
      <c r="H22" s="56">
        <v>6946</v>
      </c>
      <c r="I22" s="56">
        <v>6665</v>
      </c>
      <c r="J22" s="56">
        <v>1934</v>
      </c>
      <c r="K22" s="57">
        <v>2157</v>
      </c>
      <c r="L22" s="58" t="str">
        <f t="shared" si="0"/>
        <v>Yes</v>
      </c>
      <c r="M22" s="77"/>
    </row>
    <row r="23" spans="1:13" x14ac:dyDescent="0.2">
      <c r="A23" s="70" t="s">
        <v>591</v>
      </c>
      <c r="B23" s="70" t="s">
        <v>546</v>
      </c>
      <c r="C23" s="70" t="s">
        <v>480</v>
      </c>
      <c r="D23" s="70" t="s">
        <v>512</v>
      </c>
      <c r="E23" s="70" t="s">
        <v>513</v>
      </c>
      <c r="F23" s="4" t="s">
        <v>38</v>
      </c>
      <c r="G23" s="157" t="s">
        <v>287</v>
      </c>
      <c r="H23" s="56">
        <v>10204</v>
      </c>
      <c r="I23" s="56">
        <v>9955</v>
      </c>
      <c r="J23" s="56">
        <v>4452</v>
      </c>
      <c r="K23" s="57">
        <v>4316</v>
      </c>
      <c r="L23" s="58" t="str">
        <f t="shared" si="0"/>
        <v>No</v>
      </c>
      <c r="M23" s="77"/>
    </row>
    <row r="24" spans="1:13" x14ac:dyDescent="0.2">
      <c r="A24" s="70" t="s">
        <v>239</v>
      </c>
      <c r="B24" s="70" t="s">
        <v>554</v>
      </c>
      <c r="C24" s="70" t="s">
        <v>514</v>
      </c>
      <c r="D24" s="70" t="s">
        <v>515</v>
      </c>
      <c r="E24" s="70" t="s">
        <v>516</v>
      </c>
      <c r="F24" s="4" t="s">
        <v>577</v>
      </c>
      <c r="G24" s="157" t="s">
        <v>578</v>
      </c>
      <c r="H24" s="56">
        <v>54008</v>
      </c>
      <c r="I24" s="56">
        <v>52148</v>
      </c>
      <c r="J24" s="56">
        <v>21666</v>
      </c>
      <c r="K24" s="57">
        <v>19406</v>
      </c>
      <c r="L24" s="58" t="str">
        <f t="shared" si="0"/>
        <v>No</v>
      </c>
      <c r="M24" s="77"/>
    </row>
    <row r="25" spans="1:13" x14ac:dyDescent="0.2">
      <c r="A25" s="70" t="s">
        <v>232</v>
      </c>
      <c r="B25" s="70" t="s">
        <v>548</v>
      </c>
      <c r="C25" s="70" t="s">
        <v>486</v>
      </c>
      <c r="D25" s="70" t="s">
        <v>499</v>
      </c>
      <c r="E25" s="70" t="s">
        <v>500</v>
      </c>
      <c r="F25" s="4" t="s">
        <v>40</v>
      </c>
      <c r="G25" s="157" t="s">
        <v>289</v>
      </c>
      <c r="H25" s="56">
        <v>13187</v>
      </c>
      <c r="I25" s="56">
        <v>12651</v>
      </c>
      <c r="J25" s="56">
        <v>4916</v>
      </c>
      <c r="K25" s="57">
        <v>5363</v>
      </c>
      <c r="L25" s="58" t="str">
        <f t="shared" si="0"/>
        <v>Yes</v>
      </c>
      <c r="M25" s="77"/>
    </row>
    <row r="26" spans="1:13" x14ac:dyDescent="0.2">
      <c r="A26" s="70" t="s">
        <v>592</v>
      </c>
      <c r="B26" s="70" t="s">
        <v>547</v>
      </c>
      <c r="C26" s="70" t="s">
        <v>483</v>
      </c>
      <c r="D26" s="70" t="s">
        <v>484</v>
      </c>
      <c r="E26" s="70" t="s">
        <v>485</v>
      </c>
      <c r="F26" s="4" t="s">
        <v>579</v>
      </c>
      <c r="G26" s="157" t="s">
        <v>580</v>
      </c>
      <c r="H26" s="56">
        <v>21984</v>
      </c>
      <c r="I26" s="56">
        <v>21241</v>
      </c>
      <c r="J26" s="56">
        <v>9161</v>
      </c>
      <c r="K26" s="57">
        <v>10272</v>
      </c>
      <c r="L26" s="58" t="str">
        <f t="shared" si="0"/>
        <v>Yes</v>
      </c>
      <c r="M26" s="77"/>
    </row>
    <row r="27" spans="1:13" x14ac:dyDescent="0.2">
      <c r="A27" s="70" t="s">
        <v>235</v>
      </c>
      <c r="B27" s="70" t="s">
        <v>553</v>
      </c>
      <c r="C27" s="70" t="s">
        <v>507</v>
      </c>
      <c r="D27" s="70" t="s">
        <v>508</v>
      </c>
      <c r="E27" s="70" t="s">
        <v>509</v>
      </c>
      <c r="F27" s="4" t="s">
        <v>41</v>
      </c>
      <c r="G27" s="157" t="s">
        <v>290</v>
      </c>
      <c r="H27" s="56">
        <v>9105</v>
      </c>
      <c r="I27" s="56">
        <v>8722</v>
      </c>
      <c r="J27" s="56">
        <v>3160</v>
      </c>
      <c r="K27" s="57">
        <v>3382</v>
      </c>
      <c r="L27" s="58" t="str">
        <f t="shared" si="0"/>
        <v>Yes</v>
      </c>
      <c r="M27" s="77"/>
    </row>
    <row r="28" spans="1:13" x14ac:dyDescent="0.2">
      <c r="A28" s="70" t="s">
        <v>223</v>
      </c>
      <c r="B28" s="70" t="s">
        <v>545</v>
      </c>
      <c r="C28" s="70" t="s">
        <v>477</v>
      </c>
      <c r="D28" s="70" t="s">
        <v>478</v>
      </c>
      <c r="E28" s="70" t="s">
        <v>479</v>
      </c>
      <c r="F28" s="4" t="s">
        <v>42</v>
      </c>
      <c r="G28" s="157" t="s">
        <v>291</v>
      </c>
      <c r="H28" s="56">
        <v>11905</v>
      </c>
      <c r="I28" s="56">
        <v>11579</v>
      </c>
      <c r="J28" s="56">
        <v>4364</v>
      </c>
      <c r="K28" s="57">
        <v>3900</v>
      </c>
      <c r="L28" s="58" t="str">
        <f t="shared" si="0"/>
        <v>No</v>
      </c>
      <c r="M28" s="77"/>
    </row>
    <row r="29" spans="1:13" x14ac:dyDescent="0.2">
      <c r="A29" s="70" t="s">
        <v>240</v>
      </c>
      <c r="B29" s="70" t="s">
        <v>549</v>
      </c>
      <c r="C29" s="70" t="s">
        <v>491</v>
      </c>
      <c r="D29" s="70" t="s">
        <v>517</v>
      </c>
      <c r="E29" s="70" t="s">
        <v>518</v>
      </c>
      <c r="F29" s="4" t="s">
        <v>43</v>
      </c>
      <c r="G29" s="157" t="s">
        <v>292</v>
      </c>
      <c r="H29" s="56">
        <v>54526</v>
      </c>
      <c r="I29" s="56">
        <v>52716</v>
      </c>
      <c r="J29" s="56">
        <v>20727</v>
      </c>
      <c r="K29" s="57">
        <v>16952</v>
      </c>
      <c r="L29" s="58" t="str">
        <f t="shared" si="0"/>
        <v>No</v>
      </c>
      <c r="M29" s="77"/>
    </row>
    <row r="30" spans="1:13" x14ac:dyDescent="0.2">
      <c r="A30" s="70" t="s">
        <v>227</v>
      </c>
      <c r="B30" s="70" t="s">
        <v>548</v>
      </c>
      <c r="C30" s="70" t="s">
        <v>486</v>
      </c>
      <c r="D30" s="70" t="s">
        <v>487</v>
      </c>
      <c r="E30" s="70" t="s">
        <v>488</v>
      </c>
      <c r="F30" s="4" t="s">
        <v>44</v>
      </c>
      <c r="G30" s="157" t="s">
        <v>293</v>
      </c>
      <c r="H30" s="56">
        <v>5309</v>
      </c>
      <c r="I30" s="56">
        <v>5117</v>
      </c>
      <c r="J30" s="56">
        <v>1660</v>
      </c>
      <c r="K30" s="57">
        <v>1658</v>
      </c>
      <c r="L30" s="58" t="str">
        <f t="shared" si="0"/>
        <v>No</v>
      </c>
      <c r="M30" s="77"/>
    </row>
    <row r="31" spans="1:13" x14ac:dyDescent="0.2">
      <c r="A31" s="70" t="s">
        <v>241</v>
      </c>
      <c r="B31" s="70" t="s">
        <v>555</v>
      </c>
      <c r="C31" s="70" t="s">
        <v>519</v>
      </c>
      <c r="D31" s="70" t="s">
        <v>520</v>
      </c>
      <c r="E31" s="70" t="s">
        <v>521</v>
      </c>
      <c r="F31" s="4" t="s">
        <v>45</v>
      </c>
      <c r="G31" s="157" t="s">
        <v>294</v>
      </c>
      <c r="H31" s="56">
        <v>8177</v>
      </c>
      <c r="I31" s="56">
        <v>7716</v>
      </c>
      <c r="J31" s="56">
        <v>3316</v>
      </c>
      <c r="K31" s="57">
        <v>3352</v>
      </c>
      <c r="L31" s="58" t="str">
        <f t="shared" si="0"/>
        <v>Yes</v>
      </c>
      <c r="M31" s="77"/>
    </row>
    <row r="32" spans="1:13" x14ac:dyDescent="0.2">
      <c r="A32" s="70" t="s">
        <v>224</v>
      </c>
      <c r="B32" s="70" t="s">
        <v>546</v>
      </c>
      <c r="C32" s="70" t="s">
        <v>480</v>
      </c>
      <c r="D32" s="70" t="s">
        <v>481</v>
      </c>
      <c r="E32" s="70" t="s">
        <v>482</v>
      </c>
      <c r="F32" s="4" t="s">
        <v>46</v>
      </c>
      <c r="G32" s="157" t="s">
        <v>295</v>
      </c>
      <c r="H32" s="56">
        <v>13517</v>
      </c>
      <c r="I32" s="56">
        <v>12106</v>
      </c>
      <c r="J32" s="56">
        <v>5659</v>
      </c>
      <c r="K32" s="57">
        <v>5668</v>
      </c>
      <c r="L32" s="58" t="str">
        <f t="shared" si="0"/>
        <v>Yes</v>
      </c>
      <c r="M32" s="77"/>
    </row>
    <row r="33" spans="1:13" x14ac:dyDescent="0.2">
      <c r="A33" s="70" t="s">
        <v>229</v>
      </c>
      <c r="B33" s="70" t="s">
        <v>549</v>
      </c>
      <c r="C33" s="70" t="s">
        <v>491</v>
      </c>
      <c r="D33" s="70" t="s">
        <v>492</v>
      </c>
      <c r="E33" s="70" t="s">
        <v>493</v>
      </c>
      <c r="F33" s="4" t="s">
        <v>47</v>
      </c>
      <c r="G33" s="157" t="s">
        <v>296</v>
      </c>
      <c r="H33" s="56">
        <v>12156</v>
      </c>
      <c r="I33" s="56">
        <v>11954</v>
      </c>
      <c r="J33" s="56">
        <v>5159</v>
      </c>
      <c r="K33" s="57">
        <v>3930</v>
      </c>
      <c r="L33" s="58" t="str">
        <f t="shared" si="0"/>
        <v>No</v>
      </c>
      <c r="M33" s="77"/>
    </row>
    <row r="34" spans="1:13" x14ac:dyDescent="0.2">
      <c r="A34" s="70" t="s">
        <v>237</v>
      </c>
      <c r="B34" s="70" t="s">
        <v>548</v>
      </c>
      <c r="C34" s="70" t="s">
        <v>486</v>
      </c>
      <c r="D34" s="70" t="s">
        <v>510</v>
      </c>
      <c r="E34" s="70" t="s">
        <v>511</v>
      </c>
      <c r="F34" s="4" t="s">
        <v>48</v>
      </c>
      <c r="G34" s="157" t="s">
        <v>297</v>
      </c>
      <c r="H34" s="56">
        <v>4766</v>
      </c>
      <c r="I34" s="56">
        <v>4605</v>
      </c>
      <c r="J34" s="56">
        <v>1881</v>
      </c>
      <c r="K34" s="57">
        <v>1682</v>
      </c>
      <c r="L34" s="58" t="str">
        <f t="shared" si="0"/>
        <v>No</v>
      </c>
      <c r="M34" s="77"/>
    </row>
    <row r="35" spans="1:13" x14ac:dyDescent="0.2">
      <c r="A35" s="70" t="s">
        <v>234</v>
      </c>
      <c r="B35" s="70" t="s">
        <v>552</v>
      </c>
      <c r="C35" s="70" t="s">
        <v>504</v>
      </c>
      <c r="D35" s="70" t="s">
        <v>505</v>
      </c>
      <c r="E35" s="70" t="s">
        <v>506</v>
      </c>
      <c r="F35" s="4" t="s">
        <v>50</v>
      </c>
      <c r="G35" s="157" t="s">
        <v>299</v>
      </c>
      <c r="H35" s="56">
        <v>9688</v>
      </c>
      <c r="I35" s="56">
        <v>9411</v>
      </c>
      <c r="J35" s="56">
        <v>3515</v>
      </c>
      <c r="K35" s="57">
        <v>3022</v>
      </c>
      <c r="L35" s="58" t="str">
        <f t="shared" si="0"/>
        <v>No</v>
      </c>
      <c r="M35" s="77"/>
    </row>
    <row r="36" spans="1:13" x14ac:dyDescent="0.2">
      <c r="A36" s="70" t="s">
        <v>226</v>
      </c>
      <c r="B36" s="70" t="s">
        <v>548</v>
      </c>
      <c r="C36" s="70" t="s">
        <v>486</v>
      </c>
      <c r="D36" s="70" t="s">
        <v>487</v>
      </c>
      <c r="E36" s="70" t="s">
        <v>488</v>
      </c>
      <c r="F36" s="4" t="s">
        <v>51</v>
      </c>
      <c r="G36" s="157" t="s">
        <v>300</v>
      </c>
      <c r="H36" s="56">
        <v>5256</v>
      </c>
      <c r="I36" s="56">
        <v>5031</v>
      </c>
      <c r="J36" s="56">
        <v>1024</v>
      </c>
      <c r="K36" s="57">
        <v>984</v>
      </c>
      <c r="L36" s="58" t="str">
        <f t="shared" si="0"/>
        <v>No</v>
      </c>
      <c r="M36" s="77"/>
    </row>
    <row r="37" spans="1:13" x14ac:dyDescent="0.2">
      <c r="A37" s="70" t="s">
        <v>591</v>
      </c>
      <c r="B37" s="70" t="s">
        <v>546</v>
      </c>
      <c r="C37" s="70" t="s">
        <v>480</v>
      </c>
      <c r="D37" s="70" t="s">
        <v>512</v>
      </c>
      <c r="E37" s="70" t="s">
        <v>513</v>
      </c>
      <c r="F37" s="4" t="s">
        <v>52</v>
      </c>
      <c r="G37" s="157" t="s">
        <v>301</v>
      </c>
      <c r="H37" s="56">
        <v>37008</v>
      </c>
      <c r="I37" s="56">
        <v>36279</v>
      </c>
      <c r="J37" s="56">
        <v>18711</v>
      </c>
      <c r="K37" s="57">
        <v>15317</v>
      </c>
      <c r="L37" s="58" t="str">
        <f t="shared" si="0"/>
        <v>No</v>
      </c>
      <c r="M37" s="77"/>
    </row>
    <row r="38" spans="1:13" x14ac:dyDescent="0.2">
      <c r="A38" s="70" t="s">
        <v>242</v>
      </c>
      <c r="B38" s="70" t="s">
        <v>550</v>
      </c>
      <c r="C38" s="70" t="s">
        <v>496</v>
      </c>
      <c r="D38" s="70" t="s">
        <v>497</v>
      </c>
      <c r="E38" s="70" t="s">
        <v>498</v>
      </c>
      <c r="F38" s="4" t="s">
        <v>53</v>
      </c>
      <c r="G38" s="157" t="s">
        <v>302</v>
      </c>
      <c r="H38" s="56">
        <v>3860</v>
      </c>
      <c r="I38" s="56">
        <v>3783</v>
      </c>
      <c r="J38" s="56">
        <v>1269</v>
      </c>
      <c r="K38" s="57">
        <v>1079</v>
      </c>
      <c r="L38" s="58" t="str">
        <f t="shared" si="0"/>
        <v>No</v>
      </c>
      <c r="M38" s="77"/>
    </row>
    <row r="39" spans="1:13" x14ac:dyDescent="0.2">
      <c r="A39" s="70" t="s">
        <v>243</v>
      </c>
      <c r="B39" s="70" t="s">
        <v>551</v>
      </c>
      <c r="C39" s="70" t="s">
        <v>501</v>
      </c>
      <c r="D39" s="70" t="s">
        <v>522</v>
      </c>
      <c r="E39" s="70" t="s">
        <v>523</v>
      </c>
      <c r="F39" s="4" t="s">
        <v>54</v>
      </c>
      <c r="G39" s="157" t="s">
        <v>303</v>
      </c>
      <c r="H39" s="56">
        <v>18062</v>
      </c>
      <c r="I39" s="56">
        <v>17427</v>
      </c>
      <c r="J39" s="56">
        <v>6781</v>
      </c>
      <c r="K39" s="57">
        <v>8009</v>
      </c>
      <c r="L39" s="58" t="str">
        <f t="shared" si="0"/>
        <v>Yes</v>
      </c>
      <c r="M39" s="77"/>
    </row>
    <row r="40" spans="1:13" x14ac:dyDescent="0.2">
      <c r="A40" s="70" t="s">
        <v>591</v>
      </c>
      <c r="B40" s="70" t="s">
        <v>546</v>
      </c>
      <c r="C40" s="70" t="s">
        <v>480</v>
      </c>
      <c r="D40" s="70" t="s">
        <v>512</v>
      </c>
      <c r="E40" s="70" t="s">
        <v>513</v>
      </c>
      <c r="F40" s="4" t="s">
        <v>55</v>
      </c>
      <c r="G40" s="157" t="s">
        <v>304</v>
      </c>
      <c r="H40" s="56">
        <v>5808</v>
      </c>
      <c r="I40" s="56">
        <v>5742</v>
      </c>
      <c r="J40" s="56">
        <v>1984</v>
      </c>
      <c r="K40" s="57">
        <v>1533</v>
      </c>
      <c r="L40" s="58" t="str">
        <f t="shared" si="0"/>
        <v>No</v>
      </c>
      <c r="M40" s="77"/>
    </row>
    <row r="41" spans="1:13" x14ac:dyDescent="0.2">
      <c r="A41" s="70" t="s">
        <v>244</v>
      </c>
      <c r="B41" s="70" t="s">
        <v>548</v>
      </c>
      <c r="C41" s="70" t="s">
        <v>486</v>
      </c>
      <c r="D41" s="70" t="s">
        <v>499</v>
      </c>
      <c r="E41" s="70" t="s">
        <v>500</v>
      </c>
      <c r="F41" s="4" t="s">
        <v>56</v>
      </c>
      <c r="G41" s="157" t="s">
        <v>305</v>
      </c>
      <c r="H41" s="56">
        <v>9475</v>
      </c>
      <c r="I41" s="56">
        <v>8861</v>
      </c>
      <c r="J41" s="56">
        <v>3074</v>
      </c>
      <c r="K41" s="57">
        <v>3850</v>
      </c>
      <c r="L41" s="58" t="str">
        <f t="shared" si="0"/>
        <v>Yes</v>
      </c>
      <c r="M41" s="77"/>
    </row>
    <row r="42" spans="1:13" x14ac:dyDescent="0.2">
      <c r="A42" s="70" t="s">
        <v>245</v>
      </c>
      <c r="B42" s="70" t="s">
        <v>556</v>
      </c>
      <c r="C42" s="70" t="s">
        <v>524</v>
      </c>
      <c r="D42" s="70" t="s">
        <v>527</v>
      </c>
      <c r="E42" s="70" t="s">
        <v>528</v>
      </c>
      <c r="F42" s="4" t="s">
        <v>57</v>
      </c>
      <c r="G42" s="157" t="s">
        <v>307</v>
      </c>
      <c r="H42" s="56">
        <v>6759</v>
      </c>
      <c r="I42" s="56">
        <v>6317</v>
      </c>
      <c r="J42" s="56">
        <v>2380</v>
      </c>
      <c r="K42" s="57">
        <v>2460</v>
      </c>
      <c r="L42" s="58" t="str">
        <f t="shared" si="0"/>
        <v>Yes</v>
      </c>
      <c r="M42" s="77"/>
    </row>
    <row r="43" spans="1:13" x14ac:dyDescent="0.2">
      <c r="A43" s="72" t="s">
        <v>224</v>
      </c>
      <c r="B43" s="72" t="s">
        <v>546</v>
      </c>
      <c r="C43" s="72" t="s">
        <v>480</v>
      </c>
      <c r="D43" s="72" t="s">
        <v>481</v>
      </c>
      <c r="E43" s="72" t="s">
        <v>482</v>
      </c>
      <c r="F43" s="36" t="s">
        <v>58</v>
      </c>
      <c r="G43" s="159" t="s">
        <v>308</v>
      </c>
      <c r="H43" s="56">
        <v>17430</v>
      </c>
      <c r="I43" s="56">
        <v>16217</v>
      </c>
      <c r="J43" s="56">
        <v>6791</v>
      </c>
      <c r="K43" s="57">
        <v>5424</v>
      </c>
      <c r="L43" s="58" t="str">
        <f t="shared" si="0"/>
        <v>No</v>
      </c>
      <c r="M43" s="77"/>
    </row>
    <row r="44" spans="1:13" x14ac:dyDescent="0.2">
      <c r="A44" s="70" t="s">
        <v>228</v>
      </c>
      <c r="B44" s="70" t="s">
        <v>545</v>
      </c>
      <c r="C44" s="70" t="s">
        <v>477</v>
      </c>
      <c r="D44" s="70" t="s">
        <v>489</v>
      </c>
      <c r="E44" s="70" t="s">
        <v>490</v>
      </c>
      <c r="F44" s="4" t="s">
        <v>59</v>
      </c>
      <c r="G44" s="157" t="s">
        <v>309</v>
      </c>
      <c r="H44" s="56">
        <v>15705</v>
      </c>
      <c r="I44" s="56">
        <v>15373</v>
      </c>
      <c r="J44" s="56">
        <v>5947</v>
      </c>
      <c r="K44" s="57">
        <v>5798</v>
      </c>
      <c r="L44" s="58" t="str">
        <f t="shared" si="0"/>
        <v>No</v>
      </c>
      <c r="M44" s="77"/>
    </row>
    <row r="45" spans="1:13" x14ac:dyDescent="0.2">
      <c r="A45" s="70" t="s">
        <v>246</v>
      </c>
      <c r="B45" s="70" t="s">
        <v>557</v>
      </c>
      <c r="C45" s="70" t="s">
        <v>529</v>
      </c>
      <c r="D45" s="70" t="s">
        <v>530</v>
      </c>
      <c r="E45" s="70" t="s">
        <v>529</v>
      </c>
      <c r="F45" s="4" t="s">
        <v>60</v>
      </c>
      <c r="G45" s="157" t="s">
        <v>310</v>
      </c>
      <c r="H45" s="56">
        <v>39868</v>
      </c>
      <c r="I45" s="56">
        <v>38852</v>
      </c>
      <c r="J45" s="56">
        <v>19456</v>
      </c>
      <c r="K45" s="57">
        <v>20260</v>
      </c>
      <c r="L45" s="58" t="str">
        <f t="shared" si="0"/>
        <v>Yes</v>
      </c>
      <c r="M45" s="77"/>
    </row>
    <row r="46" spans="1:13" x14ac:dyDescent="0.2">
      <c r="A46" s="70" t="s">
        <v>590</v>
      </c>
      <c r="B46" s="70" t="s">
        <v>551</v>
      </c>
      <c r="C46" s="70" t="s">
        <v>501</v>
      </c>
      <c r="D46" s="70" t="s">
        <v>502</v>
      </c>
      <c r="E46" s="70" t="s">
        <v>503</v>
      </c>
      <c r="F46" s="4" t="s">
        <v>61</v>
      </c>
      <c r="G46" s="157" t="s">
        <v>311</v>
      </c>
      <c r="H46" s="56">
        <v>12241</v>
      </c>
      <c r="I46" s="56">
        <v>11470</v>
      </c>
      <c r="J46" s="56">
        <v>5256</v>
      </c>
      <c r="K46" s="57">
        <v>4662</v>
      </c>
      <c r="L46" s="58" t="str">
        <f t="shared" si="0"/>
        <v>No</v>
      </c>
      <c r="M46" s="77"/>
    </row>
    <row r="47" spans="1:13" x14ac:dyDescent="0.2">
      <c r="A47" s="70" t="s">
        <v>245</v>
      </c>
      <c r="B47" s="70" t="s">
        <v>556</v>
      </c>
      <c r="C47" s="70" t="s">
        <v>524</v>
      </c>
      <c r="D47" s="70" t="s">
        <v>527</v>
      </c>
      <c r="E47" s="70" t="s">
        <v>528</v>
      </c>
      <c r="F47" s="4" t="s">
        <v>62</v>
      </c>
      <c r="G47" s="157" t="s">
        <v>312</v>
      </c>
      <c r="H47" s="56">
        <v>15119</v>
      </c>
      <c r="I47" s="56">
        <v>14250</v>
      </c>
      <c r="J47" s="56">
        <v>4978</v>
      </c>
      <c r="K47" s="57">
        <v>6689</v>
      </c>
      <c r="L47" s="58" t="str">
        <f t="shared" si="0"/>
        <v>Yes</v>
      </c>
      <c r="M47" s="77"/>
    </row>
    <row r="48" spans="1:13" x14ac:dyDescent="0.2">
      <c r="A48" s="70" t="s">
        <v>237</v>
      </c>
      <c r="B48" s="70" t="s">
        <v>548</v>
      </c>
      <c r="C48" s="70" t="s">
        <v>486</v>
      </c>
      <c r="D48" s="70" t="s">
        <v>510</v>
      </c>
      <c r="E48" s="70" t="s">
        <v>511</v>
      </c>
      <c r="F48" s="4" t="s">
        <v>63</v>
      </c>
      <c r="G48" s="157" t="s">
        <v>313</v>
      </c>
      <c r="H48" s="56">
        <v>10287</v>
      </c>
      <c r="I48" s="56">
        <v>10103</v>
      </c>
      <c r="J48" s="56">
        <v>3970</v>
      </c>
      <c r="K48" s="57">
        <v>3273</v>
      </c>
      <c r="L48" s="58" t="str">
        <f t="shared" si="0"/>
        <v>No</v>
      </c>
      <c r="M48" s="77"/>
    </row>
    <row r="49" spans="1:13" x14ac:dyDescent="0.2">
      <c r="A49" s="70" t="s">
        <v>248</v>
      </c>
      <c r="B49" s="70" t="s">
        <v>550</v>
      </c>
      <c r="C49" s="70" t="s">
        <v>496</v>
      </c>
      <c r="D49" s="70" t="s">
        <v>497</v>
      </c>
      <c r="E49" s="70" t="s">
        <v>498</v>
      </c>
      <c r="F49" s="4" t="s">
        <v>64</v>
      </c>
      <c r="G49" s="157" t="s">
        <v>314</v>
      </c>
      <c r="H49" s="56">
        <v>28831</v>
      </c>
      <c r="I49" s="56">
        <v>27493</v>
      </c>
      <c r="J49" s="56">
        <v>12806</v>
      </c>
      <c r="K49" s="57">
        <v>10676</v>
      </c>
      <c r="L49" s="58" t="str">
        <f t="shared" si="0"/>
        <v>No</v>
      </c>
      <c r="M49" s="77"/>
    </row>
    <row r="50" spans="1:13" x14ac:dyDescent="0.2">
      <c r="A50" s="70" t="s">
        <v>236</v>
      </c>
      <c r="B50" s="70" t="s">
        <v>547</v>
      </c>
      <c r="C50" s="70" t="s">
        <v>483</v>
      </c>
      <c r="D50" s="70" t="s">
        <v>484</v>
      </c>
      <c r="E50" s="70" t="s">
        <v>485</v>
      </c>
      <c r="F50" s="4" t="s">
        <v>581</v>
      </c>
      <c r="G50" s="157" t="s">
        <v>582</v>
      </c>
      <c r="H50" s="56">
        <v>15197</v>
      </c>
      <c r="I50" s="56">
        <v>14449</v>
      </c>
      <c r="J50" s="56">
        <v>5510</v>
      </c>
      <c r="K50" s="57">
        <v>6137</v>
      </c>
      <c r="L50" s="58" t="str">
        <f t="shared" si="0"/>
        <v>Yes</v>
      </c>
      <c r="M50" s="77"/>
    </row>
    <row r="51" spans="1:13" x14ac:dyDescent="0.2">
      <c r="A51" s="70" t="s">
        <v>234</v>
      </c>
      <c r="B51" s="70" t="s">
        <v>552</v>
      </c>
      <c r="C51" s="70" t="s">
        <v>504</v>
      </c>
      <c r="D51" s="70" t="s">
        <v>505</v>
      </c>
      <c r="E51" s="70" t="s">
        <v>506</v>
      </c>
      <c r="F51" s="4" t="s">
        <v>65</v>
      </c>
      <c r="G51" s="157" t="s">
        <v>315</v>
      </c>
      <c r="H51" s="56">
        <v>17502</v>
      </c>
      <c r="I51" s="56">
        <v>16292</v>
      </c>
      <c r="J51" s="56">
        <v>5228</v>
      </c>
      <c r="K51" s="57">
        <v>5807</v>
      </c>
      <c r="L51" s="58" t="str">
        <f t="shared" si="0"/>
        <v>Yes</v>
      </c>
      <c r="M51" s="77"/>
    </row>
    <row r="52" spans="1:13" x14ac:dyDescent="0.2">
      <c r="A52" s="70" t="s">
        <v>249</v>
      </c>
      <c r="B52" s="70" t="s">
        <v>550</v>
      </c>
      <c r="C52" s="70" t="s">
        <v>496</v>
      </c>
      <c r="D52" s="70" t="s">
        <v>531</v>
      </c>
      <c r="E52" s="70" t="s">
        <v>532</v>
      </c>
      <c r="F52" s="4" t="s">
        <v>66</v>
      </c>
      <c r="G52" s="157" t="s">
        <v>316</v>
      </c>
      <c r="H52" s="56">
        <v>18353</v>
      </c>
      <c r="I52" s="56">
        <v>17212</v>
      </c>
      <c r="J52" s="56">
        <v>8113</v>
      </c>
      <c r="K52" s="57">
        <v>7985</v>
      </c>
      <c r="L52" s="58" t="str">
        <f t="shared" si="0"/>
        <v>No</v>
      </c>
      <c r="M52" s="77"/>
    </row>
    <row r="53" spans="1:13" x14ac:dyDescent="0.2">
      <c r="A53" s="70" t="s">
        <v>250</v>
      </c>
      <c r="B53" s="70" t="s">
        <v>545</v>
      </c>
      <c r="C53" s="70" t="s">
        <v>477</v>
      </c>
      <c r="D53" s="70" t="s">
        <v>533</v>
      </c>
      <c r="E53" s="70" t="s">
        <v>534</v>
      </c>
      <c r="F53" s="4" t="s">
        <v>67</v>
      </c>
      <c r="G53" s="157" t="s">
        <v>317</v>
      </c>
      <c r="H53" s="56">
        <v>21751</v>
      </c>
      <c r="I53" s="56">
        <v>20751</v>
      </c>
      <c r="J53" s="56">
        <v>8684</v>
      </c>
      <c r="K53" s="57">
        <v>6589</v>
      </c>
      <c r="L53" s="58" t="str">
        <f t="shared" si="0"/>
        <v>No</v>
      </c>
      <c r="M53" s="77"/>
    </row>
    <row r="54" spans="1:13" x14ac:dyDescent="0.2">
      <c r="A54" s="70" t="s">
        <v>241</v>
      </c>
      <c r="B54" s="70" t="s">
        <v>555</v>
      </c>
      <c r="C54" s="70" t="s">
        <v>519</v>
      </c>
      <c r="D54" s="70" t="s">
        <v>520</v>
      </c>
      <c r="E54" s="70" t="s">
        <v>521</v>
      </c>
      <c r="F54" s="4" t="s">
        <v>68</v>
      </c>
      <c r="G54" s="157" t="s">
        <v>318</v>
      </c>
      <c r="H54" s="56">
        <v>10646</v>
      </c>
      <c r="I54" s="56">
        <v>10098</v>
      </c>
      <c r="J54" s="56">
        <v>3883</v>
      </c>
      <c r="K54" s="57">
        <v>3254</v>
      </c>
      <c r="L54" s="58" t="str">
        <f t="shared" si="0"/>
        <v>No</v>
      </c>
      <c r="M54" s="77"/>
    </row>
    <row r="55" spans="1:13" x14ac:dyDescent="0.2">
      <c r="A55" s="70" t="s">
        <v>591</v>
      </c>
      <c r="B55" s="70" t="s">
        <v>546</v>
      </c>
      <c r="C55" s="70" t="s">
        <v>480</v>
      </c>
      <c r="D55" s="70" t="s">
        <v>512</v>
      </c>
      <c r="E55" s="70" t="s">
        <v>513</v>
      </c>
      <c r="F55" s="4" t="s">
        <v>69</v>
      </c>
      <c r="G55" s="157" t="s">
        <v>319</v>
      </c>
      <c r="H55" s="56">
        <v>7202</v>
      </c>
      <c r="I55" s="56">
        <v>6874</v>
      </c>
      <c r="J55" s="56">
        <v>3133</v>
      </c>
      <c r="K55" s="57">
        <v>3434</v>
      </c>
      <c r="L55" s="58" t="str">
        <f t="shared" si="0"/>
        <v>Yes</v>
      </c>
      <c r="M55" s="77"/>
    </row>
    <row r="56" spans="1:13" x14ac:dyDescent="0.2">
      <c r="A56" s="70" t="s">
        <v>591</v>
      </c>
      <c r="B56" s="70" t="s">
        <v>546</v>
      </c>
      <c r="C56" s="70" t="s">
        <v>480</v>
      </c>
      <c r="D56" s="70" t="s">
        <v>512</v>
      </c>
      <c r="E56" s="70" t="s">
        <v>513</v>
      </c>
      <c r="F56" s="4" t="s">
        <v>70</v>
      </c>
      <c r="G56" s="157" t="s">
        <v>320</v>
      </c>
      <c r="H56" s="56">
        <v>8977</v>
      </c>
      <c r="I56" s="56">
        <v>8706</v>
      </c>
      <c r="J56" s="56">
        <v>4476</v>
      </c>
      <c r="K56" s="57">
        <v>5125</v>
      </c>
      <c r="L56" s="58" t="str">
        <f t="shared" si="0"/>
        <v>Yes</v>
      </c>
      <c r="M56" s="77"/>
    </row>
    <row r="57" spans="1:13" x14ac:dyDescent="0.2">
      <c r="A57" s="70" t="s">
        <v>251</v>
      </c>
      <c r="B57" s="70" t="s">
        <v>558</v>
      </c>
      <c r="C57" s="70" t="s">
        <v>535</v>
      </c>
      <c r="D57" s="70" t="s">
        <v>536</v>
      </c>
      <c r="E57" s="70" t="s">
        <v>537</v>
      </c>
      <c r="F57" s="4" t="s">
        <v>71</v>
      </c>
      <c r="G57" s="157" t="s">
        <v>321</v>
      </c>
      <c r="H57" s="56">
        <v>5986</v>
      </c>
      <c r="I57" s="56">
        <v>5675</v>
      </c>
      <c r="J57" s="56">
        <v>2530</v>
      </c>
      <c r="K57" s="57">
        <v>3425</v>
      </c>
      <c r="L57" s="58" t="str">
        <f t="shared" si="0"/>
        <v>Yes</v>
      </c>
      <c r="M57" s="77"/>
    </row>
    <row r="58" spans="1:13" x14ac:dyDescent="0.2">
      <c r="A58" s="70" t="s">
        <v>227</v>
      </c>
      <c r="B58" s="70" t="s">
        <v>548</v>
      </c>
      <c r="C58" s="70" t="s">
        <v>486</v>
      </c>
      <c r="D58" s="70" t="s">
        <v>487</v>
      </c>
      <c r="E58" s="70" t="s">
        <v>488</v>
      </c>
      <c r="F58" s="4" t="s">
        <v>72</v>
      </c>
      <c r="G58" s="157" t="s">
        <v>322</v>
      </c>
      <c r="H58" s="56">
        <v>11039</v>
      </c>
      <c r="I58" s="56">
        <v>10580</v>
      </c>
      <c r="J58" s="56">
        <v>3981</v>
      </c>
      <c r="K58" s="57">
        <v>3653</v>
      </c>
      <c r="L58" s="58" t="str">
        <f t="shared" si="0"/>
        <v>No</v>
      </c>
      <c r="M58" s="77"/>
    </row>
    <row r="59" spans="1:13" x14ac:dyDescent="0.2">
      <c r="A59" s="70" t="s">
        <v>252</v>
      </c>
      <c r="B59" s="70" t="s">
        <v>555</v>
      </c>
      <c r="C59" s="70" t="s">
        <v>519</v>
      </c>
      <c r="D59" s="70" t="s">
        <v>538</v>
      </c>
      <c r="E59" s="70" t="s">
        <v>539</v>
      </c>
      <c r="F59" s="4" t="s">
        <v>73</v>
      </c>
      <c r="G59" s="157" t="s">
        <v>323</v>
      </c>
      <c r="H59" s="56">
        <v>2204</v>
      </c>
      <c r="I59" s="56">
        <v>2148</v>
      </c>
      <c r="J59" s="56">
        <v>753</v>
      </c>
      <c r="K59" s="57">
        <v>1128</v>
      </c>
      <c r="L59" s="58" t="str">
        <f t="shared" si="0"/>
        <v>Yes</v>
      </c>
      <c r="M59" s="77"/>
    </row>
    <row r="60" spans="1:13" x14ac:dyDescent="0.2">
      <c r="A60" s="70" t="s">
        <v>253</v>
      </c>
      <c r="B60" s="70" t="s">
        <v>557</v>
      </c>
      <c r="C60" s="70" t="s">
        <v>529</v>
      </c>
      <c r="D60" s="70" t="s">
        <v>530</v>
      </c>
      <c r="E60" s="70" t="s">
        <v>529</v>
      </c>
      <c r="F60" s="4" t="s">
        <v>74</v>
      </c>
      <c r="G60" s="157" t="s">
        <v>324</v>
      </c>
      <c r="H60" s="56">
        <v>11291</v>
      </c>
      <c r="I60" s="56">
        <v>10835</v>
      </c>
      <c r="J60" s="56">
        <v>4891</v>
      </c>
      <c r="K60" s="57">
        <v>4782</v>
      </c>
      <c r="L60" s="58" t="str">
        <f t="shared" si="0"/>
        <v>No</v>
      </c>
      <c r="M60" s="77"/>
    </row>
    <row r="61" spans="1:13" x14ac:dyDescent="0.2">
      <c r="A61" s="70" t="s">
        <v>234</v>
      </c>
      <c r="B61" s="70" t="s">
        <v>552</v>
      </c>
      <c r="C61" s="70" t="s">
        <v>504</v>
      </c>
      <c r="D61" s="70" t="s">
        <v>505</v>
      </c>
      <c r="E61" s="70" t="s">
        <v>506</v>
      </c>
      <c r="F61" s="4" t="s">
        <v>75</v>
      </c>
      <c r="G61" s="157" t="s">
        <v>325</v>
      </c>
      <c r="H61" s="56">
        <v>8367</v>
      </c>
      <c r="I61" s="56">
        <v>8099</v>
      </c>
      <c r="J61" s="56">
        <v>3995</v>
      </c>
      <c r="K61" s="57">
        <v>4229</v>
      </c>
      <c r="L61" s="58" t="str">
        <f t="shared" si="0"/>
        <v>Yes</v>
      </c>
      <c r="M61" s="77"/>
    </row>
    <row r="62" spans="1:13" x14ac:dyDescent="0.2">
      <c r="A62" s="70" t="s">
        <v>254</v>
      </c>
      <c r="B62" s="70" t="s">
        <v>547</v>
      </c>
      <c r="C62" s="70" t="s">
        <v>483</v>
      </c>
      <c r="D62" s="70" t="s">
        <v>494</v>
      </c>
      <c r="E62" s="70" t="s">
        <v>495</v>
      </c>
      <c r="F62" s="4" t="s">
        <v>76</v>
      </c>
      <c r="G62" s="157" t="s">
        <v>326</v>
      </c>
      <c r="H62" s="56">
        <v>38200</v>
      </c>
      <c r="I62" s="56">
        <v>37010</v>
      </c>
      <c r="J62" s="56">
        <v>16473</v>
      </c>
      <c r="K62" s="57">
        <v>14353</v>
      </c>
      <c r="L62" s="58" t="str">
        <f t="shared" si="0"/>
        <v>No</v>
      </c>
      <c r="M62" s="77"/>
    </row>
    <row r="63" spans="1:13" x14ac:dyDescent="0.2">
      <c r="A63" s="70" t="s">
        <v>255</v>
      </c>
      <c r="B63" s="70" t="s">
        <v>549</v>
      </c>
      <c r="C63" s="70" t="s">
        <v>491</v>
      </c>
      <c r="D63" s="70" t="s">
        <v>517</v>
      </c>
      <c r="E63" s="70" t="s">
        <v>518</v>
      </c>
      <c r="F63" s="4" t="s">
        <v>77</v>
      </c>
      <c r="G63" s="157" t="s">
        <v>327</v>
      </c>
      <c r="H63" s="56">
        <v>17181</v>
      </c>
      <c r="I63" s="56">
        <v>16409</v>
      </c>
      <c r="J63" s="56">
        <v>7309</v>
      </c>
      <c r="K63" s="57">
        <v>6635</v>
      </c>
      <c r="L63" s="58" t="str">
        <f t="shared" si="0"/>
        <v>No</v>
      </c>
      <c r="M63" s="77"/>
    </row>
    <row r="64" spans="1:13" x14ac:dyDescent="0.2">
      <c r="A64" s="70" t="s">
        <v>223</v>
      </c>
      <c r="B64" s="70" t="s">
        <v>545</v>
      </c>
      <c r="C64" s="70" t="s">
        <v>477</v>
      </c>
      <c r="D64" s="70" t="s">
        <v>478</v>
      </c>
      <c r="E64" s="70" t="s">
        <v>479</v>
      </c>
      <c r="F64" s="4" t="s">
        <v>78</v>
      </c>
      <c r="G64" s="157" t="s">
        <v>328</v>
      </c>
      <c r="H64" s="56">
        <v>14229</v>
      </c>
      <c r="I64" s="56">
        <v>13727</v>
      </c>
      <c r="J64" s="56">
        <v>5599</v>
      </c>
      <c r="K64" s="57">
        <v>4480</v>
      </c>
      <c r="L64" s="58" t="str">
        <f t="shared" si="0"/>
        <v>No</v>
      </c>
      <c r="M64" s="77"/>
    </row>
    <row r="65" spans="1:13" x14ac:dyDescent="0.2">
      <c r="A65" s="70" t="s">
        <v>234</v>
      </c>
      <c r="B65" s="70" t="s">
        <v>552</v>
      </c>
      <c r="C65" s="70" t="s">
        <v>504</v>
      </c>
      <c r="D65" s="70" t="s">
        <v>505</v>
      </c>
      <c r="E65" s="70" t="s">
        <v>506</v>
      </c>
      <c r="F65" s="4" t="s">
        <v>79</v>
      </c>
      <c r="G65" s="157" t="s">
        <v>329</v>
      </c>
      <c r="H65" s="56">
        <v>9796</v>
      </c>
      <c r="I65" s="56">
        <v>9411</v>
      </c>
      <c r="J65" s="56">
        <v>3255</v>
      </c>
      <c r="K65" s="57">
        <v>2834</v>
      </c>
      <c r="L65" s="58" t="str">
        <f t="shared" si="0"/>
        <v>No</v>
      </c>
      <c r="M65" s="77"/>
    </row>
    <row r="66" spans="1:13" x14ac:dyDescent="0.2">
      <c r="A66" s="70" t="s">
        <v>232</v>
      </c>
      <c r="B66" s="70" t="s">
        <v>548</v>
      </c>
      <c r="C66" s="70" t="s">
        <v>486</v>
      </c>
      <c r="D66" s="70" t="s">
        <v>499</v>
      </c>
      <c r="E66" s="70" t="s">
        <v>500</v>
      </c>
      <c r="F66" s="4" t="s">
        <v>80</v>
      </c>
      <c r="G66" s="157" t="s">
        <v>330</v>
      </c>
      <c r="H66" s="56">
        <v>9323</v>
      </c>
      <c r="I66" s="56">
        <v>8985</v>
      </c>
      <c r="J66" s="56">
        <v>2314</v>
      </c>
      <c r="K66" s="57">
        <v>2399</v>
      </c>
      <c r="L66" s="58" t="str">
        <f t="shared" si="0"/>
        <v>Yes</v>
      </c>
      <c r="M66" s="77"/>
    </row>
    <row r="67" spans="1:13" x14ac:dyDescent="0.2">
      <c r="A67" s="70" t="s">
        <v>256</v>
      </c>
      <c r="B67" s="70" t="s">
        <v>546</v>
      </c>
      <c r="C67" s="70" t="s">
        <v>480</v>
      </c>
      <c r="D67" s="70" t="s">
        <v>512</v>
      </c>
      <c r="E67" s="70" t="s">
        <v>513</v>
      </c>
      <c r="F67" s="4" t="s">
        <v>81</v>
      </c>
      <c r="G67" s="157" t="s">
        <v>331</v>
      </c>
      <c r="H67" s="56">
        <v>8888</v>
      </c>
      <c r="I67" s="56">
        <v>8598</v>
      </c>
      <c r="J67" s="56">
        <v>3879</v>
      </c>
      <c r="K67" s="57">
        <v>3778</v>
      </c>
      <c r="L67" s="58" t="str">
        <f t="shared" si="0"/>
        <v>No</v>
      </c>
      <c r="M67" s="77"/>
    </row>
    <row r="68" spans="1:13" x14ac:dyDescent="0.2">
      <c r="A68" s="70" t="s">
        <v>251</v>
      </c>
      <c r="B68" s="70" t="s">
        <v>558</v>
      </c>
      <c r="C68" s="70" t="s">
        <v>535</v>
      </c>
      <c r="D68" s="70" t="s">
        <v>540</v>
      </c>
      <c r="E68" s="70" t="s">
        <v>541</v>
      </c>
      <c r="F68" s="4" t="s">
        <v>82</v>
      </c>
      <c r="G68" s="157" t="s">
        <v>332</v>
      </c>
      <c r="H68" s="56">
        <v>7276</v>
      </c>
      <c r="I68" s="56">
        <v>6627</v>
      </c>
      <c r="J68" s="56">
        <v>2350</v>
      </c>
      <c r="K68" s="57">
        <v>2629</v>
      </c>
      <c r="L68" s="58" t="str">
        <f t="shared" si="0"/>
        <v>Yes</v>
      </c>
      <c r="M68" s="77"/>
    </row>
    <row r="69" spans="1:13" x14ac:dyDescent="0.2">
      <c r="A69" s="70" t="s">
        <v>245</v>
      </c>
      <c r="B69" s="70" t="s">
        <v>545</v>
      </c>
      <c r="C69" s="70" t="s">
        <v>477</v>
      </c>
      <c r="D69" s="70" t="s">
        <v>533</v>
      </c>
      <c r="E69" s="70" t="s">
        <v>534</v>
      </c>
      <c r="F69" s="4" t="s">
        <v>83</v>
      </c>
      <c r="G69" s="157" t="s">
        <v>333</v>
      </c>
      <c r="H69" s="56">
        <v>6079</v>
      </c>
      <c r="I69" s="56">
        <v>5890</v>
      </c>
      <c r="J69" s="56">
        <v>2419</v>
      </c>
      <c r="K69" s="57">
        <v>2948</v>
      </c>
      <c r="L69" s="58" t="str">
        <f t="shared" si="0"/>
        <v>Yes</v>
      </c>
      <c r="M69" s="77"/>
    </row>
    <row r="70" spans="1:13" x14ac:dyDescent="0.2">
      <c r="A70" s="70" t="s">
        <v>237</v>
      </c>
      <c r="B70" s="70" t="s">
        <v>548</v>
      </c>
      <c r="C70" s="70" t="s">
        <v>486</v>
      </c>
      <c r="D70" s="70" t="s">
        <v>510</v>
      </c>
      <c r="E70" s="70" t="s">
        <v>511</v>
      </c>
      <c r="F70" s="4" t="s">
        <v>84</v>
      </c>
      <c r="G70" s="157" t="s">
        <v>334</v>
      </c>
      <c r="H70" s="56">
        <v>5049</v>
      </c>
      <c r="I70" s="56">
        <v>4891</v>
      </c>
      <c r="J70" s="56">
        <v>1407</v>
      </c>
      <c r="K70" s="57">
        <v>1637</v>
      </c>
      <c r="L70" s="58" t="str">
        <f t="shared" ref="L70:L133" si="1">IF(J70&lt;=K70,"Yes","No")</f>
        <v>Yes</v>
      </c>
      <c r="M70" s="77"/>
    </row>
    <row r="71" spans="1:13" x14ac:dyDescent="0.2">
      <c r="A71" s="70" t="s">
        <v>252</v>
      </c>
      <c r="B71" s="70" t="s">
        <v>555</v>
      </c>
      <c r="C71" s="70" t="s">
        <v>519</v>
      </c>
      <c r="D71" s="70" t="s">
        <v>538</v>
      </c>
      <c r="E71" s="70" t="s">
        <v>539</v>
      </c>
      <c r="F71" s="4" t="s">
        <v>85</v>
      </c>
      <c r="G71" s="157" t="s">
        <v>335</v>
      </c>
      <c r="H71" s="56">
        <v>4803</v>
      </c>
      <c r="I71" s="56">
        <v>4651</v>
      </c>
      <c r="J71" s="56">
        <v>1975</v>
      </c>
      <c r="K71" s="57">
        <v>2171</v>
      </c>
      <c r="L71" s="58" t="str">
        <f t="shared" si="1"/>
        <v>Yes</v>
      </c>
      <c r="M71" s="77"/>
    </row>
    <row r="72" spans="1:13" x14ac:dyDescent="0.2">
      <c r="A72" s="70" t="s">
        <v>227</v>
      </c>
      <c r="B72" s="70" t="s">
        <v>548</v>
      </c>
      <c r="C72" s="70" t="s">
        <v>486</v>
      </c>
      <c r="D72" s="70" t="s">
        <v>487</v>
      </c>
      <c r="E72" s="70" t="s">
        <v>488</v>
      </c>
      <c r="F72" s="4" t="s">
        <v>86</v>
      </c>
      <c r="G72" s="157" t="s">
        <v>336</v>
      </c>
      <c r="H72" s="56">
        <v>6574</v>
      </c>
      <c r="I72" s="56">
        <v>6306</v>
      </c>
      <c r="J72" s="56">
        <v>1844</v>
      </c>
      <c r="K72" s="57">
        <v>1854</v>
      </c>
      <c r="L72" s="58" t="str">
        <f t="shared" si="1"/>
        <v>Yes</v>
      </c>
      <c r="M72" s="77"/>
    </row>
    <row r="73" spans="1:13" x14ac:dyDescent="0.2">
      <c r="A73" s="70" t="s">
        <v>223</v>
      </c>
      <c r="B73" s="70" t="s">
        <v>545</v>
      </c>
      <c r="C73" s="70" t="s">
        <v>477</v>
      </c>
      <c r="D73" s="70" t="s">
        <v>533</v>
      </c>
      <c r="E73" s="70" t="s">
        <v>534</v>
      </c>
      <c r="F73" s="4" t="s">
        <v>87</v>
      </c>
      <c r="G73" s="157" t="s">
        <v>337</v>
      </c>
      <c r="H73" s="56">
        <v>7550</v>
      </c>
      <c r="I73" s="56">
        <v>7305</v>
      </c>
      <c r="J73" s="56">
        <v>3067</v>
      </c>
      <c r="K73" s="57">
        <v>2799</v>
      </c>
      <c r="L73" s="58" t="str">
        <f t="shared" si="1"/>
        <v>No</v>
      </c>
      <c r="M73" s="77"/>
    </row>
    <row r="74" spans="1:13" x14ac:dyDescent="0.2">
      <c r="A74" s="70" t="s">
        <v>237</v>
      </c>
      <c r="B74" s="70" t="s">
        <v>548</v>
      </c>
      <c r="C74" s="70" t="s">
        <v>486</v>
      </c>
      <c r="D74" s="70" t="s">
        <v>510</v>
      </c>
      <c r="E74" s="70" t="s">
        <v>511</v>
      </c>
      <c r="F74" s="4" t="s">
        <v>88</v>
      </c>
      <c r="G74" s="157" t="s">
        <v>338</v>
      </c>
      <c r="H74" s="56">
        <v>8883</v>
      </c>
      <c r="I74" s="56">
        <v>8417</v>
      </c>
      <c r="J74" s="56">
        <v>3558</v>
      </c>
      <c r="K74" s="57">
        <v>2736</v>
      </c>
      <c r="L74" s="58" t="str">
        <f t="shared" si="1"/>
        <v>No</v>
      </c>
      <c r="M74" s="77"/>
    </row>
    <row r="75" spans="1:13" x14ac:dyDescent="0.2">
      <c r="A75" s="70" t="s">
        <v>245</v>
      </c>
      <c r="B75" s="70" t="s">
        <v>556</v>
      </c>
      <c r="C75" s="70" t="s">
        <v>524</v>
      </c>
      <c r="D75" s="70" t="s">
        <v>527</v>
      </c>
      <c r="E75" s="70" t="s">
        <v>528</v>
      </c>
      <c r="F75" s="4" t="s">
        <v>89</v>
      </c>
      <c r="G75" s="157" t="s">
        <v>339</v>
      </c>
      <c r="H75" s="56">
        <v>16267</v>
      </c>
      <c r="I75" s="56">
        <v>15873</v>
      </c>
      <c r="J75" s="56">
        <v>5933</v>
      </c>
      <c r="K75" s="57">
        <v>6230</v>
      </c>
      <c r="L75" s="58" t="str">
        <f t="shared" si="1"/>
        <v>Yes</v>
      </c>
      <c r="M75" s="77"/>
    </row>
    <row r="76" spans="1:13" x14ac:dyDescent="0.2">
      <c r="A76" s="70" t="s">
        <v>591</v>
      </c>
      <c r="B76" s="70" t="s">
        <v>546</v>
      </c>
      <c r="C76" s="70" t="s">
        <v>480</v>
      </c>
      <c r="D76" s="70" t="s">
        <v>512</v>
      </c>
      <c r="E76" s="70" t="s">
        <v>513</v>
      </c>
      <c r="F76" s="4" t="s">
        <v>90</v>
      </c>
      <c r="G76" s="157" t="s">
        <v>340</v>
      </c>
      <c r="H76" s="56">
        <v>7018</v>
      </c>
      <c r="I76" s="56">
        <v>6868</v>
      </c>
      <c r="J76" s="56">
        <v>3204</v>
      </c>
      <c r="K76" s="57">
        <v>4309</v>
      </c>
      <c r="L76" s="58" t="str">
        <f t="shared" si="1"/>
        <v>Yes</v>
      </c>
      <c r="M76" s="77"/>
    </row>
    <row r="77" spans="1:13" x14ac:dyDescent="0.2">
      <c r="A77" s="70" t="s">
        <v>226</v>
      </c>
      <c r="B77" s="70" t="s">
        <v>548</v>
      </c>
      <c r="C77" s="70" t="s">
        <v>486</v>
      </c>
      <c r="D77" s="70" t="s">
        <v>487</v>
      </c>
      <c r="E77" s="70" t="s">
        <v>488</v>
      </c>
      <c r="F77" s="4" t="s">
        <v>91</v>
      </c>
      <c r="G77" s="157" t="s">
        <v>341</v>
      </c>
      <c r="H77" s="56">
        <v>13449</v>
      </c>
      <c r="I77" s="56">
        <v>12830</v>
      </c>
      <c r="J77" s="56">
        <v>5427</v>
      </c>
      <c r="K77" s="57">
        <v>5482</v>
      </c>
      <c r="L77" s="58" t="str">
        <f t="shared" si="1"/>
        <v>Yes</v>
      </c>
      <c r="M77" s="77"/>
    </row>
    <row r="78" spans="1:13" x14ac:dyDescent="0.2">
      <c r="A78" s="70" t="s">
        <v>257</v>
      </c>
      <c r="B78" s="70" t="s">
        <v>551</v>
      </c>
      <c r="C78" s="70" t="s">
        <v>501</v>
      </c>
      <c r="D78" s="70" t="s">
        <v>522</v>
      </c>
      <c r="E78" s="70" t="s">
        <v>523</v>
      </c>
      <c r="F78" s="4" t="s">
        <v>92</v>
      </c>
      <c r="G78" s="157" t="s">
        <v>342</v>
      </c>
      <c r="H78" s="56">
        <v>8044</v>
      </c>
      <c r="I78" s="56">
        <v>7458</v>
      </c>
      <c r="J78" s="56">
        <v>3873</v>
      </c>
      <c r="K78" s="57">
        <v>4486</v>
      </c>
      <c r="L78" s="58" t="str">
        <f t="shared" si="1"/>
        <v>Yes</v>
      </c>
      <c r="M78" s="77"/>
    </row>
    <row r="79" spans="1:13" x14ac:dyDescent="0.2">
      <c r="A79" s="70" t="s">
        <v>248</v>
      </c>
      <c r="B79" s="70" t="s">
        <v>550</v>
      </c>
      <c r="C79" s="70" t="s">
        <v>496</v>
      </c>
      <c r="D79" s="70" t="s">
        <v>497</v>
      </c>
      <c r="E79" s="70" t="s">
        <v>498</v>
      </c>
      <c r="F79" s="4" t="s">
        <v>93</v>
      </c>
      <c r="G79" s="157" t="s">
        <v>343</v>
      </c>
      <c r="H79" s="56">
        <v>26459</v>
      </c>
      <c r="I79" s="56">
        <v>25435</v>
      </c>
      <c r="J79" s="56">
        <v>12258</v>
      </c>
      <c r="K79" s="57">
        <v>11305</v>
      </c>
      <c r="L79" s="58" t="str">
        <f t="shared" si="1"/>
        <v>No</v>
      </c>
      <c r="M79" s="77"/>
    </row>
    <row r="80" spans="1:13" x14ac:dyDescent="0.2">
      <c r="A80" s="70" t="s">
        <v>235</v>
      </c>
      <c r="B80" s="70" t="s">
        <v>553</v>
      </c>
      <c r="C80" s="70" t="s">
        <v>507</v>
      </c>
      <c r="D80" s="70" t="s">
        <v>508</v>
      </c>
      <c r="E80" s="70" t="s">
        <v>509</v>
      </c>
      <c r="F80" s="4" t="s">
        <v>94</v>
      </c>
      <c r="G80" s="157" t="s">
        <v>344</v>
      </c>
      <c r="H80" s="56">
        <v>9925</v>
      </c>
      <c r="I80" s="56">
        <v>9226</v>
      </c>
      <c r="J80" s="56">
        <v>3165</v>
      </c>
      <c r="K80" s="57">
        <v>3753</v>
      </c>
      <c r="L80" s="58" t="str">
        <f t="shared" si="1"/>
        <v>Yes</v>
      </c>
      <c r="M80" s="77"/>
    </row>
    <row r="81" spans="1:13" x14ac:dyDescent="0.2">
      <c r="A81" s="70" t="s">
        <v>591</v>
      </c>
      <c r="B81" s="70" t="s">
        <v>546</v>
      </c>
      <c r="C81" s="70" t="s">
        <v>480</v>
      </c>
      <c r="D81" s="70" t="s">
        <v>512</v>
      </c>
      <c r="E81" s="70" t="s">
        <v>513</v>
      </c>
      <c r="F81" s="4" t="s">
        <v>95</v>
      </c>
      <c r="G81" s="157" t="s">
        <v>345</v>
      </c>
      <c r="H81" s="56">
        <v>8308</v>
      </c>
      <c r="I81" s="56">
        <v>8134</v>
      </c>
      <c r="J81" s="56">
        <v>4329</v>
      </c>
      <c r="K81" s="57">
        <v>3949</v>
      </c>
      <c r="L81" s="58" t="str">
        <f t="shared" si="1"/>
        <v>No</v>
      </c>
      <c r="M81" s="77"/>
    </row>
    <row r="82" spans="1:13" x14ac:dyDescent="0.2">
      <c r="A82" s="70" t="s">
        <v>237</v>
      </c>
      <c r="B82" s="70" t="s">
        <v>548</v>
      </c>
      <c r="C82" s="70" t="s">
        <v>486</v>
      </c>
      <c r="D82" s="70" t="s">
        <v>510</v>
      </c>
      <c r="E82" s="70" t="s">
        <v>511</v>
      </c>
      <c r="F82" s="4" t="s">
        <v>96</v>
      </c>
      <c r="G82" s="157" t="s">
        <v>346</v>
      </c>
      <c r="H82" s="56">
        <v>5109</v>
      </c>
      <c r="I82" s="56">
        <v>4984</v>
      </c>
      <c r="J82" s="56">
        <v>2252</v>
      </c>
      <c r="K82" s="57">
        <v>1484</v>
      </c>
      <c r="L82" s="58" t="str">
        <f t="shared" si="1"/>
        <v>No</v>
      </c>
      <c r="M82" s="77"/>
    </row>
    <row r="83" spans="1:13" x14ac:dyDescent="0.2">
      <c r="A83" s="70" t="s">
        <v>591</v>
      </c>
      <c r="B83" s="70" t="s">
        <v>546</v>
      </c>
      <c r="C83" s="70" t="s">
        <v>480</v>
      </c>
      <c r="D83" s="70" t="s">
        <v>512</v>
      </c>
      <c r="E83" s="70" t="s">
        <v>513</v>
      </c>
      <c r="F83" s="4" t="s">
        <v>97</v>
      </c>
      <c r="G83" s="157" t="s">
        <v>347</v>
      </c>
      <c r="H83" s="56">
        <v>10449</v>
      </c>
      <c r="I83" s="56">
        <v>10098</v>
      </c>
      <c r="J83" s="56">
        <v>4474</v>
      </c>
      <c r="K83" s="57">
        <v>3677</v>
      </c>
      <c r="L83" s="58" t="str">
        <f t="shared" si="1"/>
        <v>No</v>
      </c>
      <c r="M83" s="77"/>
    </row>
    <row r="84" spans="1:13" x14ac:dyDescent="0.2">
      <c r="A84" s="70" t="s">
        <v>237</v>
      </c>
      <c r="B84" s="70" t="s">
        <v>548</v>
      </c>
      <c r="C84" s="70" t="s">
        <v>486</v>
      </c>
      <c r="D84" s="70" t="s">
        <v>510</v>
      </c>
      <c r="E84" s="70" t="s">
        <v>511</v>
      </c>
      <c r="F84" s="4" t="s">
        <v>98</v>
      </c>
      <c r="G84" s="157" t="s">
        <v>348</v>
      </c>
      <c r="H84" s="56">
        <v>8226</v>
      </c>
      <c r="I84" s="56">
        <v>7907</v>
      </c>
      <c r="J84" s="56">
        <v>2646</v>
      </c>
      <c r="K84" s="57">
        <v>2718</v>
      </c>
      <c r="L84" s="58" t="str">
        <f t="shared" si="1"/>
        <v>Yes</v>
      </c>
      <c r="M84" s="77"/>
    </row>
    <row r="85" spans="1:13" x14ac:dyDescent="0.2">
      <c r="A85" s="70" t="s">
        <v>250</v>
      </c>
      <c r="B85" s="70" t="s">
        <v>545</v>
      </c>
      <c r="C85" s="70" t="s">
        <v>477</v>
      </c>
      <c r="D85" s="70" t="s">
        <v>533</v>
      </c>
      <c r="E85" s="70" t="s">
        <v>534</v>
      </c>
      <c r="F85" s="4" t="s">
        <v>99</v>
      </c>
      <c r="G85" s="157" t="s">
        <v>349</v>
      </c>
      <c r="H85" s="56">
        <v>17641</v>
      </c>
      <c r="I85" s="56">
        <v>16976</v>
      </c>
      <c r="J85" s="56">
        <v>5925</v>
      </c>
      <c r="K85" s="57">
        <v>4752</v>
      </c>
      <c r="L85" s="58" t="str">
        <f t="shared" si="1"/>
        <v>No</v>
      </c>
      <c r="M85" s="77"/>
    </row>
    <row r="86" spans="1:13" x14ac:dyDescent="0.2">
      <c r="A86" s="70" t="s">
        <v>258</v>
      </c>
      <c r="B86" s="70" t="s">
        <v>549</v>
      </c>
      <c r="C86" s="70" t="s">
        <v>491</v>
      </c>
      <c r="D86" s="70" t="s">
        <v>517</v>
      </c>
      <c r="E86" s="70" t="s">
        <v>518</v>
      </c>
      <c r="F86" s="4" t="s">
        <v>100</v>
      </c>
      <c r="G86" s="157" t="s">
        <v>350</v>
      </c>
      <c r="H86" s="56">
        <v>23651</v>
      </c>
      <c r="I86" s="56">
        <v>23204</v>
      </c>
      <c r="J86" s="56">
        <v>10822</v>
      </c>
      <c r="K86" s="57">
        <v>8964</v>
      </c>
      <c r="L86" s="58" t="str">
        <f t="shared" si="1"/>
        <v>No</v>
      </c>
      <c r="M86" s="77"/>
    </row>
    <row r="87" spans="1:13" x14ac:dyDescent="0.2">
      <c r="A87" s="70" t="s">
        <v>253</v>
      </c>
      <c r="B87" s="70" t="s">
        <v>557</v>
      </c>
      <c r="C87" s="70" t="s">
        <v>529</v>
      </c>
      <c r="D87" s="70" t="s">
        <v>530</v>
      </c>
      <c r="E87" s="70" t="s">
        <v>529</v>
      </c>
      <c r="F87" s="4" t="s">
        <v>101</v>
      </c>
      <c r="G87" s="157" t="s">
        <v>351</v>
      </c>
      <c r="H87" s="56">
        <v>11165</v>
      </c>
      <c r="I87" s="56">
        <v>10844</v>
      </c>
      <c r="J87" s="56">
        <v>5401</v>
      </c>
      <c r="K87" s="57">
        <v>4082</v>
      </c>
      <c r="L87" s="58" t="str">
        <f t="shared" si="1"/>
        <v>No</v>
      </c>
      <c r="M87" s="77"/>
    </row>
    <row r="88" spans="1:13" x14ac:dyDescent="0.2">
      <c r="A88" s="70" t="s">
        <v>227</v>
      </c>
      <c r="B88" s="70" t="s">
        <v>548</v>
      </c>
      <c r="C88" s="70" t="s">
        <v>486</v>
      </c>
      <c r="D88" s="70" t="s">
        <v>487</v>
      </c>
      <c r="E88" s="70" t="s">
        <v>488</v>
      </c>
      <c r="F88" s="4" t="s">
        <v>102</v>
      </c>
      <c r="G88" s="157" t="s">
        <v>352</v>
      </c>
      <c r="H88" s="56">
        <v>4959</v>
      </c>
      <c r="I88" s="56">
        <v>4741</v>
      </c>
      <c r="J88" s="56">
        <v>1198</v>
      </c>
      <c r="K88" s="57">
        <v>1266</v>
      </c>
      <c r="L88" s="58" t="str">
        <f t="shared" si="1"/>
        <v>Yes</v>
      </c>
      <c r="M88" s="77"/>
    </row>
    <row r="89" spans="1:13" x14ac:dyDescent="0.2">
      <c r="A89" s="70" t="s">
        <v>259</v>
      </c>
      <c r="B89" s="70" t="s">
        <v>554</v>
      </c>
      <c r="C89" s="70" t="s">
        <v>514</v>
      </c>
      <c r="D89" s="70" t="s">
        <v>542</v>
      </c>
      <c r="E89" s="70" t="s">
        <v>543</v>
      </c>
      <c r="F89" s="4" t="s">
        <v>103</v>
      </c>
      <c r="G89" s="157" t="s">
        <v>353</v>
      </c>
      <c r="H89" s="56">
        <v>28493</v>
      </c>
      <c r="I89" s="56">
        <v>26789</v>
      </c>
      <c r="J89" s="56">
        <v>13368</v>
      </c>
      <c r="K89" s="57">
        <v>13841</v>
      </c>
      <c r="L89" s="58" t="str">
        <f t="shared" si="1"/>
        <v>Yes</v>
      </c>
      <c r="M89" s="77"/>
    </row>
    <row r="90" spans="1:13" x14ac:dyDescent="0.2">
      <c r="A90" s="70" t="s">
        <v>244</v>
      </c>
      <c r="B90" s="70" t="s">
        <v>548</v>
      </c>
      <c r="C90" s="70" t="s">
        <v>486</v>
      </c>
      <c r="D90" s="70" t="s">
        <v>499</v>
      </c>
      <c r="E90" s="70" t="s">
        <v>500</v>
      </c>
      <c r="F90" s="4" t="s">
        <v>104</v>
      </c>
      <c r="G90" s="157" t="s">
        <v>354</v>
      </c>
      <c r="H90" s="56">
        <v>7989</v>
      </c>
      <c r="I90" s="56">
        <v>7599</v>
      </c>
      <c r="J90" s="56">
        <v>2861</v>
      </c>
      <c r="K90" s="57">
        <v>2591</v>
      </c>
      <c r="L90" s="58" t="str">
        <f t="shared" si="1"/>
        <v>No</v>
      </c>
      <c r="M90" s="77"/>
    </row>
    <row r="91" spans="1:13" x14ac:dyDescent="0.2">
      <c r="A91" s="70" t="s">
        <v>251</v>
      </c>
      <c r="B91" s="70" t="s">
        <v>558</v>
      </c>
      <c r="C91" s="70" t="s">
        <v>535</v>
      </c>
      <c r="D91" s="70" t="s">
        <v>540</v>
      </c>
      <c r="E91" s="70" t="s">
        <v>541</v>
      </c>
      <c r="F91" s="4" t="s">
        <v>105</v>
      </c>
      <c r="G91" s="157" t="s">
        <v>355</v>
      </c>
      <c r="H91" s="56">
        <v>8734</v>
      </c>
      <c r="I91" s="56">
        <v>7904</v>
      </c>
      <c r="J91" s="56">
        <v>2648</v>
      </c>
      <c r="K91" s="57">
        <v>2873</v>
      </c>
      <c r="L91" s="58" t="str">
        <f t="shared" si="1"/>
        <v>Yes</v>
      </c>
      <c r="M91" s="77"/>
    </row>
    <row r="92" spans="1:13" x14ac:dyDescent="0.2">
      <c r="A92" s="70" t="s">
        <v>232</v>
      </c>
      <c r="B92" s="70" t="s">
        <v>548</v>
      </c>
      <c r="C92" s="70" t="s">
        <v>486</v>
      </c>
      <c r="D92" s="70" t="s">
        <v>499</v>
      </c>
      <c r="E92" s="70" t="s">
        <v>500</v>
      </c>
      <c r="F92" s="4" t="s">
        <v>106</v>
      </c>
      <c r="G92" s="157" t="s">
        <v>356</v>
      </c>
      <c r="H92" s="56">
        <v>8030</v>
      </c>
      <c r="I92" s="56">
        <v>7834</v>
      </c>
      <c r="J92" s="56">
        <v>2449</v>
      </c>
      <c r="K92" s="57">
        <v>2627</v>
      </c>
      <c r="L92" s="58" t="str">
        <f t="shared" si="1"/>
        <v>Yes</v>
      </c>
      <c r="M92" s="77"/>
    </row>
    <row r="93" spans="1:13" x14ac:dyDescent="0.2">
      <c r="A93" s="70" t="s">
        <v>223</v>
      </c>
      <c r="B93" s="70" t="s">
        <v>545</v>
      </c>
      <c r="C93" s="70" t="s">
        <v>477</v>
      </c>
      <c r="D93" s="70" t="s">
        <v>478</v>
      </c>
      <c r="E93" s="70" t="s">
        <v>479</v>
      </c>
      <c r="F93" s="4" t="s">
        <v>583</v>
      </c>
      <c r="G93" s="157" t="s">
        <v>584</v>
      </c>
      <c r="H93" s="56">
        <v>23588</v>
      </c>
      <c r="I93" s="56">
        <v>22731</v>
      </c>
      <c r="J93" s="56">
        <v>7908</v>
      </c>
      <c r="K93" s="57">
        <v>9181</v>
      </c>
      <c r="L93" s="58" t="str">
        <f t="shared" si="1"/>
        <v>Yes</v>
      </c>
      <c r="M93" s="77"/>
    </row>
    <row r="94" spans="1:13" x14ac:dyDescent="0.2">
      <c r="A94" s="70" t="s">
        <v>249</v>
      </c>
      <c r="B94" s="70" t="s">
        <v>550</v>
      </c>
      <c r="C94" s="70" t="s">
        <v>496</v>
      </c>
      <c r="D94" s="70" t="s">
        <v>531</v>
      </c>
      <c r="E94" s="70" t="s">
        <v>532</v>
      </c>
      <c r="F94" s="4" t="s">
        <v>110</v>
      </c>
      <c r="G94" s="157" t="s">
        <v>361</v>
      </c>
      <c r="H94" s="56">
        <v>16874</v>
      </c>
      <c r="I94" s="56">
        <v>16162</v>
      </c>
      <c r="J94" s="56">
        <v>4903</v>
      </c>
      <c r="K94" s="57">
        <v>4885</v>
      </c>
      <c r="L94" s="58" t="str">
        <f t="shared" si="1"/>
        <v>No</v>
      </c>
      <c r="M94" s="77"/>
    </row>
    <row r="95" spans="1:13" x14ac:dyDescent="0.2">
      <c r="A95" s="70" t="s">
        <v>232</v>
      </c>
      <c r="B95" s="70" t="s">
        <v>548</v>
      </c>
      <c r="C95" s="70" t="s">
        <v>486</v>
      </c>
      <c r="D95" s="70" t="s">
        <v>499</v>
      </c>
      <c r="E95" s="70" t="s">
        <v>500</v>
      </c>
      <c r="F95" s="4" t="s">
        <v>111</v>
      </c>
      <c r="G95" s="157" t="s">
        <v>362</v>
      </c>
      <c r="H95" s="56">
        <v>8117</v>
      </c>
      <c r="I95" s="56">
        <v>7631</v>
      </c>
      <c r="J95" s="56">
        <v>2082</v>
      </c>
      <c r="K95" s="57">
        <v>1635</v>
      </c>
      <c r="L95" s="58" t="str">
        <f t="shared" si="1"/>
        <v>No</v>
      </c>
      <c r="M95" s="77"/>
    </row>
    <row r="96" spans="1:13" x14ac:dyDescent="0.2">
      <c r="A96" s="70" t="s">
        <v>260</v>
      </c>
      <c r="B96" s="70" t="s">
        <v>550</v>
      </c>
      <c r="C96" s="70" t="s">
        <v>496</v>
      </c>
      <c r="D96" s="70" t="s">
        <v>531</v>
      </c>
      <c r="E96" s="70" t="s">
        <v>532</v>
      </c>
      <c r="F96" s="4" t="s">
        <v>112</v>
      </c>
      <c r="G96" s="157" t="s">
        <v>363</v>
      </c>
      <c r="H96" s="56">
        <v>19928</v>
      </c>
      <c r="I96" s="56">
        <v>19565</v>
      </c>
      <c r="J96" s="56">
        <v>9634</v>
      </c>
      <c r="K96" s="57">
        <v>7191</v>
      </c>
      <c r="L96" s="58" t="str">
        <f t="shared" si="1"/>
        <v>No</v>
      </c>
      <c r="M96" s="77"/>
    </row>
    <row r="97" spans="1:13" x14ac:dyDescent="0.2">
      <c r="A97" s="70" t="s">
        <v>260</v>
      </c>
      <c r="B97" s="70" t="s">
        <v>550</v>
      </c>
      <c r="C97" s="70" t="s">
        <v>496</v>
      </c>
      <c r="D97" s="70" t="s">
        <v>531</v>
      </c>
      <c r="E97" s="70" t="s">
        <v>532</v>
      </c>
      <c r="F97" s="4" t="s">
        <v>113</v>
      </c>
      <c r="G97" s="157" t="s">
        <v>364</v>
      </c>
      <c r="H97" s="56">
        <v>14930</v>
      </c>
      <c r="I97" s="56">
        <v>14596</v>
      </c>
      <c r="J97" s="56">
        <v>6320</v>
      </c>
      <c r="K97" s="57">
        <v>5011</v>
      </c>
      <c r="L97" s="58" t="str">
        <f t="shared" si="1"/>
        <v>No</v>
      </c>
      <c r="M97" s="77"/>
    </row>
    <row r="98" spans="1:13" x14ac:dyDescent="0.2">
      <c r="A98" s="70" t="s">
        <v>251</v>
      </c>
      <c r="B98" s="70" t="s">
        <v>558</v>
      </c>
      <c r="C98" s="70" t="s">
        <v>535</v>
      </c>
      <c r="D98" s="70" t="s">
        <v>540</v>
      </c>
      <c r="E98" s="70" t="s">
        <v>541</v>
      </c>
      <c r="F98" s="4" t="s">
        <v>114</v>
      </c>
      <c r="G98" s="157" t="s">
        <v>365</v>
      </c>
      <c r="H98" s="56">
        <v>19962</v>
      </c>
      <c r="I98" s="56">
        <v>18850</v>
      </c>
      <c r="J98" s="56">
        <v>5849</v>
      </c>
      <c r="K98" s="57">
        <v>6873</v>
      </c>
      <c r="L98" s="58" t="str">
        <f t="shared" si="1"/>
        <v>Yes</v>
      </c>
      <c r="M98" s="77"/>
    </row>
    <row r="99" spans="1:13" x14ac:dyDescent="0.2">
      <c r="A99" s="70" t="s">
        <v>231</v>
      </c>
      <c r="B99" s="70" t="s">
        <v>550</v>
      </c>
      <c r="C99" s="70" t="s">
        <v>496</v>
      </c>
      <c r="D99" s="70" t="s">
        <v>497</v>
      </c>
      <c r="E99" s="70" t="s">
        <v>498</v>
      </c>
      <c r="F99" s="4" t="s">
        <v>115</v>
      </c>
      <c r="G99" s="157" t="s">
        <v>366</v>
      </c>
      <c r="H99" s="56">
        <v>7973</v>
      </c>
      <c r="I99" s="56">
        <v>7626</v>
      </c>
      <c r="J99" s="56">
        <v>2536</v>
      </c>
      <c r="K99" s="57">
        <v>2269</v>
      </c>
      <c r="L99" s="58" t="str">
        <f t="shared" si="1"/>
        <v>No</v>
      </c>
      <c r="M99" s="77"/>
    </row>
    <row r="100" spans="1:13" x14ac:dyDescent="0.2">
      <c r="A100" s="70" t="s">
        <v>235</v>
      </c>
      <c r="B100" s="70" t="s">
        <v>553</v>
      </c>
      <c r="C100" s="70" t="s">
        <v>507</v>
      </c>
      <c r="D100" s="70" t="s">
        <v>508</v>
      </c>
      <c r="E100" s="70" t="s">
        <v>509</v>
      </c>
      <c r="F100" s="4" t="s">
        <v>559</v>
      </c>
      <c r="G100" s="157" t="s">
        <v>560</v>
      </c>
      <c r="H100" s="56">
        <v>29067</v>
      </c>
      <c r="I100" s="56">
        <v>27517</v>
      </c>
      <c r="J100" s="56">
        <v>7990</v>
      </c>
      <c r="K100" s="57">
        <v>6811</v>
      </c>
      <c r="L100" s="58" t="str">
        <f t="shared" si="1"/>
        <v>No</v>
      </c>
      <c r="M100" s="77"/>
    </row>
    <row r="101" spans="1:13" x14ac:dyDescent="0.2">
      <c r="A101" s="70" t="s">
        <v>261</v>
      </c>
      <c r="B101" s="70" t="s">
        <v>555</v>
      </c>
      <c r="C101" s="70" t="s">
        <v>519</v>
      </c>
      <c r="D101" s="70" t="s">
        <v>538</v>
      </c>
      <c r="E101" s="70" t="s">
        <v>539</v>
      </c>
      <c r="F101" s="4" t="s">
        <v>116</v>
      </c>
      <c r="G101" s="157" t="s">
        <v>367</v>
      </c>
      <c r="H101" s="56">
        <v>6021</v>
      </c>
      <c r="I101" s="56">
        <v>5689</v>
      </c>
      <c r="J101" s="56">
        <v>2153</v>
      </c>
      <c r="K101" s="57">
        <v>2188</v>
      </c>
      <c r="L101" s="58" t="str">
        <f t="shared" si="1"/>
        <v>Yes</v>
      </c>
      <c r="M101" s="77"/>
    </row>
    <row r="102" spans="1:13" x14ac:dyDescent="0.2">
      <c r="A102" s="70" t="s">
        <v>224</v>
      </c>
      <c r="B102" s="70" t="s">
        <v>546</v>
      </c>
      <c r="C102" s="70" t="s">
        <v>480</v>
      </c>
      <c r="D102" s="70" t="s">
        <v>481</v>
      </c>
      <c r="E102" s="70" t="s">
        <v>482</v>
      </c>
      <c r="F102" s="4" t="s">
        <v>117</v>
      </c>
      <c r="G102" s="157" t="s">
        <v>368</v>
      </c>
      <c r="H102" s="56">
        <v>14879</v>
      </c>
      <c r="I102" s="56">
        <v>14135</v>
      </c>
      <c r="J102" s="56">
        <v>5252</v>
      </c>
      <c r="K102" s="57">
        <v>3788</v>
      </c>
      <c r="L102" s="58" t="str">
        <f t="shared" si="1"/>
        <v>No</v>
      </c>
      <c r="M102" s="77"/>
    </row>
    <row r="103" spans="1:13" x14ac:dyDescent="0.2">
      <c r="A103" s="70" t="s">
        <v>244</v>
      </c>
      <c r="B103" s="70" t="s">
        <v>548</v>
      </c>
      <c r="C103" s="70" t="s">
        <v>486</v>
      </c>
      <c r="D103" s="70" t="s">
        <v>499</v>
      </c>
      <c r="E103" s="70" t="s">
        <v>500</v>
      </c>
      <c r="F103" s="4" t="s">
        <v>118</v>
      </c>
      <c r="G103" s="157" t="s">
        <v>369</v>
      </c>
      <c r="H103" s="56">
        <v>8114</v>
      </c>
      <c r="I103" s="56">
        <v>7713</v>
      </c>
      <c r="J103" s="56">
        <v>2863</v>
      </c>
      <c r="K103" s="57">
        <v>2497</v>
      </c>
      <c r="L103" s="58" t="str">
        <f t="shared" si="1"/>
        <v>No</v>
      </c>
      <c r="M103" s="77"/>
    </row>
    <row r="104" spans="1:13" s="10" customFormat="1" x14ac:dyDescent="0.2">
      <c r="A104" s="70" t="s">
        <v>229</v>
      </c>
      <c r="B104" s="70" t="s">
        <v>549</v>
      </c>
      <c r="C104" s="70" t="s">
        <v>491</v>
      </c>
      <c r="D104" s="70" t="s">
        <v>492</v>
      </c>
      <c r="E104" s="70" t="s">
        <v>493</v>
      </c>
      <c r="F104" s="4" t="s">
        <v>119</v>
      </c>
      <c r="G104" s="157" t="s">
        <v>370</v>
      </c>
      <c r="H104" s="56">
        <v>25708</v>
      </c>
      <c r="I104" s="56">
        <v>24186</v>
      </c>
      <c r="J104" s="56">
        <v>10448</v>
      </c>
      <c r="K104" s="57">
        <v>7813</v>
      </c>
      <c r="L104" s="58" t="str">
        <f t="shared" si="1"/>
        <v>No</v>
      </c>
      <c r="M104" s="77"/>
    </row>
    <row r="105" spans="1:13" x14ac:dyDescent="0.2">
      <c r="A105" s="70" t="s">
        <v>231</v>
      </c>
      <c r="B105" s="70" t="s">
        <v>550</v>
      </c>
      <c r="C105" s="70" t="s">
        <v>496</v>
      </c>
      <c r="D105" s="70" t="s">
        <v>497</v>
      </c>
      <c r="E105" s="70" t="s">
        <v>498</v>
      </c>
      <c r="F105" s="4" t="s">
        <v>120</v>
      </c>
      <c r="G105" s="157" t="s">
        <v>371</v>
      </c>
      <c r="H105" s="56">
        <v>13123</v>
      </c>
      <c r="I105" s="56">
        <v>12644</v>
      </c>
      <c r="J105" s="56">
        <v>4415</v>
      </c>
      <c r="K105" s="57">
        <v>3954</v>
      </c>
      <c r="L105" s="58" t="str">
        <f t="shared" si="1"/>
        <v>No</v>
      </c>
      <c r="M105" s="77"/>
    </row>
    <row r="106" spans="1:13" x14ac:dyDescent="0.2">
      <c r="A106" s="70" t="s">
        <v>234</v>
      </c>
      <c r="B106" s="70" t="s">
        <v>552</v>
      </c>
      <c r="C106" s="70" t="s">
        <v>504</v>
      </c>
      <c r="D106" s="70" t="s">
        <v>505</v>
      </c>
      <c r="E106" s="70" t="s">
        <v>506</v>
      </c>
      <c r="F106" s="4" t="s">
        <v>571</v>
      </c>
      <c r="G106" s="157" t="s">
        <v>357</v>
      </c>
      <c r="H106" s="56">
        <v>16284</v>
      </c>
      <c r="I106" s="56">
        <v>15688</v>
      </c>
      <c r="J106" s="56">
        <v>6970</v>
      </c>
      <c r="K106" s="57">
        <v>6539</v>
      </c>
      <c r="L106" s="58" t="str">
        <f t="shared" si="1"/>
        <v>No</v>
      </c>
      <c r="M106" s="77"/>
    </row>
    <row r="107" spans="1:13" x14ac:dyDescent="0.2">
      <c r="A107" s="70" t="s">
        <v>242</v>
      </c>
      <c r="B107" s="70" t="s">
        <v>550</v>
      </c>
      <c r="C107" s="70" t="s">
        <v>496</v>
      </c>
      <c r="D107" s="70" t="s">
        <v>497</v>
      </c>
      <c r="E107" s="70" t="s">
        <v>498</v>
      </c>
      <c r="F107" s="4" t="s">
        <v>121</v>
      </c>
      <c r="G107" s="157" t="s">
        <v>372</v>
      </c>
      <c r="H107" s="56">
        <v>33736</v>
      </c>
      <c r="I107" s="56">
        <v>32830</v>
      </c>
      <c r="J107" s="56">
        <v>13428</v>
      </c>
      <c r="K107" s="57">
        <v>12401</v>
      </c>
      <c r="L107" s="58" t="str">
        <f t="shared" si="1"/>
        <v>No</v>
      </c>
      <c r="M107" s="77"/>
    </row>
    <row r="108" spans="1:13" x14ac:dyDescent="0.2">
      <c r="A108" s="70" t="s">
        <v>261</v>
      </c>
      <c r="B108" s="70" t="s">
        <v>555</v>
      </c>
      <c r="C108" s="70" t="s">
        <v>519</v>
      </c>
      <c r="D108" s="70" t="s">
        <v>538</v>
      </c>
      <c r="E108" s="70" t="s">
        <v>539</v>
      </c>
      <c r="F108" s="4" t="s">
        <v>122</v>
      </c>
      <c r="G108" s="157" t="s">
        <v>373</v>
      </c>
      <c r="H108" s="56">
        <v>3936</v>
      </c>
      <c r="I108" s="56">
        <v>3810</v>
      </c>
      <c r="J108" s="56">
        <v>1795</v>
      </c>
      <c r="K108" s="57">
        <v>1476</v>
      </c>
      <c r="L108" s="58" t="str">
        <f t="shared" si="1"/>
        <v>No</v>
      </c>
      <c r="M108" s="77"/>
    </row>
    <row r="109" spans="1:13" x14ac:dyDescent="0.2">
      <c r="A109" s="70" t="s">
        <v>262</v>
      </c>
      <c r="B109" s="70" t="s">
        <v>556</v>
      </c>
      <c r="C109" s="70" t="s">
        <v>524</v>
      </c>
      <c r="D109" s="70" t="s">
        <v>525</v>
      </c>
      <c r="E109" s="70" t="s">
        <v>526</v>
      </c>
      <c r="F109" s="6" t="s">
        <v>124</v>
      </c>
      <c r="G109" s="159" t="s">
        <v>375</v>
      </c>
      <c r="H109" s="56">
        <v>24668</v>
      </c>
      <c r="I109" s="56">
        <v>23593</v>
      </c>
      <c r="J109" s="56">
        <v>9244</v>
      </c>
      <c r="K109" s="57">
        <v>9776</v>
      </c>
      <c r="L109" s="58" t="str">
        <f t="shared" si="1"/>
        <v>Yes</v>
      </c>
      <c r="M109" s="77"/>
    </row>
    <row r="110" spans="1:13" x14ac:dyDescent="0.2">
      <c r="A110" s="70" t="s">
        <v>226</v>
      </c>
      <c r="B110" s="70" t="s">
        <v>548</v>
      </c>
      <c r="C110" s="70" t="s">
        <v>486</v>
      </c>
      <c r="D110" s="70" t="s">
        <v>487</v>
      </c>
      <c r="E110" s="70" t="s">
        <v>488</v>
      </c>
      <c r="F110" s="4" t="s">
        <v>125</v>
      </c>
      <c r="G110" s="157" t="s">
        <v>376</v>
      </c>
      <c r="H110" s="56">
        <v>10178</v>
      </c>
      <c r="I110" s="56">
        <v>9702</v>
      </c>
      <c r="J110" s="56">
        <v>1879</v>
      </c>
      <c r="K110" s="57">
        <v>2170</v>
      </c>
      <c r="L110" s="58" t="str">
        <f t="shared" si="1"/>
        <v>Yes</v>
      </c>
      <c r="M110" s="77"/>
    </row>
    <row r="111" spans="1:13" x14ac:dyDescent="0.2">
      <c r="A111" s="70" t="s">
        <v>654</v>
      </c>
      <c r="B111" s="70" t="s">
        <v>556</v>
      </c>
      <c r="C111" s="70" t="s">
        <v>524</v>
      </c>
      <c r="D111" s="70" t="s">
        <v>525</v>
      </c>
      <c r="E111" s="70" t="s">
        <v>526</v>
      </c>
      <c r="F111" s="4" t="s">
        <v>589</v>
      </c>
      <c r="G111" s="157" t="s">
        <v>306</v>
      </c>
      <c r="H111" s="56">
        <v>18842</v>
      </c>
      <c r="I111" s="56">
        <v>17774</v>
      </c>
      <c r="J111" s="56">
        <v>6425</v>
      </c>
      <c r="K111" s="57">
        <v>7001</v>
      </c>
      <c r="L111" s="58" t="str">
        <f t="shared" si="1"/>
        <v>Yes</v>
      </c>
      <c r="M111" s="77"/>
    </row>
    <row r="112" spans="1:13" x14ac:dyDescent="0.2">
      <c r="A112" s="70" t="s">
        <v>252</v>
      </c>
      <c r="B112" s="70" t="s">
        <v>555</v>
      </c>
      <c r="C112" s="70" t="s">
        <v>519</v>
      </c>
      <c r="D112" s="70" t="s">
        <v>538</v>
      </c>
      <c r="E112" s="70" t="s">
        <v>539</v>
      </c>
      <c r="F112" s="4" t="s">
        <v>127</v>
      </c>
      <c r="G112" s="157" t="s">
        <v>378</v>
      </c>
      <c r="H112" s="56">
        <v>12721</v>
      </c>
      <c r="I112" s="56">
        <v>11887</v>
      </c>
      <c r="J112" s="56">
        <v>5000</v>
      </c>
      <c r="K112" s="57">
        <v>5853</v>
      </c>
      <c r="L112" s="58" t="str">
        <f t="shared" si="1"/>
        <v>Yes</v>
      </c>
      <c r="M112" s="77"/>
    </row>
    <row r="113" spans="1:13" x14ac:dyDescent="0.2">
      <c r="A113" s="70" t="s">
        <v>262</v>
      </c>
      <c r="B113" s="70" t="s">
        <v>556</v>
      </c>
      <c r="C113" s="70" t="s">
        <v>524</v>
      </c>
      <c r="D113" s="70" t="s">
        <v>527</v>
      </c>
      <c r="E113" s="70" t="s">
        <v>528</v>
      </c>
      <c r="F113" s="4" t="s">
        <v>128</v>
      </c>
      <c r="G113" s="157" t="s">
        <v>379</v>
      </c>
      <c r="H113" s="56">
        <v>13100</v>
      </c>
      <c r="I113" s="56">
        <v>12247</v>
      </c>
      <c r="J113" s="56">
        <v>4802</v>
      </c>
      <c r="K113" s="57">
        <v>5603</v>
      </c>
      <c r="L113" s="58" t="str">
        <f t="shared" si="1"/>
        <v>Yes</v>
      </c>
      <c r="M113" s="77"/>
    </row>
    <row r="114" spans="1:13" x14ac:dyDescent="0.2">
      <c r="A114" s="70" t="s">
        <v>258</v>
      </c>
      <c r="B114" s="70" t="s">
        <v>549</v>
      </c>
      <c r="C114" s="70" t="s">
        <v>491</v>
      </c>
      <c r="D114" s="70" t="s">
        <v>492</v>
      </c>
      <c r="E114" s="70" t="s">
        <v>493</v>
      </c>
      <c r="F114" s="4" t="s">
        <v>129</v>
      </c>
      <c r="G114" s="157" t="s">
        <v>380</v>
      </c>
      <c r="H114" s="56">
        <v>22613</v>
      </c>
      <c r="I114" s="56">
        <v>21462</v>
      </c>
      <c r="J114" s="56">
        <v>9143</v>
      </c>
      <c r="K114" s="57">
        <v>7358</v>
      </c>
      <c r="L114" s="58" t="str">
        <f t="shared" si="1"/>
        <v>No</v>
      </c>
      <c r="M114" s="77"/>
    </row>
    <row r="115" spans="1:13" x14ac:dyDescent="0.2">
      <c r="A115" s="70" t="s">
        <v>236</v>
      </c>
      <c r="B115" s="70" t="s">
        <v>557</v>
      </c>
      <c r="C115" s="70" t="s">
        <v>529</v>
      </c>
      <c r="D115" s="70" t="s">
        <v>530</v>
      </c>
      <c r="E115" s="70" t="s">
        <v>529</v>
      </c>
      <c r="F115" s="4" t="s">
        <v>130</v>
      </c>
      <c r="G115" s="157" t="s">
        <v>381</v>
      </c>
      <c r="H115" s="56">
        <v>10060</v>
      </c>
      <c r="I115" s="56">
        <v>9746</v>
      </c>
      <c r="J115" s="56">
        <v>4105</v>
      </c>
      <c r="K115" s="57">
        <v>3437</v>
      </c>
      <c r="L115" s="58" t="str">
        <f t="shared" si="1"/>
        <v>No</v>
      </c>
      <c r="M115" s="77"/>
    </row>
    <row r="116" spans="1:13" x14ac:dyDescent="0.2">
      <c r="A116" s="70" t="s">
        <v>250</v>
      </c>
      <c r="B116" s="70" t="s">
        <v>545</v>
      </c>
      <c r="C116" s="70" t="s">
        <v>477</v>
      </c>
      <c r="D116" s="70" t="s">
        <v>533</v>
      </c>
      <c r="E116" s="70" t="s">
        <v>534</v>
      </c>
      <c r="F116" s="4" t="s">
        <v>131</v>
      </c>
      <c r="G116" s="157" t="s">
        <v>382</v>
      </c>
      <c r="H116" s="56">
        <v>13885</v>
      </c>
      <c r="I116" s="56">
        <v>13481</v>
      </c>
      <c r="J116" s="56">
        <v>5681</v>
      </c>
      <c r="K116" s="57">
        <v>4252</v>
      </c>
      <c r="L116" s="58" t="str">
        <f t="shared" si="1"/>
        <v>No</v>
      </c>
      <c r="M116" s="77"/>
    </row>
    <row r="117" spans="1:13" x14ac:dyDescent="0.2">
      <c r="A117" s="70" t="s">
        <v>253</v>
      </c>
      <c r="B117" s="70" t="s">
        <v>557</v>
      </c>
      <c r="C117" s="70" t="s">
        <v>529</v>
      </c>
      <c r="D117" s="70" t="s">
        <v>530</v>
      </c>
      <c r="E117" s="70" t="s">
        <v>529</v>
      </c>
      <c r="F117" s="4" t="s">
        <v>132</v>
      </c>
      <c r="G117" s="157" t="s">
        <v>383</v>
      </c>
      <c r="H117" s="56">
        <v>8774</v>
      </c>
      <c r="I117" s="56">
        <v>8423</v>
      </c>
      <c r="J117" s="56">
        <v>3632</v>
      </c>
      <c r="K117" s="57">
        <v>3603</v>
      </c>
      <c r="L117" s="58" t="str">
        <f t="shared" si="1"/>
        <v>No</v>
      </c>
      <c r="M117" s="77"/>
    </row>
    <row r="118" spans="1:13" x14ac:dyDescent="0.2">
      <c r="A118" s="70" t="s">
        <v>223</v>
      </c>
      <c r="B118" s="70" t="s">
        <v>545</v>
      </c>
      <c r="C118" s="70" t="s">
        <v>477</v>
      </c>
      <c r="D118" s="70" t="s">
        <v>478</v>
      </c>
      <c r="E118" s="70" t="s">
        <v>479</v>
      </c>
      <c r="F118" s="4" t="s">
        <v>133</v>
      </c>
      <c r="G118" s="157" t="s">
        <v>384</v>
      </c>
      <c r="H118" s="56">
        <v>11353</v>
      </c>
      <c r="I118" s="56">
        <v>11074</v>
      </c>
      <c r="J118" s="56">
        <v>3995</v>
      </c>
      <c r="K118" s="57">
        <v>3252</v>
      </c>
      <c r="L118" s="58" t="str">
        <f t="shared" si="1"/>
        <v>No</v>
      </c>
      <c r="M118" s="77"/>
    </row>
    <row r="119" spans="1:13" x14ac:dyDescent="0.2">
      <c r="A119" s="70" t="s">
        <v>250</v>
      </c>
      <c r="B119" s="70" t="s">
        <v>545</v>
      </c>
      <c r="C119" s="70" t="s">
        <v>477</v>
      </c>
      <c r="D119" s="70" t="s">
        <v>533</v>
      </c>
      <c r="E119" s="70" t="s">
        <v>534</v>
      </c>
      <c r="F119" s="4" t="s">
        <v>134</v>
      </c>
      <c r="G119" s="157" t="s">
        <v>385</v>
      </c>
      <c r="H119" s="56">
        <v>10733</v>
      </c>
      <c r="I119" s="56">
        <v>10364</v>
      </c>
      <c r="J119" s="56">
        <v>3894</v>
      </c>
      <c r="K119" s="57">
        <v>2818</v>
      </c>
      <c r="L119" s="58" t="str">
        <f t="shared" si="1"/>
        <v>No</v>
      </c>
      <c r="M119" s="77"/>
    </row>
    <row r="120" spans="1:13" x14ac:dyDescent="0.2">
      <c r="A120" s="72" t="s">
        <v>255</v>
      </c>
      <c r="B120" s="72" t="s">
        <v>549</v>
      </c>
      <c r="C120" s="72" t="s">
        <v>491</v>
      </c>
      <c r="D120" s="72" t="s">
        <v>517</v>
      </c>
      <c r="E120" s="72" t="s">
        <v>518</v>
      </c>
      <c r="F120" s="40" t="s">
        <v>135</v>
      </c>
      <c r="G120" s="157" t="s">
        <v>386</v>
      </c>
      <c r="H120" s="56">
        <v>13890</v>
      </c>
      <c r="I120" s="56">
        <v>13659</v>
      </c>
      <c r="J120" s="56">
        <v>7067</v>
      </c>
      <c r="K120" s="57">
        <v>5781</v>
      </c>
      <c r="L120" s="58" t="str">
        <f t="shared" si="1"/>
        <v>No</v>
      </c>
      <c r="M120" s="77"/>
    </row>
    <row r="121" spans="1:13" x14ac:dyDescent="0.2">
      <c r="A121" s="70" t="s">
        <v>241</v>
      </c>
      <c r="B121" s="70" t="s">
        <v>555</v>
      </c>
      <c r="C121" s="70" t="s">
        <v>519</v>
      </c>
      <c r="D121" s="70" t="s">
        <v>520</v>
      </c>
      <c r="E121" s="70" t="s">
        <v>521</v>
      </c>
      <c r="F121" s="4" t="s">
        <v>137</v>
      </c>
      <c r="G121" s="157" t="s">
        <v>388</v>
      </c>
      <c r="H121" s="56">
        <v>15759</v>
      </c>
      <c r="I121" s="56">
        <v>14925</v>
      </c>
      <c r="J121" s="56">
        <v>6507</v>
      </c>
      <c r="K121" s="57">
        <v>5495</v>
      </c>
      <c r="L121" s="58" t="str">
        <f t="shared" si="1"/>
        <v>No</v>
      </c>
      <c r="M121" s="77"/>
    </row>
    <row r="122" spans="1:13" x14ac:dyDescent="0.2">
      <c r="A122" s="70" t="s">
        <v>262</v>
      </c>
      <c r="B122" s="70" t="s">
        <v>556</v>
      </c>
      <c r="C122" s="70" t="s">
        <v>524</v>
      </c>
      <c r="D122" s="70" t="s">
        <v>525</v>
      </c>
      <c r="E122" s="70" t="s">
        <v>526</v>
      </c>
      <c r="F122" s="4" t="s">
        <v>138</v>
      </c>
      <c r="G122" s="157" t="s">
        <v>389</v>
      </c>
      <c r="H122" s="56">
        <v>13181</v>
      </c>
      <c r="I122" s="56">
        <v>12504</v>
      </c>
      <c r="J122" s="56">
        <v>5358</v>
      </c>
      <c r="K122" s="57">
        <v>5065</v>
      </c>
      <c r="L122" s="58" t="str">
        <f t="shared" si="1"/>
        <v>No</v>
      </c>
      <c r="M122" s="77"/>
    </row>
    <row r="123" spans="1:13" x14ac:dyDescent="0.2">
      <c r="A123" s="70" t="s">
        <v>256</v>
      </c>
      <c r="B123" s="70" t="s">
        <v>546</v>
      </c>
      <c r="C123" s="70" t="s">
        <v>480</v>
      </c>
      <c r="D123" s="70" t="s">
        <v>512</v>
      </c>
      <c r="E123" s="70" t="s">
        <v>513</v>
      </c>
      <c r="F123" s="4" t="s">
        <v>139</v>
      </c>
      <c r="G123" s="157" t="s">
        <v>390</v>
      </c>
      <c r="H123" s="56">
        <v>9654</v>
      </c>
      <c r="I123" s="56">
        <v>8961</v>
      </c>
      <c r="J123" s="56">
        <v>4215</v>
      </c>
      <c r="K123" s="57">
        <v>4993</v>
      </c>
      <c r="L123" s="58" t="str">
        <f t="shared" si="1"/>
        <v>Yes</v>
      </c>
      <c r="M123" s="77"/>
    </row>
    <row r="124" spans="1:13" x14ac:dyDescent="0.2">
      <c r="A124" s="70" t="s">
        <v>263</v>
      </c>
      <c r="B124" s="70" t="s">
        <v>554</v>
      </c>
      <c r="C124" s="70" t="s">
        <v>514</v>
      </c>
      <c r="D124" s="70" t="s">
        <v>542</v>
      </c>
      <c r="E124" s="70" t="s">
        <v>543</v>
      </c>
      <c r="F124" s="4" t="s">
        <v>140</v>
      </c>
      <c r="G124" s="157" t="s">
        <v>391</v>
      </c>
      <c r="H124" s="56">
        <v>55837</v>
      </c>
      <c r="I124" s="56">
        <v>54178</v>
      </c>
      <c r="J124" s="56">
        <v>25932</v>
      </c>
      <c r="K124" s="57">
        <v>24232</v>
      </c>
      <c r="L124" s="58" t="str">
        <f t="shared" si="1"/>
        <v>No</v>
      </c>
      <c r="M124" s="77"/>
    </row>
    <row r="125" spans="1:13" x14ac:dyDescent="0.2">
      <c r="A125" s="70" t="s">
        <v>262</v>
      </c>
      <c r="B125" s="70" t="s">
        <v>556</v>
      </c>
      <c r="C125" s="70" t="s">
        <v>524</v>
      </c>
      <c r="D125" s="70" t="s">
        <v>525</v>
      </c>
      <c r="E125" s="70" t="s">
        <v>526</v>
      </c>
      <c r="F125" s="4" t="s">
        <v>141</v>
      </c>
      <c r="G125" s="157" t="s">
        <v>392</v>
      </c>
      <c r="H125" s="56">
        <v>17546</v>
      </c>
      <c r="I125" s="56">
        <v>16656</v>
      </c>
      <c r="J125" s="56">
        <v>7446</v>
      </c>
      <c r="K125" s="57">
        <v>7111</v>
      </c>
      <c r="L125" s="58" t="str">
        <f t="shared" si="1"/>
        <v>No</v>
      </c>
      <c r="M125" s="77"/>
    </row>
    <row r="126" spans="1:13" x14ac:dyDescent="0.2">
      <c r="A126" s="70" t="s">
        <v>255</v>
      </c>
      <c r="B126" s="70" t="s">
        <v>549</v>
      </c>
      <c r="C126" s="70" t="s">
        <v>491</v>
      </c>
      <c r="D126" s="70" t="s">
        <v>517</v>
      </c>
      <c r="E126" s="70" t="s">
        <v>518</v>
      </c>
      <c r="F126" s="4" t="s">
        <v>142</v>
      </c>
      <c r="G126" s="157" t="s">
        <v>393</v>
      </c>
      <c r="H126" s="56">
        <v>15938</v>
      </c>
      <c r="I126" s="56">
        <v>15165</v>
      </c>
      <c r="J126" s="56">
        <v>5424</v>
      </c>
      <c r="K126" s="57">
        <v>4210</v>
      </c>
      <c r="L126" s="58" t="str">
        <f t="shared" si="1"/>
        <v>No</v>
      </c>
      <c r="M126" s="77"/>
    </row>
    <row r="127" spans="1:13" x14ac:dyDescent="0.2">
      <c r="A127" s="70" t="s">
        <v>261</v>
      </c>
      <c r="B127" s="70" t="s">
        <v>555</v>
      </c>
      <c r="C127" s="70" t="s">
        <v>519</v>
      </c>
      <c r="D127" s="70" t="s">
        <v>538</v>
      </c>
      <c r="E127" s="70" t="s">
        <v>539</v>
      </c>
      <c r="F127" s="4" t="s">
        <v>143</v>
      </c>
      <c r="G127" s="157" t="s">
        <v>394</v>
      </c>
      <c r="H127" s="56">
        <v>6804</v>
      </c>
      <c r="I127" s="56">
        <v>6502</v>
      </c>
      <c r="J127" s="56">
        <v>1843</v>
      </c>
      <c r="K127" s="57">
        <v>2280</v>
      </c>
      <c r="L127" s="58" t="str">
        <f t="shared" si="1"/>
        <v>Yes</v>
      </c>
      <c r="M127" s="77"/>
    </row>
    <row r="128" spans="1:13" x14ac:dyDescent="0.2">
      <c r="A128" s="70" t="s">
        <v>261</v>
      </c>
      <c r="B128" s="70" t="s">
        <v>555</v>
      </c>
      <c r="C128" s="70" t="s">
        <v>519</v>
      </c>
      <c r="D128" s="70" t="s">
        <v>538</v>
      </c>
      <c r="E128" s="70" t="s">
        <v>539</v>
      </c>
      <c r="F128" s="4" t="s">
        <v>144</v>
      </c>
      <c r="G128" s="157" t="s">
        <v>395</v>
      </c>
      <c r="H128" s="56">
        <v>2770</v>
      </c>
      <c r="I128" s="56">
        <v>2667</v>
      </c>
      <c r="J128" s="56">
        <v>988</v>
      </c>
      <c r="K128" s="57">
        <v>1526</v>
      </c>
      <c r="L128" s="58" t="str">
        <f t="shared" si="1"/>
        <v>Yes</v>
      </c>
      <c r="M128" s="77"/>
    </row>
    <row r="129" spans="1:13" x14ac:dyDescent="0.2">
      <c r="A129" s="70" t="s">
        <v>261</v>
      </c>
      <c r="B129" s="70" t="s">
        <v>555</v>
      </c>
      <c r="C129" s="70" t="s">
        <v>519</v>
      </c>
      <c r="D129" s="70" t="s">
        <v>538</v>
      </c>
      <c r="E129" s="70" t="s">
        <v>539</v>
      </c>
      <c r="F129" s="4" t="s">
        <v>145</v>
      </c>
      <c r="G129" s="157" t="s">
        <v>396</v>
      </c>
      <c r="H129" s="56">
        <v>1765</v>
      </c>
      <c r="I129" s="56">
        <v>1687</v>
      </c>
      <c r="J129" s="56">
        <v>742</v>
      </c>
      <c r="K129" s="57">
        <v>1010</v>
      </c>
      <c r="L129" s="58" t="str">
        <f t="shared" si="1"/>
        <v>Yes</v>
      </c>
      <c r="M129" s="77"/>
    </row>
    <row r="130" spans="1:13" x14ac:dyDescent="0.2">
      <c r="A130" s="70" t="s">
        <v>235</v>
      </c>
      <c r="B130" s="70" t="s">
        <v>553</v>
      </c>
      <c r="C130" s="70" t="s">
        <v>507</v>
      </c>
      <c r="D130" s="70" t="s">
        <v>508</v>
      </c>
      <c r="E130" s="70" t="s">
        <v>509</v>
      </c>
      <c r="F130" s="4" t="s">
        <v>146</v>
      </c>
      <c r="G130" s="157" t="s">
        <v>397</v>
      </c>
      <c r="H130" s="56">
        <v>14649</v>
      </c>
      <c r="I130" s="56">
        <v>13851</v>
      </c>
      <c r="J130" s="56">
        <v>4918</v>
      </c>
      <c r="K130" s="57">
        <v>5234</v>
      </c>
      <c r="L130" s="58" t="str">
        <f t="shared" si="1"/>
        <v>Yes</v>
      </c>
      <c r="M130" s="77"/>
    </row>
    <row r="131" spans="1:13" x14ac:dyDescent="0.2">
      <c r="A131" s="70" t="s">
        <v>592</v>
      </c>
      <c r="B131" s="70" t="s">
        <v>547</v>
      </c>
      <c r="C131" s="70" t="s">
        <v>483</v>
      </c>
      <c r="D131" s="70" t="s">
        <v>484</v>
      </c>
      <c r="E131" s="70" t="s">
        <v>485</v>
      </c>
      <c r="F131" s="4" t="s">
        <v>147</v>
      </c>
      <c r="G131" s="157" t="s">
        <v>398</v>
      </c>
      <c r="H131" s="56">
        <v>32549</v>
      </c>
      <c r="I131" s="56">
        <v>31856</v>
      </c>
      <c r="J131" s="56">
        <v>14916</v>
      </c>
      <c r="K131" s="57">
        <v>13302</v>
      </c>
      <c r="L131" s="58" t="str">
        <f t="shared" si="1"/>
        <v>No</v>
      </c>
      <c r="M131" s="77"/>
    </row>
    <row r="132" spans="1:13" x14ac:dyDescent="0.2">
      <c r="A132" s="70" t="s">
        <v>253</v>
      </c>
      <c r="B132" s="70" t="s">
        <v>557</v>
      </c>
      <c r="C132" s="70" t="s">
        <v>529</v>
      </c>
      <c r="D132" s="70" t="s">
        <v>530</v>
      </c>
      <c r="E132" s="70" t="s">
        <v>529</v>
      </c>
      <c r="F132" s="4" t="s">
        <v>148</v>
      </c>
      <c r="G132" s="157" t="s">
        <v>399</v>
      </c>
      <c r="H132" s="56">
        <v>13815</v>
      </c>
      <c r="I132" s="56">
        <v>12837</v>
      </c>
      <c r="J132" s="56">
        <v>4517</v>
      </c>
      <c r="K132" s="57">
        <v>4236</v>
      </c>
      <c r="L132" s="58" t="str">
        <f t="shared" si="1"/>
        <v>No</v>
      </c>
      <c r="M132" s="77"/>
    </row>
    <row r="133" spans="1:13" x14ac:dyDescent="0.2">
      <c r="A133" s="70" t="s">
        <v>226</v>
      </c>
      <c r="B133" s="70" t="s">
        <v>548</v>
      </c>
      <c r="C133" s="70" t="s">
        <v>486</v>
      </c>
      <c r="D133" s="70" t="s">
        <v>487</v>
      </c>
      <c r="E133" s="70" t="s">
        <v>488</v>
      </c>
      <c r="F133" s="4" t="s">
        <v>149</v>
      </c>
      <c r="G133" s="157" t="s">
        <v>400</v>
      </c>
      <c r="H133" s="56">
        <v>12173</v>
      </c>
      <c r="I133" s="56">
        <v>11515</v>
      </c>
      <c r="J133" s="56">
        <v>3598</v>
      </c>
      <c r="K133" s="57">
        <v>3032</v>
      </c>
      <c r="L133" s="58" t="str">
        <f t="shared" si="1"/>
        <v>No</v>
      </c>
      <c r="M133" s="77"/>
    </row>
    <row r="134" spans="1:13" x14ac:dyDescent="0.2">
      <c r="A134" s="70" t="s">
        <v>257</v>
      </c>
      <c r="B134" s="70" t="s">
        <v>551</v>
      </c>
      <c r="C134" s="70" t="s">
        <v>501</v>
      </c>
      <c r="D134" s="70" t="s">
        <v>522</v>
      </c>
      <c r="E134" s="70" t="s">
        <v>523</v>
      </c>
      <c r="F134" s="4" t="s">
        <v>150</v>
      </c>
      <c r="G134" s="157" t="s">
        <v>401</v>
      </c>
      <c r="H134" s="56">
        <v>11482</v>
      </c>
      <c r="I134" s="56">
        <v>10626</v>
      </c>
      <c r="J134" s="56">
        <v>4346</v>
      </c>
      <c r="K134" s="57">
        <v>4610</v>
      </c>
      <c r="L134" s="58" t="str">
        <f t="shared" ref="L134:L197" si="2">IF(J134&lt;=K134,"Yes","No")</f>
        <v>Yes</v>
      </c>
      <c r="M134" s="77"/>
    </row>
    <row r="135" spans="1:13" x14ac:dyDescent="0.2">
      <c r="A135" s="70" t="s">
        <v>244</v>
      </c>
      <c r="B135" s="70" t="s">
        <v>548</v>
      </c>
      <c r="C135" s="70" t="s">
        <v>486</v>
      </c>
      <c r="D135" s="70" t="s">
        <v>499</v>
      </c>
      <c r="E135" s="70" t="s">
        <v>500</v>
      </c>
      <c r="F135" s="4" t="s">
        <v>151</v>
      </c>
      <c r="G135" s="157" t="s">
        <v>402</v>
      </c>
      <c r="H135" s="56">
        <v>9308</v>
      </c>
      <c r="I135" s="56">
        <v>9011</v>
      </c>
      <c r="J135" s="56">
        <v>3762</v>
      </c>
      <c r="K135" s="57">
        <v>2994</v>
      </c>
      <c r="L135" s="58" t="str">
        <f t="shared" si="2"/>
        <v>No</v>
      </c>
      <c r="M135" s="77"/>
    </row>
    <row r="136" spans="1:13" x14ac:dyDescent="0.2">
      <c r="A136" s="70" t="s">
        <v>228</v>
      </c>
      <c r="B136" s="70" t="s">
        <v>545</v>
      </c>
      <c r="C136" s="70" t="s">
        <v>477</v>
      </c>
      <c r="D136" s="70" t="s">
        <v>489</v>
      </c>
      <c r="E136" s="70" t="s">
        <v>490</v>
      </c>
      <c r="F136" s="4" t="s">
        <v>152</v>
      </c>
      <c r="G136" s="157" t="s">
        <v>403</v>
      </c>
      <c r="H136" s="56">
        <v>9444</v>
      </c>
      <c r="I136" s="56">
        <v>8774</v>
      </c>
      <c r="J136" s="56">
        <v>3320</v>
      </c>
      <c r="K136" s="57">
        <v>2894</v>
      </c>
      <c r="L136" s="58" t="str">
        <f t="shared" si="2"/>
        <v>No</v>
      </c>
      <c r="M136" s="77"/>
    </row>
    <row r="137" spans="1:13" x14ac:dyDescent="0.2">
      <c r="A137" s="70" t="s">
        <v>261</v>
      </c>
      <c r="B137" s="70" t="s">
        <v>555</v>
      </c>
      <c r="C137" s="70" t="s">
        <v>519</v>
      </c>
      <c r="D137" s="70" t="s">
        <v>538</v>
      </c>
      <c r="E137" s="70" t="s">
        <v>539</v>
      </c>
      <c r="F137" s="4" t="s">
        <v>153</v>
      </c>
      <c r="G137" s="157" t="s">
        <v>404</v>
      </c>
      <c r="H137" s="56">
        <v>2372</v>
      </c>
      <c r="I137" s="56">
        <v>2283</v>
      </c>
      <c r="J137" s="56">
        <v>1020</v>
      </c>
      <c r="K137" s="57">
        <v>1295</v>
      </c>
      <c r="L137" s="58" t="str">
        <f t="shared" si="2"/>
        <v>Yes</v>
      </c>
      <c r="M137" s="77"/>
    </row>
    <row r="138" spans="1:13" x14ac:dyDescent="0.2">
      <c r="A138" s="70" t="s">
        <v>235</v>
      </c>
      <c r="B138" s="70" t="s">
        <v>553</v>
      </c>
      <c r="C138" s="70" t="s">
        <v>507</v>
      </c>
      <c r="D138" s="70" t="s">
        <v>508</v>
      </c>
      <c r="E138" s="70" t="s">
        <v>509</v>
      </c>
      <c r="F138" s="4" t="s">
        <v>154</v>
      </c>
      <c r="G138" s="157" t="s">
        <v>405</v>
      </c>
      <c r="H138" s="56">
        <v>12626</v>
      </c>
      <c r="I138" s="56">
        <v>11985</v>
      </c>
      <c r="J138" s="56">
        <v>4662</v>
      </c>
      <c r="K138" s="57">
        <v>3819</v>
      </c>
      <c r="L138" s="58" t="str">
        <f t="shared" si="2"/>
        <v>No</v>
      </c>
      <c r="M138" s="77"/>
    </row>
    <row r="139" spans="1:13" x14ac:dyDescent="0.2">
      <c r="A139" s="70" t="s">
        <v>590</v>
      </c>
      <c r="B139" s="70" t="s">
        <v>551</v>
      </c>
      <c r="C139" s="70" t="s">
        <v>501</v>
      </c>
      <c r="D139" s="70" t="s">
        <v>502</v>
      </c>
      <c r="E139" s="70" t="s">
        <v>503</v>
      </c>
      <c r="F139" s="4" t="s">
        <v>155</v>
      </c>
      <c r="G139" s="157" t="s">
        <v>406</v>
      </c>
      <c r="H139" s="56">
        <v>23031</v>
      </c>
      <c r="I139" s="56">
        <v>21096</v>
      </c>
      <c r="J139" s="56">
        <v>6441</v>
      </c>
      <c r="K139" s="57">
        <v>5539</v>
      </c>
      <c r="L139" s="58" t="str">
        <f t="shared" si="2"/>
        <v>No</v>
      </c>
      <c r="M139" s="77"/>
    </row>
    <row r="140" spans="1:13" x14ac:dyDescent="0.2">
      <c r="A140" s="70" t="s">
        <v>250</v>
      </c>
      <c r="B140" s="70" t="s">
        <v>545</v>
      </c>
      <c r="C140" s="70" t="s">
        <v>477</v>
      </c>
      <c r="D140" s="70" t="s">
        <v>533</v>
      </c>
      <c r="E140" s="70" t="s">
        <v>534</v>
      </c>
      <c r="F140" s="4" t="s">
        <v>156</v>
      </c>
      <c r="G140" s="157" t="s">
        <v>407</v>
      </c>
      <c r="H140" s="56">
        <v>8797</v>
      </c>
      <c r="I140" s="56">
        <v>8467</v>
      </c>
      <c r="J140" s="56">
        <v>3780</v>
      </c>
      <c r="K140" s="57">
        <v>2999</v>
      </c>
      <c r="L140" s="58" t="str">
        <f t="shared" si="2"/>
        <v>No</v>
      </c>
      <c r="M140" s="77"/>
    </row>
    <row r="141" spans="1:13" x14ac:dyDescent="0.2">
      <c r="A141" s="70" t="s">
        <v>241</v>
      </c>
      <c r="B141" s="70" t="s">
        <v>555</v>
      </c>
      <c r="C141" s="70" t="s">
        <v>519</v>
      </c>
      <c r="D141" s="70" t="s">
        <v>520</v>
      </c>
      <c r="E141" s="70" t="s">
        <v>521</v>
      </c>
      <c r="F141" s="4" t="s">
        <v>157</v>
      </c>
      <c r="G141" s="157" t="s">
        <v>408</v>
      </c>
      <c r="H141" s="56">
        <v>13918</v>
      </c>
      <c r="I141" s="56">
        <v>13391</v>
      </c>
      <c r="J141" s="56">
        <v>6537</v>
      </c>
      <c r="K141" s="57">
        <v>5468</v>
      </c>
      <c r="L141" s="58" t="str">
        <f t="shared" si="2"/>
        <v>No</v>
      </c>
      <c r="M141" s="77"/>
    </row>
    <row r="142" spans="1:13" x14ac:dyDescent="0.2">
      <c r="A142" s="70" t="s">
        <v>228</v>
      </c>
      <c r="B142" s="70" t="s">
        <v>545</v>
      </c>
      <c r="C142" s="70" t="s">
        <v>477</v>
      </c>
      <c r="D142" s="70" t="s">
        <v>489</v>
      </c>
      <c r="E142" s="70" t="s">
        <v>490</v>
      </c>
      <c r="F142" s="4" t="s">
        <v>158</v>
      </c>
      <c r="G142" s="157" t="s">
        <v>409</v>
      </c>
      <c r="H142" s="56">
        <v>30154</v>
      </c>
      <c r="I142" s="56">
        <v>29071</v>
      </c>
      <c r="J142" s="56">
        <v>10533</v>
      </c>
      <c r="K142" s="57">
        <v>9571</v>
      </c>
      <c r="L142" s="58" t="str">
        <f t="shared" si="2"/>
        <v>No</v>
      </c>
      <c r="M142" s="77"/>
    </row>
    <row r="143" spans="1:13" x14ac:dyDescent="0.2">
      <c r="A143" s="70" t="s">
        <v>264</v>
      </c>
      <c r="B143" s="70" t="s">
        <v>555</v>
      </c>
      <c r="C143" s="70" t="s">
        <v>519</v>
      </c>
      <c r="D143" s="70" t="s">
        <v>520</v>
      </c>
      <c r="E143" s="70" t="s">
        <v>521</v>
      </c>
      <c r="F143" s="4" t="s">
        <v>159</v>
      </c>
      <c r="G143" s="157" t="s">
        <v>410</v>
      </c>
      <c r="H143" s="56">
        <v>21021</v>
      </c>
      <c r="I143" s="56">
        <v>20314</v>
      </c>
      <c r="J143" s="56">
        <v>9849</v>
      </c>
      <c r="K143" s="57">
        <v>8600</v>
      </c>
      <c r="L143" s="58" t="str">
        <f t="shared" si="2"/>
        <v>No</v>
      </c>
      <c r="M143" s="77"/>
    </row>
    <row r="144" spans="1:13" x14ac:dyDescent="0.2">
      <c r="A144" s="70" t="s">
        <v>265</v>
      </c>
      <c r="B144" s="70" t="s">
        <v>554</v>
      </c>
      <c r="C144" s="70" t="s">
        <v>514</v>
      </c>
      <c r="D144" s="70" t="s">
        <v>515</v>
      </c>
      <c r="E144" s="70" t="s">
        <v>516</v>
      </c>
      <c r="F144" s="4" t="s">
        <v>162</v>
      </c>
      <c r="G144" s="157" t="s">
        <v>413</v>
      </c>
      <c r="H144" s="56">
        <v>26700</v>
      </c>
      <c r="I144" s="56">
        <v>25640</v>
      </c>
      <c r="J144" s="56">
        <v>10749</v>
      </c>
      <c r="K144" s="57">
        <v>12426</v>
      </c>
      <c r="L144" s="58" t="str">
        <f t="shared" si="2"/>
        <v>Yes</v>
      </c>
      <c r="M144" s="77"/>
    </row>
    <row r="145" spans="1:13" x14ac:dyDescent="0.2">
      <c r="A145" s="70" t="s">
        <v>251</v>
      </c>
      <c r="B145" s="70" t="s">
        <v>558</v>
      </c>
      <c r="C145" s="70" t="s">
        <v>535</v>
      </c>
      <c r="D145" s="70" t="s">
        <v>536</v>
      </c>
      <c r="E145" s="70" t="s">
        <v>537</v>
      </c>
      <c r="F145" s="4" t="s">
        <v>163</v>
      </c>
      <c r="G145" s="157" t="s">
        <v>414</v>
      </c>
      <c r="H145" s="56">
        <v>5934</v>
      </c>
      <c r="I145" s="56">
        <v>5631</v>
      </c>
      <c r="J145" s="56">
        <v>2402</v>
      </c>
      <c r="K145" s="57">
        <v>2847</v>
      </c>
      <c r="L145" s="58" t="str">
        <f t="shared" si="2"/>
        <v>Yes</v>
      </c>
      <c r="M145" s="77"/>
    </row>
    <row r="146" spans="1:13" x14ac:dyDescent="0.2">
      <c r="A146" s="70" t="s">
        <v>263</v>
      </c>
      <c r="B146" s="70" t="s">
        <v>554</v>
      </c>
      <c r="C146" s="70" t="s">
        <v>514</v>
      </c>
      <c r="D146" s="70" t="s">
        <v>542</v>
      </c>
      <c r="E146" s="70" t="s">
        <v>543</v>
      </c>
      <c r="F146" s="4" t="s">
        <v>164</v>
      </c>
      <c r="G146" s="157" t="s">
        <v>415</v>
      </c>
      <c r="H146" s="56">
        <v>19518</v>
      </c>
      <c r="I146" s="56">
        <v>19047</v>
      </c>
      <c r="J146" s="56">
        <v>8993</v>
      </c>
      <c r="K146" s="57">
        <v>7635</v>
      </c>
      <c r="L146" s="58" t="str">
        <f t="shared" si="2"/>
        <v>No</v>
      </c>
      <c r="M146" s="77"/>
    </row>
    <row r="147" spans="1:13" x14ac:dyDescent="0.2">
      <c r="A147" s="70" t="s">
        <v>253</v>
      </c>
      <c r="B147" s="70" t="s">
        <v>557</v>
      </c>
      <c r="C147" s="70" t="s">
        <v>529</v>
      </c>
      <c r="D147" s="70" t="s">
        <v>530</v>
      </c>
      <c r="E147" s="70" t="s">
        <v>529</v>
      </c>
      <c r="F147" s="4" t="s">
        <v>165</v>
      </c>
      <c r="G147" s="157" t="s">
        <v>416</v>
      </c>
      <c r="H147" s="56">
        <v>11795</v>
      </c>
      <c r="I147" s="56">
        <v>11408</v>
      </c>
      <c r="J147" s="56">
        <v>5096</v>
      </c>
      <c r="K147" s="57">
        <v>5196</v>
      </c>
      <c r="L147" s="58" t="str">
        <f t="shared" si="2"/>
        <v>Yes</v>
      </c>
      <c r="M147" s="77"/>
    </row>
    <row r="148" spans="1:13" x14ac:dyDescent="0.2">
      <c r="A148" s="70" t="s">
        <v>224</v>
      </c>
      <c r="B148" s="70" t="s">
        <v>546</v>
      </c>
      <c r="C148" s="70" t="s">
        <v>480</v>
      </c>
      <c r="D148" s="70" t="s">
        <v>481</v>
      </c>
      <c r="E148" s="70" t="s">
        <v>482</v>
      </c>
      <c r="F148" s="4" t="s">
        <v>167</v>
      </c>
      <c r="G148" s="157" t="s">
        <v>418</v>
      </c>
      <c r="H148" s="56">
        <v>11927</v>
      </c>
      <c r="I148" s="56">
        <v>11520</v>
      </c>
      <c r="J148" s="56">
        <v>5620</v>
      </c>
      <c r="K148" s="57">
        <v>5102</v>
      </c>
      <c r="L148" s="58" t="str">
        <f t="shared" si="2"/>
        <v>No</v>
      </c>
      <c r="M148" s="77"/>
    </row>
    <row r="149" spans="1:13" x14ac:dyDescent="0.2">
      <c r="A149" s="70" t="s">
        <v>260</v>
      </c>
      <c r="B149" s="70" t="s">
        <v>550</v>
      </c>
      <c r="C149" s="70" t="s">
        <v>496</v>
      </c>
      <c r="D149" s="70" t="s">
        <v>531</v>
      </c>
      <c r="E149" s="70" t="s">
        <v>532</v>
      </c>
      <c r="F149" s="4" t="s">
        <v>168</v>
      </c>
      <c r="G149" s="157" t="s">
        <v>419</v>
      </c>
      <c r="H149" s="56">
        <v>11109</v>
      </c>
      <c r="I149" s="56">
        <v>10868</v>
      </c>
      <c r="J149" s="56">
        <v>5494</v>
      </c>
      <c r="K149" s="57">
        <v>4371</v>
      </c>
      <c r="L149" s="58" t="str">
        <f t="shared" si="2"/>
        <v>No</v>
      </c>
      <c r="M149" s="77"/>
    </row>
    <row r="150" spans="1:13" x14ac:dyDescent="0.2">
      <c r="A150" s="70" t="s">
        <v>255</v>
      </c>
      <c r="B150" s="70" t="s">
        <v>549</v>
      </c>
      <c r="C150" s="70" t="s">
        <v>491</v>
      </c>
      <c r="D150" s="70" t="s">
        <v>517</v>
      </c>
      <c r="E150" s="70" t="s">
        <v>518</v>
      </c>
      <c r="F150" s="4" t="s">
        <v>169</v>
      </c>
      <c r="G150" s="157" t="s">
        <v>420</v>
      </c>
      <c r="H150" s="56">
        <v>14522</v>
      </c>
      <c r="I150" s="56">
        <v>14360</v>
      </c>
      <c r="J150" s="56">
        <v>6050</v>
      </c>
      <c r="K150" s="57">
        <v>4533</v>
      </c>
      <c r="L150" s="58" t="str">
        <f t="shared" si="2"/>
        <v>No</v>
      </c>
      <c r="M150" s="77"/>
    </row>
    <row r="151" spans="1:13" x14ac:dyDescent="0.2">
      <c r="A151" s="70" t="s">
        <v>251</v>
      </c>
      <c r="B151" s="70" t="s">
        <v>558</v>
      </c>
      <c r="C151" s="70" t="s">
        <v>535</v>
      </c>
      <c r="D151" s="70" t="s">
        <v>540</v>
      </c>
      <c r="E151" s="70" t="s">
        <v>541</v>
      </c>
      <c r="F151" s="4" t="s">
        <v>171</v>
      </c>
      <c r="G151" s="157" t="s">
        <v>422</v>
      </c>
      <c r="H151" s="56">
        <v>5830</v>
      </c>
      <c r="I151" s="56">
        <v>5570</v>
      </c>
      <c r="J151" s="56">
        <v>1827</v>
      </c>
      <c r="K151" s="57">
        <v>2043</v>
      </c>
      <c r="L151" s="58" t="str">
        <f t="shared" si="2"/>
        <v>Yes</v>
      </c>
      <c r="M151" s="77"/>
    </row>
    <row r="152" spans="1:13" x14ac:dyDescent="0.2">
      <c r="A152" s="70" t="s">
        <v>245</v>
      </c>
      <c r="B152" s="70" t="s">
        <v>556</v>
      </c>
      <c r="C152" s="70" t="s">
        <v>524</v>
      </c>
      <c r="D152" s="70" t="s">
        <v>527</v>
      </c>
      <c r="E152" s="70" t="s">
        <v>528</v>
      </c>
      <c r="F152" s="4" t="s">
        <v>172</v>
      </c>
      <c r="G152" s="157" t="s">
        <v>423</v>
      </c>
      <c r="H152" s="56">
        <v>18162</v>
      </c>
      <c r="I152" s="56">
        <v>17410</v>
      </c>
      <c r="J152" s="56">
        <v>5984</v>
      </c>
      <c r="K152" s="57">
        <v>6258</v>
      </c>
      <c r="L152" s="58" t="str">
        <f t="shared" si="2"/>
        <v>Yes</v>
      </c>
      <c r="M152" s="77"/>
    </row>
    <row r="153" spans="1:13" x14ac:dyDescent="0.2">
      <c r="A153" s="70" t="s">
        <v>262</v>
      </c>
      <c r="B153" s="70" t="s">
        <v>556</v>
      </c>
      <c r="C153" s="70" t="s">
        <v>524</v>
      </c>
      <c r="D153" s="70" t="s">
        <v>525</v>
      </c>
      <c r="E153" s="70" t="s">
        <v>526</v>
      </c>
      <c r="F153" s="4" t="s">
        <v>173</v>
      </c>
      <c r="G153" s="157" t="s">
        <v>424</v>
      </c>
      <c r="H153" s="56">
        <v>10872</v>
      </c>
      <c r="I153" s="56">
        <v>10421</v>
      </c>
      <c r="J153" s="56">
        <v>4665</v>
      </c>
      <c r="K153" s="57">
        <v>4262</v>
      </c>
      <c r="L153" s="58" t="str">
        <f t="shared" si="2"/>
        <v>No</v>
      </c>
      <c r="M153" s="77"/>
    </row>
    <row r="154" spans="1:13" x14ac:dyDescent="0.2">
      <c r="A154" s="70" t="s">
        <v>243</v>
      </c>
      <c r="B154" s="70" t="s">
        <v>551</v>
      </c>
      <c r="C154" s="70" t="s">
        <v>501</v>
      </c>
      <c r="D154" s="70" t="s">
        <v>522</v>
      </c>
      <c r="E154" s="70" t="s">
        <v>523</v>
      </c>
      <c r="F154" s="4" t="s">
        <v>174</v>
      </c>
      <c r="G154" s="157" t="s">
        <v>425</v>
      </c>
      <c r="H154" s="56">
        <v>11886</v>
      </c>
      <c r="I154" s="56">
        <v>11498</v>
      </c>
      <c r="J154" s="56">
        <v>6015</v>
      </c>
      <c r="K154" s="57">
        <v>6203</v>
      </c>
      <c r="L154" s="58" t="str">
        <f t="shared" si="2"/>
        <v>Yes</v>
      </c>
      <c r="M154" s="77"/>
    </row>
    <row r="155" spans="1:13" x14ac:dyDescent="0.2">
      <c r="A155" s="70" t="s">
        <v>260</v>
      </c>
      <c r="B155" s="70" t="s">
        <v>550</v>
      </c>
      <c r="C155" s="70" t="s">
        <v>496</v>
      </c>
      <c r="D155" s="70" t="s">
        <v>531</v>
      </c>
      <c r="E155" s="70" t="s">
        <v>532</v>
      </c>
      <c r="F155" s="4" t="s">
        <v>175</v>
      </c>
      <c r="G155" s="157" t="s">
        <v>426</v>
      </c>
      <c r="H155" s="56">
        <v>8293</v>
      </c>
      <c r="I155" s="56">
        <v>8212</v>
      </c>
      <c r="J155" s="56">
        <v>3664</v>
      </c>
      <c r="K155" s="57">
        <v>2680</v>
      </c>
      <c r="L155" s="58" t="str">
        <f t="shared" si="2"/>
        <v>No</v>
      </c>
      <c r="M155" s="77"/>
    </row>
    <row r="156" spans="1:13" x14ac:dyDescent="0.2">
      <c r="A156" s="70" t="s">
        <v>257</v>
      </c>
      <c r="B156" s="70" t="s">
        <v>551</v>
      </c>
      <c r="C156" s="70" t="s">
        <v>501</v>
      </c>
      <c r="D156" s="70" t="s">
        <v>522</v>
      </c>
      <c r="E156" s="70" t="s">
        <v>523</v>
      </c>
      <c r="F156" s="4" t="s">
        <v>176</v>
      </c>
      <c r="G156" s="157" t="s">
        <v>427</v>
      </c>
      <c r="H156" s="56">
        <v>17279</v>
      </c>
      <c r="I156" s="56">
        <v>16178</v>
      </c>
      <c r="J156" s="56">
        <v>7019</v>
      </c>
      <c r="K156" s="57">
        <v>7847</v>
      </c>
      <c r="L156" s="58" t="str">
        <f t="shared" si="2"/>
        <v>Yes</v>
      </c>
      <c r="M156" s="77"/>
    </row>
    <row r="157" spans="1:13" x14ac:dyDescent="0.2">
      <c r="A157" s="70" t="s">
        <v>253</v>
      </c>
      <c r="B157" s="70" t="s">
        <v>557</v>
      </c>
      <c r="C157" s="70" t="s">
        <v>529</v>
      </c>
      <c r="D157" s="70" t="s">
        <v>530</v>
      </c>
      <c r="E157" s="70" t="s">
        <v>529</v>
      </c>
      <c r="F157" s="4" t="s">
        <v>177</v>
      </c>
      <c r="G157" s="157" t="s">
        <v>428</v>
      </c>
      <c r="H157" s="56">
        <v>12896</v>
      </c>
      <c r="I157" s="56">
        <v>12357</v>
      </c>
      <c r="J157" s="56">
        <v>3928</v>
      </c>
      <c r="K157" s="57">
        <v>3135</v>
      </c>
      <c r="L157" s="58" t="str">
        <f t="shared" si="2"/>
        <v>No</v>
      </c>
      <c r="M157" s="77"/>
    </row>
    <row r="158" spans="1:13" x14ac:dyDescent="0.2">
      <c r="A158" s="70" t="s">
        <v>229</v>
      </c>
      <c r="B158" s="70" t="s">
        <v>549</v>
      </c>
      <c r="C158" s="70" t="s">
        <v>491</v>
      </c>
      <c r="D158" s="70" t="s">
        <v>492</v>
      </c>
      <c r="E158" s="70" t="s">
        <v>493</v>
      </c>
      <c r="F158" s="4" t="s">
        <v>178</v>
      </c>
      <c r="G158" s="157" t="s">
        <v>429</v>
      </c>
      <c r="H158" s="56">
        <v>10103</v>
      </c>
      <c r="I158" s="56">
        <v>9642</v>
      </c>
      <c r="J158" s="56">
        <v>3670</v>
      </c>
      <c r="K158" s="57">
        <v>3609</v>
      </c>
      <c r="L158" s="58" t="str">
        <f t="shared" si="2"/>
        <v>No</v>
      </c>
      <c r="M158" s="77"/>
    </row>
    <row r="159" spans="1:13" x14ac:dyDescent="0.2">
      <c r="A159" s="70" t="s">
        <v>252</v>
      </c>
      <c r="B159" s="70" t="s">
        <v>555</v>
      </c>
      <c r="C159" s="70" t="s">
        <v>519</v>
      </c>
      <c r="D159" s="70" t="s">
        <v>538</v>
      </c>
      <c r="E159" s="70" t="s">
        <v>539</v>
      </c>
      <c r="F159" s="4" t="s">
        <v>179</v>
      </c>
      <c r="G159" s="157" t="s">
        <v>430</v>
      </c>
      <c r="H159" s="56">
        <v>15452</v>
      </c>
      <c r="I159" s="56">
        <v>14827</v>
      </c>
      <c r="J159" s="56">
        <v>4887</v>
      </c>
      <c r="K159" s="57">
        <v>5506</v>
      </c>
      <c r="L159" s="58" t="str">
        <f t="shared" si="2"/>
        <v>Yes</v>
      </c>
      <c r="M159" s="77"/>
    </row>
    <row r="160" spans="1:13" x14ac:dyDescent="0.2">
      <c r="A160" s="70" t="s">
        <v>251</v>
      </c>
      <c r="B160" s="70" t="s">
        <v>558</v>
      </c>
      <c r="C160" s="70" t="s">
        <v>535</v>
      </c>
      <c r="D160" s="70" t="s">
        <v>540</v>
      </c>
      <c r="E160" s="70" t="s">
        <v>541</v>
      </c>
      <c r="F160" s="4" t="s">
        <v>180</v>
      </c>
      <c r="G160" s="157" t="s">
        <v>431</v>
      </c>
      <c r="H160" s="56">
        <v>6348</v>
      </c>
      <c r="I160" s="56">
        <v>6162</v>
      </c>
      <c r="J160" s="56">
        <v>3224</v>
      </c>
      <c r="K160" s="57">
        <v>3329</v>
      </c>
      <c r="L160" s="58" t="str">
        <f t="shared" si="2"/>
        <v>Yes</v>
      </c>
      <c r="M160" s="77"/>
    </row>
    <row r="161" spans="1:13" x14ac:dyDescent="0.2">
      <c r="A161" s="70" t="s">
        <v>232</v>
      </c>
      <c r="B161" s="70" t="s">
        <v>548</v>
      </c>
      <c r="C161" s="70" t="s">
        <v>486</v>
      </c>
      <c r="D161" s="70" t="s">
        <v>499</v>
      </c>
      <c r="E161" s="70" t="s">
        <v>500</v>
      </c>
      <c r="F161" s="4" t="s">
        <v>181</v>
      </c>
      <c r="G161" s="157" t="s">
        <v>432</v>
      </c>
      <c r="H161" s="56">
        <v>6125</v>
      </c>
      <c r="I161" s="56">
        <v>5955</v>
      </c>
      <c r="J161" s="56">
        <v>1706</v>
      </c>
      <c r="K161" s="57">
        <v>1806</v>
      </c>
      <c r="L161" s="58" t="str">
        <f t="shared" si="2"/>
        <v>Yes</v>
      </c>
      <c r="M161" s="77"/>
    </row>
    <row r="162" spans="1:13" x14ac:dyDescent="0.2">
      <c r="A162" s="70" t="s">
        <v>251</v>
      </c>
      <c r="B162" s="70" t="s">
        <v>558</v>
      </c>
      <c r="C162" s="70" t="s">
        <v>535</v>
      </c>
      <c r="D162" s="70" t="s">
        <v>540</v>
      </c>
      <c r="E162" s="70" t="s">
        <v>541</v>
      </c>
      <c r="F162" s="4" t="s">
        <v>182</v>
      </c>
      <c r="G162" s="157" t="s">
        <v>433</v>
      </c>
      <c r="H162" s="56">
        <v>13106</v>
      </c>
      <c r="I162" s="56">
        <v>11932</v>
      </c>
      <c r="J162" s="56">
        <v>4900</v>
      </c>
      <c r="K162" s="57">
        <v>4981</v>
      </c>
      <c r="L162" s="58" t="str">
        <f t="shared" si="2"/>
        <v>Yes</v>
      </c>
      <c r="M162" s="77"/>
    </row>
    <row r="163" spans="1:13" x14ac:dyDescent="0.2">
      <c r="A163" s="70" t="s">
        <v>241</v>
      </c>
      <c r="B163" s="70" t="s">
        <v>555</v>
      </c>
      <c r="C163" s="70" t="s">
        <v>519</v>
      </c>
      <c r="D163" s="70" t="s">
        <v>520</v>
      </c>
      <c r="E163" s="70" t="s">
        <v>521</v>
      </c>
      <c r="F163" s="4" t="s">
        <v>183</v>
      </c>
      <c r="G163" s="157" t="s">
        <v>434</v>
      </c>
      <c r="H163" s="56">
        <v>9389</v>
      </c>
      <c r="I163" s="56">
        <v>8896</v>
      </c>
      <c r="J163" s="56">
        <v>4286</v>
      </c>
      <c r="K163" s="57">
        <v>3833</v>
      </c>
      <c r="L163" s="58" t="str">
        <f t="shared" si="2"/>
        <v>No</v>
      </c>
      <c r="M163" s="77"/>
    </row>
    <row r="164" spans="1:13" x14ac:dyDescent="0.2">
      <c r="A164" s="70" t="s">
        <v>235</v>
      </c>
      <c r="B164" s="70" t="s">
        <v>553</v>
      </c>
      <c r="C164" s="70" t="s">
        <v>507</v>
      </c>
      <c r="D164" s="70" t="s">
        <v>508</v>
      </c>
      <c r="E164" s="70" t="s">
        <v>509</v>
      </c>
      <c r="F164" s="4" t="s">
        <v>184</v>
      </c>
      <c r="G164" s="157" t="s">
        <v>435</v>
      </c>
      <c r="H164" s="56">
        <v>18221</v>
      </c>
      <c r="I164" s="56">
        <v>17421</v>
      </c>
      <c r="J164" s="56">
        <v>6213</v>
      </c>
      <c r="K164" s="57">
        <v>6114</v>
      </c>
      <c r="L164" s="58" t="str">
        <f t="shared" si="2"/>
        <v>No</v>
      </c>
      <c r="M164" s="77"/>
    </row>
    <row r="165" spans="1:13" x14ac:dyDescent="0.2">
      <c r="A165" s="70" t="s">
        <v>241</v>
      </c>
      <c r="B165" s="70" t="s">
        <v>555</v>
      </c>
      <c r="C165" s="70" t="s">
        <v>519</v>
      </c>
      <c r="D165" s="70" t="s">
        <v>520</v>
      </c>
      <c r="E165" s="70" t="s">
        <v>521</v>
      </c>
      <c r="F165" s="4" t="s">
        <v>185</v>
      </c>
      <c r="G165" s="157" t="s">
        <v>436</v>
      </c>
      <c r="H165" s="56">
        <v>17441</v>
      </c>
      <c r="I165" s="56">
        <v>16786</v>
      </c>
      <c r="J165" s="56">
        <v>6846</v>
      </c>
      <c r="K165" s="57">
        <v>6008</v>
      </c>
      <c r="L165" s="58" t="str">
        <f t="shared" si="2"/>
        <v>No</v>
      </c>
      <c r="M165" s="77"/>
    </row>
    <row r="166" spans="1:13" x14ac:dyDescent="0.2">
      <c r="A166" s="70" t="s">
        <v>262</v>
      </c>
      <c r="B166" s="70" t="s">
        <v>556</v>
      </c>
      <c r="C166" s="70" t="s">
        <v>524</v>
      </c>
      <c r="D166" s="70" t="s">
        <v>525</v>
      </c>
      <c r="E166" s="70" t="s">
        <v>526</v>
      </c>
      <c r="F166" s="4" t="s">
        <v>186</v>
      </c>
      <c r="G166" s="157" t="s">
        <v>437</v>
      </c>
      <c r="H166" s="56">
        <v>16370</v>
      </c>
      <c r="I166" s="56">
        <v>15756</v>
      </c>
      <c r="J166" s="56">
        <v>6679</v>
      </c>
      <c r="K166" s="57">
        <v>6719</v>
      </c>
      <c r="L166" s="58" t="str">
        <f t="shared" si="2"/>
        <v>Yes</v>
      </c>
      <c r="M166" s="77"/>
    </row>
    <row r="167" spans="1:13" x14ac:dyDescent="0.2">
      <c r="A167" s="70" t="s">
        <v>256</v>
      </c>
      <c r="B167" s="70" t="s">
        <v>546</v>
      </c>
      <c r="C167" s="70" t="s">
        <v>480</v>
      </c>
      <c r="D167" s="70" t="s">
        <v>512</v>
      </c>
      <c r="E167" s="70" t="s">
        <v>513</v>
      </c>
      <c r="F167" s="4" t="s">
        <v>187</v>
      </c>
      <c r="G167" s="157" t="s">
        <v>438</v>
      </c>
      <c r="H167" s="56">
        <v>12450</v>
      </c>
      <c r="I167" s="56">
        <v>12100</v>
      </c>
      <c r="J167" s="56">
        <v>6181</v>
      </c>
      <c r="K167" s="57">
        <v>6194</v>
      </c>
      <c r="L167" s="58" t="str">
        <f t="shared" si="2"/>
        <v>Yes</v>
      </c>
      <c r="M167" s="77"/>
    </row>
    <row r="168" spans="1:13" x14ac:dyDescent="0.2">
      <c r="A168" s="70" t="s">
        <v>236</v>
      </c>
      <c r="B168" s="70" t="s">
        <v>546</v>
      </c>
      <c r="C168" s="70" t="s">
        <v>480</v>
      </c>
      <c r="D168" s="70" t="s">
        <v>512</v>
      </c>
      <c r="E168" s="70" t="s">
        <v>513</v>
      </c>
      <c r="F168" s="4" t="s">
        <v>188</v>
      </c>
      <c r="G168" s="157" t="s">
        <v>439</v>
      </c>
      <c r="H168" s="56">
        <v>4672</v>
      </c>
      <c r="I168" s="56">
        <v>4582</v>
      </c>
      <c r="J168" s="56">
        <v>1969</v>
      </c>
      <c r="K168" s="57">
        <v>1688</v>
      </c>
      <c r="L168" s="58" t="str">
        <f t="shared" si="2"/>
        <v>No</v>
      </c>
      <c r="M168" s="77"/>
    </row>
    <row r="169" spans="1:13" x14ac:dyDescent="0.2">
      <c r="A169" s="70" t="s">
        <v>244</v>
      </c>
      <c r="B169" s="70" t="s">
        <v>548</v>
      </c>
      <c r="C169" s="70" t="s">
        <v>486</v>
      </c>
      <c r="D169" s="70" t="s">
        <v>499</v>
      </c>
      <c r="E169" s="70" t="s">
        <v>500</v>
      </c>
      <c r="F169" s="4" t="s">
        <v>189</v>
      </c>
      <c r="G169" s="157" t="s">
        <v>440</v>
      </c>
      <c r="H169" s="56">
        <v>8155</v>
      </c>
      <c r="I169" s="56">
        <v>7893</v>
      </c>
      <c r="J169" s="56">
        <v>3224</v>
      </c>
      <c r="K169" s="57">
        <v>3478</v>
      </c>
      <c r="L169" s="58" t="str">
        <f t="shared" si="2"/>
        <v>Yes</v>
      </c>
      <c r="M169" s="77"/>
    </row>
    <row r="170" spans="1:13" x14ac:dyDescent="0.2">
      <c r="A170" s="70" t="s">
        <v>224</v>
      </c>
      <c r="B170" s="70" t="s">
        <v>546</v>
      </c>
      <c r="C170" s="70" t="s">
        <v>480</v>
      </c>
      <c r="D170" s="70" t="s">
        <v>481</v>
      </c>
      <c r="E170" s="70" t="s">
        <v>482</v>
      </c>
      <c r="F170" s="4" t="s">
        <v>190</v>
      </c>
      <c r="G170" s="157" t="s">
        <v>441</v>
      </c>
      <c r="H170" s="56">
        <v>6300</v>
      </c>
      <c r="I170" s="56">
        <v>6123</v>
      </c>
      <c r="J170" s="56">
        <v>2312</v>
      </c>
      <c r="K170" s="57">
        <v>1837</v>
      </c>
      <c r="L170" s="58" t="str">
        <f t="shared" si="2"/>
        <v>No</v>
      </c>
      <c r="M170" s="77"/>
    </row>
    <row r="171" spans="1:13" x14ac:dyDescent="0.2">
      <c r="A171" s="70" t="s">
        <v>230</v>
      </c>
      <c r="B171" s="70" t="s">
        <v>547</v>
      </c>
      <c r="C171" s="70" t="s">
        <v>483</v>
      </c>
      <c r="D171" s="70" t="s">
        <v>494</v>
      </c>
      <c r="E171" s="70" t="s">
        <v>495</v>
      </c>
      <c r="F171" s="4" t="s">
        <v>191</v>
      </c>
      <c r="G171" s="157" t="s">
        <v>442</v>
      </c>
      <c r="H171" s="56">
        <v>11010</v>
      </c>
      <c r="I171" s="56">
        <v>10327</v>
      </c>
      <c r="J171" s="56">
        <v>4444</v>
      </c>
      <c r="K171" s="57">
        <v>3998</v>
      </c>
      <c r="L171" s="58" t="str">
        <f t="shared" si="2"/>
        <v>No</v>
      </c>
      <c r="M171" s="77"/>
    </row>
    <row r="172" spans="1:13" x14ac:dyDescent="0.2">
      <c r="A172" s="70" t="s">
        <v>235</v>
      </c>
      <c r="B172" s="70" t="s">
        <v>553</v>
      </c>
      <c r="C172" s="70" t="s">
        <v>507</v>
      </c>
      <c r="D172" s="70" t="s">
        <v>508</v>
      </c>
      <c r="E172" s="70" t="s">
        <v>509</v>
      </c>
      <c r="F172" s="4" t="s">
        <v>192</v>
      </c>
      <c r="G172" s="157" t="s">
        <v>443</v>
      </c>
      <c r="H172" s="56">
        <v>6319</v>
      </c>
      <c r="I172" s="56">
        <v>5918</v>
      </c>
      <c r="J172" s="56">
        <v>2023</v>
      </c>
      <c r="K172" s="57">
        <v>2174</v>
      </c>
      <c r="L172" s="58" t="str">
        <f t="shared" si="2"/>
        <v>Yes</v>
      </c>
      <c r="M172" s="77"/>
    </row>
    <row r="173" spans="1:13" x14ac:dyDescent="0.2">
      <c r="A173" s="70" t="s">
        <v>264</v>
      </c>
      <c r="B173" s="70" t="s">
        <v>555</v>
      </c>
      <c r="C173" s="70" t="s">
        <v>519</v>
      </c>
      <c r="D173" s="70" t="s">
        <v>520</v>
      </c>
      <c r="E173" s="70" t="s">
        <v>521</v>
      </c>
      <c r="F173" s="4" t="s">
        <v>193</v>
      </c>
      <c r="G173" s="157" t="s">
        <v>444</v>
      </c>
      <c r="H173" s="56">
        <v>8912</v>
      </c>
      <c r="I173" s="56">
        <v>8656</v>
      </c>
      <c r="J173" s="56">
        <v>3448</v>
      </c>
      <c r="K173" s="57">
        <v>2846</v>
      </c>
      <c r="L173" s="58" t="str">
        <f t="shared" si="2"/>
        <v>No</v>
      </c>
      <c r="M173" s="77"/>
    </row>
    <row r="174" spans="1:13" x14ac:dyDescent="0.2">
      <c r="A174" s="70" t="s">
        <v>224</v>
      </c>
      <c r="B174" s="70" t="s">
        <v>546</v>
      </c>
      <c r="C174" s="70" t="s">
        <v>480</v>
      </c>
      <c r="D174" s="70" t="s">
        <v>481</v>
      </c>
      <c r="E174" s="70" t="s">
        <v>482</v>
      </c>
      <c r="F174" s="4" t="s">
        <v>194</v>
      </c>
      <c r="G174" s="157" t="s">
        <v>445</v>
      </c>
      <c r="H174" s="56">
        <v>7349</v>
      </c>
      <c r="I174" s="56">
        <v>7104</v>
      </c>
      <c r="J174" s="56">
        <v>3465</v>
      </c>
      <c r="K174" s="57">
        <v>3285</v>
      </c>
      <c r="L174" s="58" t="str">
        <f t="shared" si="2"/>
        <v>No</v>
      </c>
      <c r="M174" s="77"/>
    </row>
    <row r="175" spans="1:13" x14ac:dyDescent="0.2">
      <c r="A175" s="70" t="s">
        <v>229</v>
      </c>
      <c r="B175" s="70" t="s">
        <v>549</v>
      </c>
      <c r="C175" s="70" t="s">
        <v>491</v>
      </c>
      <c r="D175" s="70" t="s">
        <v>492</v>
      </c>
      <c r="E175" s="70" t="s">
        <v>493</v>
      </c>
      <c r="F175" s="4" t="s">
        <v>195</v>
      </c>
      <c r="G175" s="157" t="s">
        <v>446</v>
      </c>
      <c r="H175" s="56">
        <v>9872</v>
      </c>
      <c r="I175" s="56">
        <v>9530</v>
      </c>
      <c r="J175" s="56">
        <v>3334</v>
      </c>
      <c r="K175" s="57">
        <v>2512</v>
      </c>
      <c r="L175" s="58" t="str">
        <f t="shared" si="2"/>
        <v>No</v>
      </c>
      <c r="M175" s="77"/>
    </row>
    <row r="176" spans="1:13" x14ac:dyDescent="0.2">
      <c r="A176" s="70" t="s">
        <v>226</v>
      </c>
      <c r="B176" s="70" t="s">
        <v>548</v>
      </c>
      <c r="C176" s="70" t="s">
        <v>486</v>
      </c>
      <c r="D176" s="70" t="s">
        <v>487</v>
      </c>
      <c r="E176" s="70" t="s">
        <v>488</v>
      </c>
      <c r="F176" s="4" t="s">
        <v>196</v>
      </c>
      <c r="G176" s="157" t="s">
        <v>447</v>
      </c>
      <c r="H176" s="56">
        <v>10490</v>
      </c>
      <c r="I176" s="56">
        <v>10223</v>
      </c>
      <c r="J176" s="56">
        <v>2224</v>
      </c>
      <c r="K176" s="57">
        <v>1961</v>
      </c>
      <c r="L176" s="58" t="str">
        <f t="shared" si="2"/>
        <v>No</v>
      </c>
      <c r="M176" s="77"/>
    </row>
    <row r="177" spans="1:13" x14ac:dyDescent="0.2">
      <c r="A177" s="70" t="s">
        <v>235</v>
      </c>
      <c r="B177" s="70" t="s">
        <v>553</v>
      </c>
      <c r="C177" s="70" t="s">
        <v>507</v>
      </c>
      <c r="D177" s="70" t="s">
        <v>508</v>
      </c>
      <c r="E177" s="70" t="s">
        <v>509</v>
      </c>
      <c r="F177" s="4" t="s">
        <v>197</v>
      </c>
      <c r="G177" s="157" t="s">
        <v>448</v>
      </c>
      <c r="H177" s="56">
        <v>10476</v>
      </c>
      <c r="I177" s="56">
        <v>10204</v>
      </c>
      <c r="J177" s="56">
        <v>4620</v>
      </c>
      <c r="K177" s="57">
        <v>4199</v>
      </c>
      <c r="L177" s="58" t="str">
        <f t="shared" si="2"/>
        <v>No</v>
      </c>
      <c r="M177" s="77"/>
    </row>
    <row r="178" spans="1:13" x14ac:dyDescent="0.2">
      <c r="A178" s="70" t="s">
        <v>250</v>
      </c>
      <c r="B178" s="70" t="s">
        <v>545</v>
      </c>
      <c r="C178" s="70" t="s">
        <v>477</v>
      </c>
      <c r="D178" s="70" t="s">
        <v>533</v>
      </c>
      <c r="E178" s="70" t="s">
        <v>534</v>
      </c>
      <c r="F178" s="4" t="s">
        <v>198</v>
      </c>
      <c r="G178" s="157" t="s">
        <v>449</v>
      </c>
      <c r="H178" s="56">
        <v>18616</v>
      </c>
      <c r="I178" s="56">
        <v>17876</v>
      </c>
      <c r="J178" s="56">
        <v>6811</v>
      </c>
      <c r="K178" s="57">
        <v>6075</v>
      </c>
      <c r="L178" s="58" t="str">
        <f t="shared" si="2"/>
        <v>No</v>
      </c>
      <c r="M178" s="77"/>
    </row>
    <row r="179" spans="1:13" x14ac:dyDescent="0.2">
      <c r="A179" s="70" t="s">
        <v>251</v>
      </c>
      <c r="B179" s="70" t="s">
        <v>558</v>
      </c>
      <c r="C179" s="70" t="s">
        <v>535</v>
      </c>
      <c r="D179" s="70" t="s">
        <v>536</v>
      </c>
      <c r="E179" s="70" t="s">
        <v>537</v>
      </c>
      <c r="F179" s="4" t="s">
        <v>199</v>
      </c>
      <c r="G179" s="157" t="s">
        <v>450</v>
      </c>
      <c r="H179" s="56">
        <v>3211</v>
      </c>
      <c r="I179" s="56">
        <v>3126</v>
      </c>
      <c r="J179" s="56">
        <v>1425</v>
      </c>
      <c r="K179" s="57">
        <v>1754</v>
      </c>
      <c r="L179" s="58" t="str">
        <f t="shared" si="2"/>
        <v>Yes</v>
      </c>
      <c r="M179" s="77"/>
    </row>
    <row r="180" spans="1:13" x14ac:dyDescent="0.2">
      <c r="A180" s="70" t="s">
        <v>223</v>
      </c>
      <c r="B180" s="70" t="s">
        <v>545</v>
      </c>
      <c r="C180" s="70" t="s">
        <v>477</v>
      </c>
      <c r="D180" s="70" t="s">
        <v>478</v>
      </c>
      <c r="E180" s="70" t="s">
        <v>479</v>
      </c>
      <c r="F180" s="4" t="s">
        <v>200</v>
      </c>
      <c r="G180" s="157" t="s">
        <v>451</v>
      </c>
      <c r="H180" s="56">
        <v>19639</v>
      </c>
      <c r="I180" s="56">
        <v>18821</v>
      </c>
      <c r="J180" s="56">
        <v>6784</v>
      </c>
      <c r="K180" s="57">
        <v>6780</v>
      </c>
      <c r="L180" s="58" t="str">
        <f t="shared" si="2"/>
        <v>No</v>
      </c>
      <c r="M180" s="77"/>
    </row>
    <row r="181" spans="1:13" x14ac:dyDescent="0.2">
      <c r="A181" s="70" t="s">
        <v>590</v>
      </c>
      <c r="B181" s="70" t="s">
        <v>551</v>
      </c>
      <c r="C181" s="70" t="s">
        <v>501</v>
      </c>
      <c r="D181" s="70" t="s">
        <v>502</v>
      </c>
      <c r="E181" s="70" t="s">
        <v>503</v>
      </c>
      <c r="F181" s="4" t="s">
        <v>201</v>
      </c>
      <c r="G181" s="157" t="s">
        <v>452</v>
      </c>
      <c r="H181" s="56">
        <v>15386</v>
      </c>
      <c r="I181" s="56">
        <v>14036</v>
      </c>
      <c r="J181" s="56">
        <v>4941</v>
      </c>
      <c r="K181" s="57">
        <v>5382</v>
      </c>
      <c r="L181" s="58" t="str">
        <f t="shared" si="2"/>
        <v>Yes</v>
      </c>
      <c r="M181" s="77"/>
    </row>
    <row r="182" spans="1:13" x14ac:dyDescent="0.2">
      <c r="A182" s="70" t="s">
        <v>226</v>
      </c>
      <c r="B182" s="70" t="s">
        <v>548</v>
      </c>
      <c r="C182" s="70" t="s">
        <v>486</v>
      </c>
      <c r="D182" s="70" t="s">
        <v>487</v>
      </c>
      <c r="E182" s="70" t="s">
        <v>488</v>
      </c>
      <c r="F182" s="4" t="s">
        <v>202</v>
      </c>
      <c r="G182" s="157" t="s">
        <v>453</v>
      </c>
      <c r="H182" s="56">
        <v>8754</v>
      </c>
      <c r="I182" s="56">
        <v>8293</v>
      </c>
      <c r="J182" s="56">
        <v>2043</v>
      </c>
      <c r="K182" s="57">
        <v>2102</v>
      </c>
      <c r="L182" s="58" t="str">
        <f t="shared" si="2"/>
        <v>Yes</v>
      </c>
      <c r="M182" s="77"/>
    </row>
    <row r="183" spans="1:13" x14ac:dyDescent="0.2">
      <c r="A183" s="70" t="s">
        <v>244</v>
      </c>
      <c r="B183" s="70" t="s">
        <v>548</v>
      </c>
      <c r="C183" s="70" t="s">
        <v>486</v>
      </c>
      <c r="D183" s="70" t="s">
        <v>499</v>
      </c>
      <c r="E183" s="70" t="s">
        <v>500</v>
      </c>
      <c r="F183" s="4" t="s">
        <v>203</v>
      </c>
      <c r="G183" s="157" t="s">
        <v>454</v>
      </c>
      <c r="H183" s="56">
        <v>10910</v>
      </c>
      <c r="I183" s="56">
        <v>10386</v>
      </c>
      <c r="J183" s="56">
        <v>2601</v>
      </c>
      <c r="K183" s="57">
        <v>3102</v>
      </c>
      <c r="L183" s="58" t="str">
        <f t="shared" si="2"/>
        <v>Yes</v>
      </c>
      <c r="M183" s="77"/>
    </row>
    <row r="184" spans="1:13" x14ac:dyDescent="0.2">
      <c r="A184" s="70" t="s">
        <v>251</v>
      </c>
      <c r="B184" s="70" t="s">
        <v>558</v>
      </c>
      <c r="C184" s="70" t="s">
        <v>535</v>
      </c>
      <c r="D184" s="70" t="s">
        <v>536</v>
      </c>
      <c r="E184" s="70" t="s">
        <v>537</v>
      </c>
      <c r="F184" s="4" t="s">
        <v>204</v>
      </c>
      <c r="G184" s="157" t="s">
        <v>455</v>
      </c>
      <c r="H184" s="56">
        <v>9050</v>
      </c>
      <c r="I184" s="56">
        <v>8762</v>
      </c>
      <c r="J184" s="56">
        <v>3438</v>
      </c>
      <c r="K184" s="57">
        <v>3945</v>
      </c>
      <c r="L184" s="58" t="str">
        <f t="shared" si="2"/>
        <v>Yes</v>
      </c>
      <c r="M184" s="77"/>
    </row>
    <row r="185" spans="1:13" x14ac:dyDescent="0.2">
      <c r="A185" s="70" t="s">
        <v>243</v>
      </c>
      <c r="B185" s="70" t="s">
        <v>551</v>
      </c>
      <c r="C185" s="70" t="s">
        <v>501</v>
      </c>
      <c r="D185" s="70" t="s">
        <v>522</v>
      </c>
      <c r="E185" s="70" t="s">
        <v>523</v>
      </c>
      <c r="F185" s="4" t="s">
        <v>205</v>
      </c>
      <c r="G185" s="157" t="s">
        <v>456</v>
      </c>
      <c r="H185" s="56">
        <v>9219</v>
      </c>
      <c r="I185" s="56">
        <v>8898</v>
      </c>
      <c r="J185" s="56">
        <v>4048</v>
      </c>
      <c r="K185" s="57">
        <v>3846</v>
      </c>
      <c r="L185" s="58" t="str">
        <f t="shared" si="2"/>
        <v>No</v>
      </c>
      <c r="M185" s="77"/>
    </row>
    <row r="186" spans="1:13" x14ac:dyDescent="0.2">
      <c r="A186" s="70" t="s">
        <v>251</v>
      </c>
      <c r="B186" s="70" t="s">
        <v>558</v>
      </c>
      <c r="C186" s="70" t="s">
        <v>535</v>
      </c>
      <c r="D186" s="70" t="s">
        <v>536</v>
      </c>
      <c r="E186" s="70" t="s">
        <v>537</v>
      </c>
      <c r="F186" s="4" t="s">
        <v>206</v>
      </c>
      <c r="G186" s="157" t="s">
        <v>457</v>
      </c>
      <c r="H186" s="56">
        <v>11830</v>
      </c>
      <c r="I186" s="56">
        <v>11221</v>
      </c>
      <c r="J186" s="56">
        <v>5267</v>
      </c>
      <c r="K186" s="57">
        <v>4423</v>
      </c>
      <c r="L186" s="58" t="str">
        <f t="shared" si="2"/>
        <v>No</v>
      </c>
      <c r="M186" s="77"/>
    </row>
    <row r="187" spans="1:13" x14ac:dyDescent="0.2">
      <c r="A187" s="70" t="s">
        <v>248</v>
      </c>
      <c r="B187" s="70" t="s">
        <v>549</v>
      </c>
      <c r="C187" s="70" t="s">
        <v>491</v>
      </c>
      <c r="D187" s="70" t="s">
        <v>492</v>
      </c>
      <c r="E187" s="70" t="s">
        <v>493</v>
      </c>
      <c r="F187" s="4" t="s">
        <v>207</v>
      </c>
      <c r="G187" s="157" t="s">
        <v>458</v>
      </c>
      <c r="H187" s="56">
        <v>16054</v>
      </c>
      <c r="I187" s="56">
        <v>15499</v>
      </c>
      <c r="J187" s="56">
        <v>6196</v>
      </c>
      <c r="K187" s="57">
        <v>5489</v>
      </c>
      <c r="L187" s="58" t="str">
        <f t="shared" si="2"/>
        <v>No</v>
      </c>
      <c r="M187" s="77"/>
    </row>
    <row r="188" spans="1:13" x14ac:dyDescent="0.2">
      <c r="A188" s="70" t="s">
        <v>253</v>
      </c>
      <c r="B188" s="70" t="s">
        <v>557</v>
      </c>
      <c r="C188" s="70" t="s">
        <v>529</v>
      </c>
      <c r="D188" s="70" t="s">
        <v>530</v>
      </c>
      <c r="E188" s="70" t="s">
        <v>529</v>
      </c>
      <c r="F188" s="4" t="s">
        <v>208</v>
      </c>
      <c r="G188" s="157" t="s">
        <v>459</v>
      </c>
      <c r="H188" s="56">
        <v>32359</v>
      </c>
      <c r="I188" s="56">
        <v>31195</v>
      </c>
      <c r="J188" s="56">
        <v>13625</v>
      </c>
      <c r="K188" s="57">
        <v>12044</v>
      </c>
      <c r="L188" s="58" t="str">
        <f t="shared" si="2"/>
        <v>No</v>
      </c>
      <c r="M188" s="77"/>
    </row>
    <row r="189" spans="1:13" x14ac:dyDescent="0.2">
      <c r="A189" s="70" t="s">
        <v>224</v>
      </c>
      <c r="B189" s="70" t="s">
        <v>546</v>
      </c>
      <c r="C189" s="70" t="s">
        <v>480</v>
      </c>
      <c r="D189" s="70" t="s">
        <v>481</v>
      </c>
      <c r="E189" s="70" t="s">
        <v>482</v>
      </c>
      <c r="F189" s="4" t="s">
        <v>209</v>
      </c>
      <c r="G189" s="157" t="s">
        <v>460</v>
      </c>
      <c r="H189" s="56">
        <v>29278</v>
      </c>
      <c r="I189" s="56">
        <v>27985</v>
      </c>
      <c r="J189" s="56">
        <v>13260</v>
      </c>
      <c r="K189" s="57">
        <v>10885</v>
      </c>
      <c r="L189" s="58" t="str">
        <f t="shared" si="2"/>
        <v>No</v>
      </c>
      <c r="M189" s="77"/>
    </row>
    <row r="190" spans="1:13" x14ac:dyDescent="0.2">
      <c r="A190" s="70" t="s">
        <v>234</v>
      </c>
      <c r="B190" s="70" t="s">
        <v>552</v>
      </c>
      <c r="C190" s="70" t="s">
        <v>504</v>
      </c>
      <c r="D190" s="70" t="s">
        <v>505</v>
      </c>
      <c r="E190" s="70" t="s">
        <v>506</v>
      </c>
      <c r="F190" s="4" t="s">
        <v>210</v>
      </c>
      <c r="G190" s="157" t="s">
        <v>461</v>
      </c>
      <c r="H190" s="56">
        <v>6074</v>
      </c>
      <c r="I190" s="56">
        <v>5674</v>
      </c>
      <c r="J190" s="56">
        <v>2648</v>
      </c>
      <c r="K190" s="57">
        <v>2087</v>
      </c>
      <c r="L190" s="58" t="str">
        <f t="shared" si="2"/>
        <v>No</v>
      </c>
      <c r="M190" s="77"/>
    </row>
    <row r="191" spans="1:13" x14ac:dyDescent="0.2">
      <c r="A191" s="70" t="s">
        <v>249</v>
      </c>
      <c r="B191" s="70" t="s">
        <v>550</v>
      </c>
      <c r="C191" s="70" t="s">
        <v>496</v>
      </c>
      <c r="D191" s="70" t="s">
        <v>531</v>
      </c>
      <c r="E191" s="70" t="s">
        <v>532</v>
      </c>
      <c r="F191" s="4" t="s">
        <v>211</v>
      </c>
      <c r="G191" s="157" t="s">
        <v>462</v>
      </c>
      <c r="H191" s="56">
        <v>20762</v>
      </c>
      <c r="I191" s="56">
        <v>19991</v>
      </c>
      <c r="J191" s="56">
        <v>8504</v>
      </c>
      <c r="K191" s="57">
        <v>7844</v>
      </c>
      <c r="L191" s="58" t="str">
        <f t="shared" si="2"/>
        <v>No</v>
      </c>
      <c r="M191" s="77"/>
    </row>
    <row r="192" spans="1:13" x14ac:dyDescent="0.2">
      <c r="A192" s="70" t="s">
        <v>237</v>
      </c>
      <c r="B192" s="70" t="s">
        <v>548</v>
      </c>
      <c r="C192" s="70" t="s">
        <v>486</v>
      </c>
      <c r="D192" s="70" t="s">
        <v>510</v>
      </c>
      <c r="E192" s="70" t="s">
        <v>511</v>
      </c>
      <c r="F192" s="4" t="s">
        <v>212</v>
      </c>
      <c r="G192" s="157" t="s">
        <v>463</v>
      </c>
      <c r="H192" s="56">
        <v>5796</v>
      </c>
      <c r="I192" s="56">
        <v>5592</v>
      </c>
      <c r="J192" s="56">
        <v>2088</v>
      </c>
      <c r="K192" s="57">
        <v>1875</v>
      </c>
      <c r="L192" s="58" t="str">
        <f t="shared" si="2"/>
        <v>No</v>
      </c>
      <c r="M192" s="77"/>
    </row>
    <row r="193" spans="1:13" x14ac:dyDescent="0.2">
      <c r="A193" s="70" t="s">
        <v>255</v>
      </c>
      <c r="B193" s="70" t="s">
        <v>549</v>
      </c>
      <c r="C193" s="70" t="s">
        <v>491</v>
      </c>
      <c r="D193" s="70" t="s">
        <v>517</v>
      </c>
      <c r="E193" s="70" t="s">
        <v>518</v>
      </c>
      <c r="F193" s="4" t="s">
        <v>213</v>
      </c>
      <c r="G193" s="157" t="s">
        <v>464</v>
      </c>
      <c r="H193" s="56">
        <v>11500</v>
      </c>
      <c r="I193" s="56">
        <v>11134</v>
      </c>
      <c r="J193" s="56">
        <v>5372</v>
      </c>
      <c r="K193" s="57">
        <v>3749</v>
      </c>
      <c r="L193" s="58" t="str">
        <f t="shared" si="2"/>
        <v>No</v>
      </c>
      <c r="M193" s="77"/>
    </row>
    <row r="194" spans="1:13" x14ac:dyDescent="0.2">
      <c r="A194" s="70" t="s">
        <v>258</v>
      </c>
      <c r="B194" s="70" t="s">
        <v>549</v>
      </c>
      <c r="C194" s="70" t="s">
        <v>491</v>
      </c>
      <c r="D194" s="70" t="s">
        <v>517</v>
      </c>
      <c r="E194" s="70" t="s">
        <v>518</v>
      </c>
      <c r="F194" s="4" t="s">
        <v>214</v>
      </c>
      <c r="G194" s="157" t="s">
        <v>465</v>
      </c>
      <c r="H194" s="56">
        <v>16466</v>
      </c>
      <c r="I194" s="56">
        <v>16092</v>
      </c>
      <c r="J194" s="56">
        <v>6877</v>
      </c>
      <c r="K194" s="57">
        <v>5217</v>
      </c>
      <c r="L194" s="58" t="str">
        <f t="shared" si="2"/>
        <v>No</v>
      </c>
      <c r="M194" s="77"/>
    </row>
    <row r="195" spans="1:13" x14ac:dyDescent="0.2">
      <c r="A195" s="70" t="s">
        <v>235</v>
      </c>
      <c r="B195" s="70" t="s">
        <v>553</v>
      </c>
      <c r="C195" s="70" t="s">
        <v>507</v>
      </c>
      <c r="D195" s="70" t="s">
        <v>508</v>
      </c>
      <c r="E195" s="70" t="s">
        <v>509</v>
      </c>
      <c r="F195" s="4" t="s">
        <v>215</v>
      </c>
      <c r="G195" s="157" t="s">
        <v>466</v>
      </c>
      <c r="H195" s="56">
        <v>15159</v>
      </c>
      <c r="I195" s="56">
        <v>14470</v>
      </c>
      <c r="J195" s="56">
        <v>5795</v>
      </c>
      <c r="K195" s="57">
        <v>4613</v>
      </c>
      <c r="L195" s="58" t="str">
        <f t="shared" si="2"/>
        <v>No</v>
      </c>
      <c r="M195" s="77"/>
    </row>
    <row r="196" spans="1:13" x14ac:dyDescent="0.2">
      <c r="A196" s="70" t="s">
        <v>230</v>
      </c>
      <c r="B196" s="70" t="s">
        <v>547</v>
      </c>
      <c r="C196" s="70" t="s">
        <v>483</v>
      </c>
      <c r="D196" s="70" t="s">
        <v>494</v>
      </c>
      <c r="E196" s="70" t="s">
        <v>495</v>
      </c>
      <c r="F196" s="4" t="s">
        <v>216</v>
      </c>
      <c r="G196" s="157" t="s">
        <v>467</v>
      </c>
      <c r="H196" s="56">
        <v>28967</v>
      </c>
      <c r="I196" s="56">
        <v>28342</v>
      </c>
      <c r="J196" s="56">
        <v>13995</v>
      </c>
      <c r="K196" s="57">
        <v>11561</v>
      </c>
      <c r="L196" s="58" t="str">
        <f t="shared" si="2"/>
        <v>No</v>
      </c>
      <c r="M196" s="77"/>
    </row>
    <row r="197" spans="1:13" x14ac:dyDescent="0.2">
      <c r="A197" s="70" t="s">
        <v>251</v>
      </c>
      <c r="B197" s="70" t="s">
        <v>558</v>
      </c>
      <c r="C197" s="70" t="s">
        <v>535</v>
      </c>
      <c r="D197" s="70" t="s">
        <v>536</v>
      </c>
      <c r="E197" s="70" t="s">
        <v>537</v>
      </c>
      <c r="F197" s="4" t="s">
        <v>218</v>
      </c>
      <c r="G197" s="157" t="s">
        <v>469</v>
      </c>
      <c r="H197" s="56">
        <v>20223</v>
      </c>
      <c r="I197" s="56">
        <v>19214</v>
      </c>
      <c r="J197" s="56">
        <v>7765</v>
      </c>
      <c r="K197" s="57">
        <v>7358</v>
      </c>
      <c r="L197" s="58" t="str">
        <f t="shared" si="2"/>
        <v>No</v>
      </c>
      <c r="M197" s="77"/>
    </row>
    <row r="198" spans="1:13" x14ac:dyDescent="0.2">
      <c r="A198" s="70" t="s">
        <v>590</v>
      </c>
      <c r="B198" s="70" t="s">
        <v>551</v>
      </c>
      <c r="C198" s="70" t="s">
        <v>501</v>
      </c>
      <c r="D198" s="70" t="s">
        <v>502</v>
      </c>
      <c r="E198" s="70" t="s">
        <v>503</v>
      </c>
      <c r="F198" s="4" t="s">
        <v>220</v>
      </c>
      <c r="G198" s="157" t="s">
        <v>471</v>
      </c>
      <c r="H198" s="56">
        <v>12700</v>
      </c>
      <c r="I198" s="56">
        <v>11901</v>
      </c>
      <c r="J198" s="56">
        <v>5024</v>
      </c>
      <c r="K198" s="57">
        <v>4855</v>
      </c>
      <c r="L198" s="58" t="str">
        <f t="shared" ref="L198:L199" si="3">IF(J198&lt;=K198,"Yes","No")</f>
        <v>No</v>
      </c>
      <c r="M198" s="77"/>
    </row>
    <row r="199" spans="1:13" x14ac:dyDescent="0.2">
      <c r="A199" s="70" t="s">
        <v>257</v>
      </c>
      <c r="B199" s="70" t="s">
        <v>551</v>
      </c>
      <c r="C199" s="70" t="s">
        <v>501</v>
      </c>
      <c r="D199" s="70" t="s">
        <v>522</v>
      </c>
      <c r="E199" s="70" t="s">
        <v>523</v>
      </c>
      <c r="F199" s="4" t="s">
        <v>221</v>
      </c>
      <c r="G199" s="157" t="s">
        <v>472</v>
      </c>
      <c r="H199" s="56">
        <v>7286</v>
      </c>
      <c r="I199" s="56">
        <v>7028</v>
      </c>
      <c r="J199" s="56">
        <v>3432</v>
      </c>
      <c r="K199" s="57">
        <v>3472</v>
      </c>
      <c r="L199" s="58" t="str">
        <f t="shared" si="3"/>
        <v>Yes</v>
      </c>
      <c r="M199" s="77"/>
    </row>
    <row r="200" spans="1:13" x14ac:dyDescent="0.2">
      <c r="F200" s="59" t="s">
        <v>564</v>
      </c>
      <c r="G200" s="59"/>
      <c r="H200" s="60">
        <f>SUBTOTAL(9,H5:H199)</f>
        <v>2708705</v>
      </c>
      <c r="I200" s="60">
        <f>SUBTOTAL(9,I5:I199)</f>
        <v>2595938</v>
      </c>
      <c r="J200" s="60">
        <f>SUBTOTAL(9,J5:J199)</f>
        <v>1061840</v>
      </c>
      <c r="K200" s="60"/>
      <c r="L200" s="60"/>
    </row>
    <row r="201" spans="1:13" x14ac:dyDescent="0.2">
      <c r="F201" s="59"/>
      <c r="G201" s="59"/>
      <c r="H201" s="60"/>
      <c r="I201" s="60"/>
      <c r="J201" s="60"/>
      <c r="K201" s="60"/>
      <c r="L201" s="60"/>
    </row>
    <row r="202" spans="1:13" ht="22.5" x14ac:dyDescent="0.2">
      <c r="J202" s="61"/>
      <c r="K202" s="68" t="s">
        <v>587</v>
      </c>
      <c r="L202" s="62">
        <f>COUNTIF(L5:L199,"Yes")</f>
        <v>74</v>
      </c>
    </row>
    <row r="203" spans="1:13" ht="22.5" x14ac:dyDescent="0.2">
      <c r="I203" s="61"/>
      <c r="J203" s="61"/>
      <c r="K203" s="68" t="s">
        <v>588</v>
      </c>
      <c r="L203" s="62">
        <f>COUNTIF(L5:L199,"No")</f>
        <v>121</v>
      </c>
    </row>
    <row r="204" spans="1:13" x14ac:dyDescent="0.2">
      <c r="I204" s="61"/>
      <c r="J204" s="63"/>
      <c r="K204" s="64"/>
      <c r="L204" s="65"/>
    </row>
    <row r="205" spans="1:13" s="20" customFormat="1" x14ac:dyDescent="0.2">
      <c r="F205" s="66"/>
      <c r="H205" s="67"/>
      <c r="I205" s="67"/>
      <c r="J205" s="67"/>
      <c r="K205" s="9"/>
      <c r="L205" s="9"/>
    </row>
    <row r="206" spans="1:13" s="20" customFormat="1" x14ac:dyDescent="0.2">
      <c r="B206" s="21"/>
      <c r="C206" s="21"/>
      <c r="D206" s="21"/>
      <c r="E206" s="22"/>
      <c r="F206" s="4"/>
      <c r="G206" s="21"/>
      <c r="K206" s="9"/>
      <c r="L206" s="9"/>
    </row>
    <row r="207" spans="1:13" x14ac:dyDescent="0.2">
      <c r="A207" s="81" t="s">
        <v>595</v>
      </c>
      <c r="B207" s="51"/>
      <c r="C207" s="21"/>
      <c r="D207" s="21"/>
      <c r="E207" s="22"/>
      <c r="F207" s="81" t="s">
        <v>595</v>
      </c>
      <c r="G207" s="21"/>
    </row>
    <row r="208" spans="1:13" ht="56.25" x14ac:dyDescent="0.2">
      <c r="A208" s="25" t="s">
        <v>222</v>
      </c>
      <c r="B208" s="26" t="s">
        <v>473</v>
      </c>
      <c r="C208" s="26" t="s">
        <v>474</v>
      </c>
      <c r="D208" s="26" t="s">
        <v>475</v>
      </c>
      <c r="E208" s="26" t="s">
        <v>476</v>
      </c>
      <c r="F208" s="27" t="s">
        <v>1</v>
      </c>
      <c r="G208" s="26" t="s">
        <v>266</v>
      </c>
      <c r="H208" s="54" t="s">
        <v>3</v>
      </c>
      <c r="I208" s="54" t="s">
        <v>563</v>
      </c>
      <c r="J208" s="54" t="s">
        <v>570</v>
      </c>
      <c r="K208" s="75" t="s">
        <v>593</v>
      </c>
      <c r="L208" s="76" t="s">
        <v>594</v>
      </c>
    </row>
    <row r="209" spans="1:12" x14ac:dyDescent="0.2">
      <c r="A209" s="6" t="s">
        <v>592</v>
      </c>
      <c r="B209" s="37" t="s">
        <v>547</v>
      </c>
      <c r="C209" s="37" t="s">
        <v>483</v>
      </c>
      <c r="D209" s="37" t="s">
        <v>484</v>
      </c>
      <c r="E209" s="37" t="s">
        <v>485</v>
      </c>
      <c r="F209" s="6" t="s">
        <v>20</v>
      </c>
      <c r="G209" s="37" t="s">
        <v>269</v>
      </c>
      <c r="H209" s="5">
        <v>9149</v>
      </c>
      <c r="I209" s="5">
        <v>8924</v>
      </c>
      <c r="J209" s="5">
        <v>4013</v>
      </c>
      <c r="K209" s="128" t="s">
        <v>579</v>
      </c>
      <c r="L209" s="128" t="s">
        <v>580</v>
      </c>
    </row>
    <row r="210" spans="1:12" x14ac:dyDescent="0.2">
      <c r="A210" s="45" t="s">
        <v>592</v>
      </c>
      <c r="B210" s="46" t="s">
        <v>547</v>
      </c>
      <c r="C210" s="46" t="s">
        <v>483</v>
      </c>
      <c r="D210" s="46" t="s">
        <v>484</v>
      </c>
      <c r="E210" s="46" t="s">
        <v>485</v>
      </c>
      <c r="F210" s="45" t="s">
        <v>49</v>
      </c>
      <c r="G210" s="46" t="s">
        <v>298</v>
      </c>
      <c r="H210" s="17">
        <v>12835</v>
      </c>
      <c r="I210" s="17">
        <v>12317</v>
      </c>
      <c r="J210" s="74">
        <v>5148</v>
      </c>
      <c r="K210" s="130"/>
      <c r="L210" s="130"/>
    </row>
    <row r="211" spans="1:12" ht="11.25" customHeight="1" x14ac:dyDescent="0.2">
      <c r="A211" s="6" t="s">
        <v>233</v>
      </c>
      <c r="B211" s="37" t="s">
        <v>551</v>
      </c>
      <c r="C211" s="37" t="s">
        <v>501</v>
      </c>
      <c r="D211" s="37" t="s">
        <v>502</v>
      </c>
      <c r="E211" s="37" t="s">
        <v>503</v>
      </c>
      <c r="F211" s="6" t="s">
        <v>29</v>
      </c>
      <c r="G211" s="37" t="s">
        <v>278</v>
      </c>
      <c r="H211" s="5">
        <v>21472</v>
      </c>
      <c r="I211" s="5">
        <v>20050</v>
      </c>
      <c r="J211" s="5">
        <v>7733</v>
      </c>
      <c r="K211" s="128" t="s">
        <v>575</v>
      </c>
      <c r="L211" s="131" t="s">
        <v>576</v>
      </c>
    </row>
    <row r="212" spans="1:12" x14ac:dyDescent="0.2">
      <c r="A212" s="6" t="s">
        <v>233</v>
      </c>
      <c r="B212" s="37" t="s">
        <v>551</v>
      </c>
      <c r="C212" s="37" t="s">
        <v>501</v>
      </c>
      <c r="D212" s="37" t="s">
        <v>502</v>
      </c>
      <c r="E212" s="37" t="s">
        <v>503</v>
      </c>
      <c r="F212" s="6" t="s">
        <v>30</v>
      </c>
      <c r="G212" s="37" t="s">
        <v>279</v>
      </c>
      <c r="H212" s="5">
        <v>10920</v>
      </c>
      <c r="I212" s="5">
        <v>10057</v>
      </c>
      <c r="J212" s="5">
        <v>3051</v>
      </c>
      <c r="K212" s="129"/>
      <c r="L212" s="129"/>
    </row>
    <row r="213" spans="1:12" x14ac:dyDescent="0.2">
      <c r="A213" s="45" t="s">
        <v>233</v>
      </c>
      <c r="B213" s="46" t="s">
        <v>551</v>
      </c>
      <c r="C213" s="46" t="s">
        <v>501</v>
      </c>
      <c r="D213" s="46" t="s">
        <v>502</v>
      </c>
      <c r="E213" s="46" t="s">
        <v>503</v>
      </c>
      <c r="F213" s="45" t="s">
        <v>161</v>
      </c>
      <c r="G213" s="46" t="s">
        <v>412</v>
      </c>
      <c r="H213" s="17">
        <v>7989</v>
      </c>
      <c r="I213" s="17">
        <v>7564</v>
      </c>
      <c r="J213" s="74">
        <v>3376</v>
      </c>
      <c r="K213" s="130"/>
      <c r="L213" s="130"/>
    </row>
    <row r="214" spans="1:12" x14ac:dyDescent="0.2">
      <c r="A214" s="6" t="s">
        <v>236</v>
      </c>
      <c r="B214" s="37" t="s">
        <v>547</v>
      </c>
      <c r="C214" s="37" t="s">
        <v>483</v>
      </c>
      <c r="D214" s="37" t="s">
        <v>484</v>
      </c>
      <c r="E214" s="37" t="s">
        <v>485</v>
      </c>
      <c r="F214" s="6" t="s">
        <v>34</v>
      </c>
      <c r="G214" s="37" t="s">
        <v>283</v>
      </c>
      <c r="H214" s="5">
        <v>4201</v>
      </c>
      <c r="I214" s="5">
        <v>4027</v>
      </c>
      <c r="J214" s="5">
        <v>1495</v>
      </c>
      <c r="K214" s="128" t="s">
        <v>581</v>
      </c>
      <c r="L214" s="128" t="s">
        <v>582</v>
      </c>
    </row>
    <row r="215" spans="1:12" x14ac:dyDescent="0.2">
      <c r="A215" s="6" t="s">
        <v>236</v>
      </c>
      <c r="B215" s="37" t="s">
        <v>547</v>
      </c>
      <c r="C215" s="37" t="s">
        <v>483</v>
      </c>
      <c r="D215" s="37" t="s">
        <v>484</v>
      </c>
      <c r="E215" s="37" t="s">
        <v>485</v>
      </c>
      <c r="F215" s="6" t="s">
        <v>160</v>
      </c>
      <c r="G215" s="37" t="s">
        <v>411</v>
      </c>
      <c r="H215" s="5">
        <v>4534</v>
      </c>
      <c r="I215" s="5">
        <v>4392</v>
      </c>
      <c r="J215" s="5">
        <v>1357</v>
      </c>
      <c r="K215" s="129"/>
      <c r="L215" s="129"/>
    </row>
    <row r="216" spans="1:12" x14ac:dyDescent="0.2">
      <c r="A216" s="45" t="s">
        <v>236</v>
      </c>
      <c r="B216" s="46" t="s">
        <v>547</v>
      </c>
      <c r="C216" s="46" t="s">
        <v>483</v>
      </c>
      <c r="D216" s="46" t="s">
        <v>484</v>
      </c>
      <c r="E216" s="46" t="s">
        <v>485</v>
      </c>
      <c r="F216" s="45" t="s">
        <v>217</v>
      </c>
      <c r="G216" s="46" t="s">
        <v>468</v>
      </c>
      <c r="H216" s="17">
        <v>6462</v>
      </c>
      <c r="I216" s="17">
        <v>6030</v>
      </c>
      <c r="J216" s="74">
        <v>2658</v>
      </c>
      <c r="K216" s="130"/>
      <c r="L216" s="130"/>
    </row>
    <row r="217" spans="1:12" x14ac:dyDescent="0.2">
      <c r="A217" s="6" t="s">
        <v>239</v>
      </c>
      <c r="B217" s="37" t="s">
        <v>554</v>
      </c>
      <c r="C217" s="37" t="s">
        <v>514</v>
      </c>
      <c r="D217" s="37" t="s">
        <v>515</v>
      </c>
      <c r="E217" s="37" t="s">
        <v>516</v>
      </c>
      <c r="F217" s="6" t="s">
        <v>39</v>
      </c>
      <c r="G217" s="37" t="s">
        <v>288</v>
      </c>
      <c r="H217" s="5">
        <v>24382</v>
      </c>
      <c r="I217" s="5">
        <v>23448</v>
      </c>
      <c r="J217" s="5">
        <v>8660</v>
      </c>
      <c r="K217" s="134" t="s">
        <v>577</v>
      </c>
      <c r="L217" s="128" t="s">
        <v>578</v>
      </c>
    </row>
    <row r="218" spans="1:12" x14ac:dyDescent="0.2">
      <c r="A218" s="6" t="s">
        <v>239</v>
      </c>
      <c r="B218" s="37" t="s">
        <v>554</v>
      </c>
      <c r="C218" s="37" t="s">
        <v>514</v>
      </c>
      <c r="D218" s="37" t="s">
        <v>515</v>
      </c>
      <c r="E218" s="37" t="s">
        <v>516</v>
      </c>
      <c r="F218" s="6" t="s">
        <v>136</v>
      </c>
      <c r="G218" s="37" t="s">
        <v>387</v>
      </c>
      <c r="H218" s="5">
        <v>14467</v>
      </c>
      <c r="I218" s="5">
        <v>14050</v>
      </c>
      <c r="J218" s="5">
        <v>6750</v>
      </c>
      <c r="K218" s="135"/>
      <c r="L218" s="129"/>
    </row>
    <row r="219" spans="1:12" x14ac:dyDescent="0.2">
      <c r="A219" s="45" t="s">
        <v>239</v>
      </c>
      <c r="B219" s="46" t="s">
        <v>554</v>
      </c>
      <c r="C219" s="46" t="s">
        <v>514</v>
      </c>
      <c r="D219" s="46" t="s">
        <v>515</v>
      </c>
      <c r="E219" s="46" t="s">
        <v>516</v>
      </c>
      <c r="F219" s="45" t="s">
        <v>166</v>
      </c>
      <c r="G219" s="46" t="s">
        <v>417</v>
      </c>
      <c r="H219" s="17">
        <v>15159</v>
      </c>
      <c r="I219" s="17">
        <v>14650</v>
      </c>
      <c r="J219" s="74">
        <v>6256</v>
      </c>
      <c r="K219" s="136"/>
      <c r="L219" s="130"/>
    </row>
    <row r="220" spans="1:12" x14ac:dyDescent="0.2">
      <c r="A220" s="6" t="s">
        <v>223</v>
      </c>
      <c r="B220" s="37" t="s">
        <v>545</v>
      </c>
      <c r="C220" s="37" t="s">
        <v>477</v>
      </c>
      <c r="D220" s="37" t="s">
        <v>478</v>
      </c>
      <c r="E220" s="37" t="s">
        <v>479</v>
      </c>
      <c r="F220" s="6" t="s">
        <v>107</v>
      </c>
      <c r="G220" s="37" t="s">
        <v>358</v>
      </c>
      <c r="H220" s="5">
        <v>6423</v>
      </c>
      <c r="I220" s="5">
        <v>6060</v>
      </c>
      <c r="J220" s="5">
        <v>2021</v>
      </c>
      <c r="K220" s="128" t="s">
        <v>583</v>
      </c>
      <c r="L220" s="128" t="s">
        <v>584</v>
      </c>
    </row>
    <row r="221" spans="1:12" x14ac:dyDescent="0.2">
      <c r="A221" s="6" t="s">
        <v>223</v>
      </c>
      <c r="B221" s="37" t="s">
        <v>545</v>
      </c>
      <c r="C221" s="37" t="s">
        <v>477</v>
      </c>
      <c r="D221" s="37" t="s">
        <v>478</v>
      </c>
      <c r="E221" s="37" t="s">
        <v>479</v>
      </c>
      <c r="F221" s="6" t="s">
        <v>108</v>
      </c>
      <c r="G221" s="37" t="s">
        <v>359</v>
      </c>
      <c r="H221" s="5">
        <v>8434</v>
      </c>
      <c r="I221" s="5">
        <v>8155</v>
      </c>
      <c r="J221" s="5">
        <v>2800</v>
      </c>
      <c r="K221" s="129"/>
      <c r="L221" s="129"/>
    </row>
    <row r="222" spans="1:12" x14ac:dyDescent="0.2">
      <c r="A222" s="45" t="s">
        <v>223</v>
      </c>
      <c r="B222" s="46" t="s">
        <v>545</v>
      </c>
      <c r="C222" s="46" t="s">
        <v>477</v>
      </c>
      <c r="D222" s="46" t="s">
        <v>478</v>
      </c>
      <c r="E222" s="46" t="s">
        <v>479</v>
      </c>
      <c r="F222" s="45" t="s">
        <v>109</v>
      </c>
      <c r="G222" s="46" t="s">
        <v>360</v>
      </c>
      <c r="H222" s="17">
        <v>8731</v>
      </c>
      <c r="I222" s="17">
        <v>8516</v>
      </c>
      <c r="J222" s="74">
        <v>3087</v>
      </c>
      <c r="K222" s="130"/>
      <c r="L222" s="130"/>
    </row>
    <row r="223" spans="1:12" x14ac:dyDescent="0.2">
      <c r="A223" s="6" t="s">
        <v>592</v>
      </c>
      <c r="B223" s="37" t="s">
        <v>547</v>
      </c>
      <c r="C223" s="37" t="s">
        <v>483</v>
      </c>
      <c r="D223" s="37" t="s">
        <v>484</v>
      </c>
      <c r="E223" s="37" t="s">
        <v>485</v>
      </c>
      <c r="F223" s="6" t="s">
        <v>123</v>
      </c>
      <c r="G223" s="37" t="s">
        <v>374</v>
      </c>
      <c r="H223" s="5">
        <v>3359</v>
      </c>
      <c r="I223" s="5">
        <v>3266</v>
      </c>
      <c r="J223" s="5">
        <v>1349</v>
      </c>
      <c r="K223" s="128" t="s">
        <v>573</v>
      </c>
      <c r="L223" s="128" t="s">
        <v>574</v>
      </c>
    </row>
    <row r="224" spans="1:12" x14ac:dyDescent="0.2">
      <c r="A224" s="6" t="s">
        <v>592</v>
      </c>
      <c r="B224" s="37" t="s">
        <v>547</v>
      </c>
      <c r="C224" s="37" t="s">
        <v>483</v>
      </c>
      <c r="D224" s="37" t="s">
        <v>484</v>
      </c>
      <c r="E224" s="37" t="s">
        <v>485</v>
      </c>
      <c r="F224" s="6" t="s">
        <v>126</v>
      </c>
      <c r="G224" s="37" t="s">
        <v>377</v>
      </c>
      <c r="H224" s="5">
        <v>3416</v>
      </c>
      <c r="I224" s="5">
        <v>3287</v>
      </c>
      <c r="J224" s="5">
        <v>1310</v>
      </c>
      <c r="K224" s="132"/>
      <c r="L224" s="129"/>
    </row>
    <row r="225" spans="1:12" x14ac:dyDescent="0.2">
      <c r="A225" s="6" t="s">
        <v>592</v>
      </c>
      <c r="B225" s="37" t="s">
        <v>547</v>
      </c>
      <c r="C225" s="37" t="s">
        <v>483</v>
      </c>
      <c r="D225" s="37" t="s">
        <v>484</v>
      </c>
      <c r="E225" s="37" t="s">
        <v>485</v>
      </c>
      <c r="F225" s="6" t="s">
        <v>170</v>
      </c>
      <c r="G225" s="37" t="s">
        <v>421</v>
      </c>
      <c r="H225" s="5">
        <v>3771</v>
      </c>
      <c r="I225" s="5">
        <v>3591</v>
      </c>
      <c r="J225" s="5">
        <v>833</v>
      </c>
      <c r="K225" s="132"/>
      <c r="L225" s="129"/>
    </row>
    <row r="226" spans="1:12" x14ac:dyDescent="0.2">
      <c r="A226" s="45" t="s">
        <v>592</v>
      </c>
      <c r="B226" s="46" t="s">
        <v>547</v>
      </c>
      <c r="C226" s="46" t="s">
        <v>483</v>
      </c>
      <c r="D226" s="46" t="s">
        <v>484</v>
      </c>
      <c r="E226" s="46" t="s">
        <v>485</v>
      </c>
      <c r="F226" s="45" t="s">
        <v>219</v>
      </c>
      <c r="G226" s="46" t="s">
        <v>470</v>
      </c>
      <c r="H226" s="17">
        <v>6265</v>
      </c>
      <c r="I226" s="17">
        <v>6085</v>
      </c>
      <c r="J226" s="74">
        <v>2370</v>
      </c>
      <c r="K226" s="133"/>
      <c r="L226" s="130"/>
    </row>
  </sheetData>
  <sortState ref="A3:K197">
    <sortCondition ref="F3:F197"/>
  </sortState>
  <mergeCells count="16">
    <mergeCell ref="H3:J3"/>
    <mergeCell ref="K220:K222"/>
    <mergeCell ref="K223:K226"/>
    <mergeCell ref="A1:E1"/>
    <mergeCell ref="A2:E2"/>
    <mergeCell ref="G1:M1"/>
    <mergeCell ref="L223:L226"/>
    <mergeCell ref="K209:K210"/>
    <mergeCell ref="K211:K213"/>
    <mergeCell ref="K214:K216"/>
    <mergeCell ref="K217:K219"/>
    <mergeCell ref="L209:L210"/>
    <mergeCell ref="L211:L213"/>
    <mergeCell ref="L214:L216"/>
    <mergeCell ref="L217:L219"/>
    <mergeCell ref="L220:L2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213"/>
  <sheetViews>
    <sheetView workbookViewId="0">
      <pane ySplit="3" topLeftCell="A4" activePane="bottomLeft" state="frozen"/>
      <selection pane="bottomLeft" activeCell="G1" sqref="G1"/>
    </sheetView>
  </sheetViews>
  <sheetFormatPr defaultRowHeight="11.25" x14ac:dyDescent="0.2"/>
  <cols>
    <col min="1" max="1" width="42.85546875" style="84" customWidth="1"/>
    <col min="2" max="2" width="26.85546875" style="84" bestFit="1" customWidth="1"/>
    <col min="3" max="3" width="7.140625" style="84" customWidth="1"/>
    <col min="4" max="4" width="28.85546875" style="84" bestFit="1" customWidth="1"/>
    <col min="5" max="5" width="7.28515625" style="84" customWidth="1"/>
    <col min="6" max="6" width="33" style="84" bestFit="1" customWidth="1"/>
    <col min="7" max="7" width="5.85546875" style="84" bestFit="1" customWidth="1"/>
    <col min="8" max="8" width="11.85546875" style="84" customWidth="1"/>
    <col min="9" max="9" width="12.85546875" style="84" customWidth="1"/>
    <col min="10" max="10" width="13.28515625" style="84" customWidth="1"/>
    <col min="11" max="11" width="12.85546875" style="84" customWidth="1"/>
    <col min="12" max="16384" width="9.140625" style="84"/>
  </cols>
  <sheetData>
    <row r="1" spans="1:11" ht="18" x14ac:dyDescent="0.25">
      <c r="A1" s="137" t="s">
        <v>603</v>
      </c>
      <c r="B1" s="138"/>
      <c r="C1" s="138"/>
      <c r="D1" s="138"/>
      <c r="E1" s="138"/>
      <c r="F1" s="138"/>
    </row>
    <row r="2" spans="1:11" ht="21.75" customHeight="1" x14ac:dyDescent="0.25">
      <c r="A2" s="139" t="s">
        <v>596</v>
      </c>
      <c r="B2" s="140"/>
      <c r="C2" s="140"/>
      <c r="D2" s="140"/>
      <c r="E2" s="140"/>
      <c r="F2" s="140"/>
      <c r="H2" s="142" t="s">
        <v>607</v>
      </c>
      <c r="I2" s="142"/>
      <c r="J2" s="142"/>
      <c r="K2" s="87"/>
    </row>
    <row r="3" spans="1:11" ht="78.75" x14ac:dyDescent="0.2">
      <c r="A3" s="82" t="s">
        <v>562</v>
      </c>
      <c r="B3" s="82" t="s">
        <v>473</v>
      </c>
      <c r="C3" s="82" t="s">
        <v>474</v>
      </c>
      <c r="D3" s="82" t="s">
        <v>475</v>
      </c>
      <c r="E3" s="82" t="s">
        <v>476</v>
      </c>
      <c r="F3" s="82" t="s">
        <v>597</v>
      </c>
      <c r="G3" s="82" t="s">
        <v>266</v>
      </c>
      <c r="H3" s="82" t="s">
        <v>598</v>
      </c>
      <c r="I3" s="82" t="s">
        <v>604</v>
      </c>
      <c r="J3" s="82" t="s">
        <v>599</v>
      </c>
      <c r="K3" s="83" t="s">
        <v>600</v>
      </c>
    </row>
    <row r="4" spans="1:11" x14ac:dyDescent="0.2">
      <c r="A4" s="84" t="s">
        <v>223</v>
      </c>
      <c r="B4" s="22" t="s">
        <v>545</v>
      </c>
      <c r="C4" s="22" t="s">
        <v>477</v>
      </c>
      <c r="D4" s="22" t="s">
        <v>478</v>
      </c>
      <c r="E4" s="22" t="s">
        <v>479</v>
      </c>
      <c r="F4" s="84" t="s">
        <v>18</v>
      </c>
      <c r="G4" s="22" t="s">
        <v>267</v>
      </c>
      <c r="H4" s="85">
        <v>7989</v>
      </c>
      <c r="I4" s="85">
        <v>7762</v>
      </c>
      <c r="J4" s="85">
        <v>3398</v>
      </c>
      <c r="K4" s="86">
        <v>4859</v>
      </c>
    </row>
    <row r="5" spans="1:11" x14ac:dyDescent="0.2">
      <c r="A5" s="84" t="s">
        <v>224</v>
      </c>
      <c r="B5" s="22" t="s">
        <v>546</v>
      </c>
      <c r="C5" s="22" t="s">
        <v>480</v>
      </c>
      <c r="D5" s="22" t="s">
        <v>481</v>
      </c>
      <c r="E5" s="22" t="s">
        <v>482</v>
      </c>
      <c r="F5" s="84" t="s">
        <v>19</v>
      </c>
      <c r="G5" s="22" t="s">
        <v>268</v>
      </c>
      <c r="H5" s="85">
        <v>7023</v>
      </c>
      <c r="I5" s="85">
        <v>6756</v>
      </c>
      <c r="J5" s="85">
        <v>3150</v>
      </c>
      <c r="K5" s="86">
        <v>2938</v>
      </c>
    </row>
    <row r="6" spans="1:11" x14ac:dyDescent="0.2">
      <c r="A6" s="84" t="s">
        <v>592</v>
      </c>
      <c r="B6" s="22" t="s">
        <v>547</v>
      </c>
      <c r="C6" s="22" t="s">
        <v>483</v>
      </c>
      <c r="D6" s="22" t="s">
        <v>484</v>
      </c>
      <c r="E6" s="22" t="s">
        <v>485</v>
      </c>
      <c r="F6" s="84" t="s">
        <v>20</v>
      </c>
      <c r="G6" s="22" t="s">
        <v>269</v>
      </c>
      <c r="H6" s="85">
        <v>9149</v>
      </c>
      <c r="I6" s="85">
        <v>8924</v>
      </c>
      <c r="J6" s="85">
        <v>4013</v>
      </c>
      <c r="K6" s="86">
        <v>5116</v>
      </c>
    </row>
    <row r="7" spans="1:11" x14ac:dyDescent="0.2">
      <c r="A7" s="84" t="s">
        <v>226</v>
      </c>
      <c r="B7" s="22" t="s">
        <v>548</v>
      </c>
      <c r="C7" s="22" t="s">
        <v>486</v>
      </c>
      <c r="D7" s="22" t="s">
        <v>487</v>
      </c>
      <c r="E7" s="22" t="s">
        <v>488</v>
      </c>
      <c r="F7" s="84" t="s">
        <v>21</v>
      </c>
      <c r="G7" s="22" t="s">
        <v>270</v>
      </c>
      <c r="H7" s="85">
        <v>6969</v>
      </c>
      <c r="I7" s="85">
        <v>6689</v>
      </c>
      <c r="J7" s="85">
        <v>2292</v>
      </c>
      <c r="K7" s="86">
        <v>2589</v>
      </c>
    </row>
    <row r="8" spans="1:11" x14ac:dyDescent="0.2">
      <c r="A8" s="84" t="s">
        <v>227</v>
      </c>
      <c r="B8" s="22" t="s">
        <v>548</v>
      </c>
      <c r="C8" s="22" t="s">
        <v>486</v>
      </c>
      <c r="D8" s="22" t="s">
        <v>487</v>
      </c>
      <c r="E8" s="22" t="s">
        <v>488</v>
      </c>
      <c r="F8" s="84" t="s">
        <v>22</v>
      </c>
      <c r="G8" s="22" t="s">
        <v>271</v>
      </c>
      <c r="H8" s="85">
        <v>12152</v>
      </c>
      <c r="I8" s="85">
        <v>11716</v>
      </c>
      <c r="J8" s="85">
        <v>4908</v>
      </c>
      <c r="K8" s="86">
        <v>5324</v>
      </c>
    </row>
    <row r="9" spans="1:11" x14ac:dyDescent="0.2">
      <c r="A9" s="84" t="s">
        <v>228</v>
      </c>
      <c r="B9" s="22" t="s">
        <v>545</v>
      </c>
      <c r="C9" s="22" t="s">
        <v>477</v>
      </c>
      <c r="D9" s="22" t="s">
        <v>489</v>
      </c>
      <c r="E9" s="22" t="s">
        <v>490</v>
      </c>
      <c r="F9" s="84" t="s">
        <v>23</v>
      </c>
      <c r="G9" s="22" t="s">
        <v>272</v>
      </c>
      <c r="H9" s="85">
        <v>10451</v>
      </c>
      <c r="I9" s="85">
        <v>10157</v>
      </c>
      <c r="J9" s="85">
        <v>4417</v>
      </c>
      <c r="K9" s="86">
        <v>4344</v>
      </c>
    </row>
    <row r="10" spans="1:11" x14ac:dyDescent="0.2">
      <c r="A10" s="84" t="s">
        <v>229</v>
      </c>
      <c r="B10" s="22" t="s">
        <v>549</v>
      </c>
      <c r="C10" s="22" t="s">
        <v>491</v>
      </c>
      <c r="D10" s="22" t="s">
        <v>492</v>
      </c>
      <c r="E10" s="22" t="s">
        <v>493</v>
      </c>
      <c r="F10" s="84" t="s">
        <v>24</v>
      </c>
      <c r="G10" s="22" t="s">
        <v>273</v>
      </c>
      <c r="H10" s="85">
        <v>18928</v>
      </c>
      <c r="I10" s="85">
        <v>18093</v>
      </c>
      <c r="J10" s="85">
        <v>7221</v>
      </c>
      <c r="K10" s="86">
        <v>6900</v>
      </c>
    </row>
    <row r="11" spans="1:11" x14ac:dyDescent="0.2">
      <c r="A11" s="84" t="s">
        <v>228</v>
      </c>
      <c r="B11" s="22" t="s">
        <v>545</v>
      </c>
      <c r="C11" s="22" t="s">
        <v>477</v>
      </c>
      <c r="D11" s="22" t="s">
        <v>489</v>
      </c>
      <c r="E11" s="22" t="s">
        <v>490</v>
      </c>
      <c r="F11" s="84" t="s">
        <v>25</v>
      </c>
      <c r="G11" s="22" t="s">
        <v>274</v>
      </c>
      <c r="H11" s="85">
        <v>5203</v>
      </c>
      <c r="I11" s="85">
        <v>5014</v>
      </c>
      <c r="J11" s="85">
        <v>2247</v>
      </c>
      <c r="K11" s="86">
        <v>2611</v>
      </c>
    </row>
    <row r="12" spans="1:11" x14ac:dyDescent="0.2">
      <c r="A12" s="84" t="s">
        <v>230</v>
      </c>
      <c r="B12" s="22" t="s">
        <v>547</v>
      </c>
      <c r="C12" s="22" t="s">
        <v>483</v>
      </c>
      <c r="D12" s="22" t="s">
        <v>494</v>
      </c>
      <c r="E12" s="22" t="s">
        <v>495</v>
      </c>
      <c r="F12" s="84" t="s">
        <v>26</v>
      </c>
      <c r="G12" s="22" t="s">
        <v>275</v>
      </c>
      <c r="H12" s="85">
        <v>8783</v>
      </c>
      <c r="I12" s="85">
        <v>8534</v>
      </c>
      <c r="J12" s="85">
        <v>4066</v>
      </c>
      <c r="K12" s="86">
        <v>5243</v>
      </c>
    </row>
    <row r="13" spans="1:11" x14ac:dyDescent="0.2">
      <c r="A13" s="84" t="s">
        <v>231</v>
      </c>
      <c r="B13" s="22" t="s">
        <v>550</v>
      </c>
      <c r="C13" s="22" t="s">
        <v>496</v>
      </c>
      <c r="D13" s="22" t="s">
        <v>497</v>
      </c>
      <c r="E13" s="22" t="s">
        <v>498</v>
      </c>
      <c r="F13" s="84" t="s">
        <v>27</v>
      </c>
      <c r="G13" s="22" t="s">
        <v>276</v>
      </c>
      <c r="H13" s="85">
        <v>13882</v>
      </c>
      <c r="I13" s="85">
        <v>13352</v>
      </c>
      <c r="J13" s="85">
        <v>5611</v>
      </c>
      <c r="K13" s="86">
        <v>6977</v>
      </c>
    </row>
    <row r="14" spans="1:11" x14ac:dyDescent="0.2">
      <c r="A14" s="84" t="s">
        <v>232</v>
      </c>
      <c r="B14" s="22" t="s">
        <v>548</v>
      </c>
      <c r="C14" s="22" t="s">
        <v>486</v>
      </c>
      <c r="D14" s="22" t="s">
        <v>499</v>
      </c>
      <c r="E14" s="22" t="s">
        <v>500</v>
      </c>
      <c r="F14" s="84" t="s">
        <v>28</v>
      </c>
      <c r="G14" s="22" t="s">
        <v>277</v>
      </c>
      <c r="H14" s="85">
        <v>15712</v>
      </c>
      <c r="I14" s="85">
        <v>15060</v>
      </c>
      <c r="J14" s="85">
        <v>6023</v>
      </c>
      <c r="K14" s="86">
        <v>6644</v>
      </c>
    </row>
    <row r="15" spans="1:11" x14ac:dyDescent="0.2">
      <c r="A15" s="84" t="s">
        <v>233</v>
      </c>
      <c r="B15" s="22" t="s">
        <v>551</v>
      </c>
      <c r="C15" s="22" t="s">
        <v>501</v>
      </c>
      <c r="D15" s="22" t="s">
        <v>502</v>
      </c>
      <c r="E15" s="22" t="s">
        <v>503</v>
      </c>
      <c r="F15" s="84" t="s">
        <v>29</v>
      </c>
      <c r="G15" s="22" t="s">
        <v>278</v>
      </c>
      <c r="H15" s="85">
        <v>21472</v>
      </c>
      <c r="I15" s="85">
        <v>20050</v>
      </c>
      <c r="J15" s="85">
        <v>7733</v>
      </c>
      <c r="K15" s="86">
        <v>9922</v>
      </c>
    </row>
    <row r="16" spans="1:11" x14ac:dyDescent="0.2">
      <c r="A16" s="84" t="s">
        <v>233</v>
      </c>
      <c r="B16" s="22" t="s">
        <v>551</v>
      </c>
      <c r="C16" s="22" t="s">
        <v>501</v>
      </c>
      <c r="D16" s="22" t="s">
        <v>502</v>
      </c>
      <c r="E16" s="22" t="s">
        <v>503</v>
      </c>
      <c r="F16" s="84" t="s">
        <v>30</v>
      </c>
      <c r="G16" s="22" t="s">
        <v>279</v>
      </c>
      <c r="H16" s="85">
        <v>10920</v>
      </c>
      <c r="I16" s="85">
        <v>10057</v>
      </c>
      <c r="J16" s="85">
        <v>3051</v>
      </c>
      <c r="K16" s="86">
        <v>3547</v>
      </c>
    </row>
    <row r="17" spans="1:11" x14ac:dyDescent="0.2">
      <c r="A17" s="84" t="s">
        <v>234</v>
      </c>
      <c r="B17" s="22" t="s">
        <v>552</v>
      </c>
      <c r="C17" s="22" t="s">
        <v>504</v>
      </c>
      <c r="D17" s="22" t="s">
        <v>505</v>
      </c>
      <c r="E17" s="22" t="s">
        <v>506</v>
      </c>
      <c r="F17" s="84" t="s">
        <v>31</v>
      </c>
      <c r="G17" s="22" t="s">
        <v>280</v>
      </c>
      <c r="H17" s="85">
        <v>7898</v>
      </c>
      <c r="I17" s="85">
        <v>7340</v>
      </c>
      <c r="J17" s="85">
        <v>2385</v>
      </c>
      <c r="K17" s="86">
        <v>3144</v>
      </c>
    </row>
    <row r="18" spans="1:11" x14ac:dyDescent="0.2">
      <c r="A18" s="84" t="s">
        <v>234</v>
      </c>
      <c r="B18" s="22" t="s">
        <v>552</v>
      </c>
      <c r="C18" s="22" t="s">
        <v>504</v>
      </c>
      <c r="D18" s="22" t="s">
        <v>505</v>
      </c>
      <c r="E18" s="22" t="s">
        <v>506</v>
      </c>
      <c r="F18" s="84" t="s">
        <v>32</v>
      </c>
      <c r="G18" s="22" t="s">
        <v>281</v>
      </c>
      <c r="H18" s="85">
        <v>10622</v>
      </c>
      <c r="I18" s="85">
        <v>10059</v>
      </c>
      <c r="J18" s="85">
        <v>4028</v>
      </c>
      <c r="K18" s="86">
        <v>4658</v>
      </c>
    </row>
    <row r="19" spans="1:11" x14ac:dyDescent="0.2">
      <c r="A19" s="84" t="s">
        <v>235</v>
      </c>
      <c r="B19" s="22" t="s">
        <v>553</v>
      </c>
      <c r="C19" s="22" t="s">
        <v>507</v>
      </c>
      <c r="D19" s="22" t="s">
        <v>508</v>
      </c>
      <c r="E19" s="22" t="s">
        <v>509</v>
      </c>
      <c r="F19" s="84" t="s">
        <v>33</v>
      </c>
      <c r="G19" s="22" t="s">
        <v>282</v>
      </c>
      <c r="H19" s="85">
        <v>19492</v>
      </c>
      <c r="I19" s="85">
        <v>18458</v>
      </c>
      <c r="J19" s="85">
        <v>6155</v>
      </c>
      <c r="K19" s="86">
        <v>6465</v>
      </c>
    </row>
    <row r="20" spans="1:11" x14ac:dyDescent="0.2">
      <c r="A20" s="84" t="s">
        <v>236</v>
      </c>
      <c r="B20" s="22" t="s">
        <v>547</v>
      </c>
      <c r="C20" s="22" t="s">
        <v>483</v>
      </c>
      <c r="D20" s="22" t="s">
        <v>484</v>
      </c>
      <c r="E20" s="22" t="s">
        <v>485</v>
      </c>
      <c r="F20" s="84" t="s">
        <v>34</v>
      </c>
      <c r="G20" s="22" t="s">
        <v>283</v>
      </c>
      <c r="H20" s="85">
        <v>4201</v>
      </c>
      <c r="I20" s="85">
        <v>4027</v>
      </c>
      <c r="J20" s="85">
        <v>1495</v>
      </c>
      <c r="K20" s="86">
        <v>2469</v>
      </c>
    </row>
    <row r="21" spans="1:11" x14ac:dyDescent="0.2">
      <c r="A21" s="84" t="s">
        <v>223</v>
      </c>
      <c r="B21" s="22" t="s">
        <v>545</v>
      </c>
      <c r="C21" s="22" t="s">
        <v>477</v>
      </c>
      <c r="D21" s="22" t="s">
        <v>478</v>
      </c>
      <c r="E21" s="22" t="s">
        <v>479</v>
      </c>
      <c r="F21" s="84" t="s">
        <v>35</v>
      </c>
      <c r="G21" s="22" t="s">
        <v>284</v>
      </c>
      <c r="H21" s="85">
        <v>5954</v>
      </c>
      <c r="I21" s="85">
        <v>5767</v>
      </c>
      <c r="J21" s="85">
        <v>976</v>
      </c>
      <c r="K21" s="86">
        <v>894</v>
      </c>
    </row>
    <row r="22" spans="1:11" x14ac:dyDescent="0.2">
      <c r="A22" s="84" t="s">
        <v>223</v>
      </c>
      <c r="B22" s="22" t="s">
        <v>545</v>
      </c>
      <c r="C22" s="22" t="s">
        <v>477</v>
      </c>
      <c r="D22" s="22" t="s">
        <v>478</v>
      </c>
      <c r="E22" s="22" t="s">
        <v>479</v>
      </c>
      <c r="F22" s="84" t="s">
        <v>36</v>
      </c>
      <c r="G22" s="22" t="s">
        <v>285</v>
      </c>
      <c r="H22" s="85">
        <v>20834</v>
      </c>
      <c r="I22" s="85">
        <v>20047</v>
      </c>
      <c r="J22" s="85">
        <v>6918</v>
      </c>
      <c r="K22" s="86">
        <v>7517</v>
      </c>
    </row>
    <row r="23" spans="1:11" x14ac:dyDescent="0.2">
      <c r="A23" s="84" t="s">
        <v>237</v>
      </c>
      <c r="B23" s="22" t="s">
        <v>548</v>
      </c>
      <c r="C23" s="22" t="s">
        <v>486</v>
      </c>
      <c r="D23" s="22" t="s">
        <v>510</v>
      </c>
      <c r="E23" s="22" t="s">
        <v>511</v>
      </c>
      <c r="F23" s="84" t="s">
        <v>37</v>
      </c>
      <c r="G23" s="22" t="s">
        <v>286</v>
      </c>
      <c r="H23" s="85">
        <v>6946</v>
      </c>
      <c r="I23" s="85">
        <v>6665</v>
      </c>
      <c r="J23" s="85">
        <v>1934</v>
      </c>
      <c r="K23" s="86">
        <v>2773</v>
      </c>
    </row>
    <row r="24" spans="1:11" x14ac:dyDescent="0.2">
      <c r="A24" s="84" t="s">
        <v>591</v>
      </c>
      <c r="B24" s="22" t="s">
        <v>546</v>
      </c>
      <c r="C24" s="22" t="s">
        <v>480</v>
      </c>
      <c r="D24" s="22" t="s">
        <v>512</v>
      </c>
      <c r="E24" s="22" t="s">
        <v>513</v>
      </c>
      <c r="F24" s="84" t="s">
        <v>38</v>
      </c>
      <c r="G24" s="22" t="s">
        <v>287</v>
      </c>
      <c r="H24" s="85">
        <v>10204</v>
      </c>
      <c r="I24" s="85">
        <v>9955</v>
      </c>
      <c r="J24" s="85">
        <v>4452</v>
      </c>
      <c r="K24" s="86">
        <v>5549</v>
      </c>
    </row>
    <row r="25" spans="1:11" x14ac:dyDescent="0.2">
      <c r="A25" s="84" t="s">
        <v>239</v>
      </c>
      <c r="B25" s="22" t="s">
        <v>554</v>
      </c>
      <c r="C25" s="22" t="s">
        <v>514</v>
      </c>
      <c r="D25" s="22" t="s">
        <v>515</v>
      </c>
      <c r="E25" s="22" t="s">
        <v>516</v>
      </c>
      <c r="F25" s="84" t="s">
        <v>39</v>
      </c>
      <c r="G25" s="22" t="s">
        <v>288</v>
      </c>
      <c r="H25" s="85">
        <v>24382</v>
      </c>
      <c r="I25" s="85">
        <v>23448</v>
      </c>
      <c r="J25" s="85">
        <v>8660</v>
      </c>
      <c r="K25" s="86">
        <v>10642</v>
      </c>
    </row>
    <row r="26" spans="1:11" x14ac:dyDescent="0.2">
      <c r="A26" s="84" t="s">
        <v>232</v>
      </c>
      <c r="B26" s="22" t="s">
        <v>548</v>
      </c>
      <c r="C26" s="22" t="s">
        <v>486</v>
      </c>
      <c r="D26" s="22" t="s">
        <v>499</v>
      </c>
      <c r="E26" s="22" t="s">
        <v>500</v>
      </c>
      <c r="F26" s="84" t="s">
        <v>40</v>
      </c>
      <c r="G26" s="22" t="s">
        <v>289</v>
      </c>
      <c r="H26" s="85">
        <v>13187</v>
      </c>
      <c r="I26" s="85">
        <v>12651</v>
      </c>
      <c r="J26" s="85">
        <v>4916</v>
      </c>
      <c r="K26" s="86">
        <v>6896</v>
      </c>
    </row>
    <row r="27" spans="1:11" x14ac:dyDescent="0.2">
      <c r="A27" s="84" t="s">
        <v>235</v>
      </c>
      <c r="B27" s="22" t="s">
        <v>553</v>
      </c>
      <c r="C27" s="22" t="s">
        <v>507</v>
      </c>
      <c r="D27" s="22" t="s">
        <v>508</v>
      </c>
      <c r="E27" s="22" t="s">
        <v>509</v>
      </c>
      <c r="F27" s="84" t="s">
        <v>41</v>
      </c>
      <c r="G27" s="22" t="s">
        <v>290</v>
      </c>
      <c r="H27" s="85">
        <v>9105</v>
      </c>
      <c r="I27" s="85">
        <v>8722</v>
      </c>
      <c r="J27" s="85">
        <v>3160</v>
      </c>
      <c r="K27" s="86">
        <v>4349</v>
      </c>
    </row>
    <row r="28" spans="1:11" x14ac:dyDescent="0.2">
      <c r="A28" s="84" t="s">
        <v>223</v>
      </c>
      <c r="B28" s="22" t="s">
        <v>545</v>
      </c>
      <c r="C28" s="22" t="s">
        <v>477</v>
      </c>
      <c r="D28" s="22" t="s">
        <v>478</v>
      </c>
      <c r="E28" s="22" t="s">
        <v>479</v>
      </c>
      <c r="F28" s="84" t="s">
        <v>42</v>
      </c>
      <c r="G28" s="22" t="s">
        <v>291</v>
      </c>
      <c r="H28" s="85">
        <v>11905</v>
      </c>
      <c r="I28" s="85">
        <v>11579</v>
      </c>
      <c r="J28" s="85">
        <v>4364</v>
      </c>
      <c r="K28" s="86">
        <v>5015</v>
      </c>
    </row>
    <row r="29" spans="1:11" x14ac:dyDescent="0.2">
      <c r="A29" s="84" t="s">
        <v>240</v>
      </c>
      <c r="B29" s="22" t="s">
        <v>549</v>
      </c>
      <c r="C29" s="22" t="s">
        <v>491</v>
      </c>
      <c r="D29" s="22" t="s">
        <v>517</v>
      </c>
      <c r="E29" s="22" t="s">
        <v>518</v>
      </c>
      <c r="F29" s="84" t="s">
        <v>43</v>
      </c>
      <c r="G29" s="22" t="s">
        <v>292</v>
      </c>
      <c r="H29" s="85">
        <v>54526</v>
      </c>
      <c r="I29" s="85">
        <v>52716</v>
      </c>
      <c r="J29" s="85">
        <v>20727</v>
      </c>
      <c r="K29" s="86">
        <v>21795</v>
      </c>
    </row>
    <row r="30" spans="1:11" x14ac:dyDescent="0.2">
      <c r="A30" s="84" t="s">
        <v>227</v>
      </c>
      <c r="B30" s="22" t="s">
        <v>548</v>
      </c>
      <c r="C30" s="22" t="s">
        <v>486</v>
      </c>
      <c r="D30" s="22" t="s">
        <v>487</v>
      </c>
      <c r="E30" s="22" t="s">
        <v>488</v>
      </c>
      <c r="F30" s="84" t="s">
        <v>44</v>
      </c>
      <c r="G30" s="22" t="s">
        <v>293</v>
      </c>
      <c r="H30" s="85">
        <v>5309</v>
      </c>
      <c r="I30" s="85">
        <v>5117</v>
      </c>
      <c r="J30" s="85">
        <v>1660</v>
      </c>
      <c r="K30" s="86">
        <v>2131</v>
      </c>
    </row>
    <row r="31" spans="1:11" x14ac:dyDescent="0.2">
      <c r="A31" s="84" t="s">
        <v>241</v>
      </c>
      <c r="B31" s="22" t="s">
        <v>555</v>
      </c>
      <c r="C31" s="22" t="s">
        <v>519</v>
      </c>
      <c r="D31" s="22" t="s">
        <v>520</v>
      </c>
      <c r="E31" s="22" t="s">
        <v>521</v>
      </c>
      <c r="F31" s="84" t="s">
        <v>45</v>
      </c>
      <c r="G31" s="22" t="s">
        <v>294</v>
      </c>
      <c r="H31" s="85">
        <v>8177</v>
      </c>
      <c r="I31" s="85">
        <v>7716</v>
      </c>
      <c r="J31" s="85">
        <v>3316</v>
      </c>
      <c r="K31" s="86">
        <v>4309</v>
      </c>
    </row>
    <row r="32" spans="1:11" x14ac:dyDescent="0.2">
      <c r="A32" s="84" t="s">
        <v>224</v>
      </c>
      <c r="B32" s="22" t="s">
        <v>546</v>
      </c>
      <c r="C32" s="22" t="s">
        <v>480</v>
      </c>
      <c r="D32" s="22" t="s">
        <v>481</v>
      </c>
      <c r="E32" s="22" t="s">
        <v>482</v>
      </c>
      <c r="F32" s="84" t="s">
        <v>46</v>
      </c>
      <c r="G32" s="22" t="s">
        <v>295</v>
      </c>
      <c r="H32" s="85">
        <v>13517</v>
      </c>
      <c r="I32" s="85">
        <v>12106</v>
      </c>
      <c r="J32" s="85">
        <v>5659</v>
      </c>
      <c r="K32" s="86">
        <v>7287</v>
      </c>
    </row>
    <row r="33" spans="1:11" x14ac:dyDescent="0.2">
      <c r="A33" s="84" t="s">
        <v>229</v>
      </c>
      <c r="B33" s="22" t="s">
        <v>549</v>
      </c>
      <c r="C33" s="22" t="s">
        <v>491</v>
      </c>
      <c r="D33" s="22" t="s">
        <v>492</v>
      </c>
      <c r="E33" s="22" t="s">
        <v>493</v>
      </c>
      <c r="F33" s="84" t="s">
        <v>47</v>
      </c>
      <c r="G33" s="22" t="s">
        <v>296</v>
      </c>
      <c r="H33" s="85">
        <v>12156</v>
      </c>
      <c r="I33" s="85">
        <v>11954</v>
      </c>
      <c r="J33" s="85">
        <v>5159</v>
      </c>
      <c r="K33" s="86">
        <v>5053</v>
      </c>
    </row>
    <row r="34" spans="1:11" x14ac:dyDescent="0.2">
      <c r="A34" s="84" t="s">
        <v>237</v>
      </c>
      <c r="B34" s="22" t="s">
        <v>548</v>
      </c>
      <c r="C34" s="22" t="s">
        <v>486</v>
      </c>
      <c r="D34" s="22" t="s">
        <v>510</v>
      </c>
      <c r="E34" s="22" t="s">
        <v>511</v>
      </c>
      <c r="F34" s="84" t="s">
        <v>48</v>
      </c>
      <c r="G34" s="22" t="s">
        <v>297</v>
      </c>
      <c r="H34" s="85">
        <v>4766</v>
      </c>
      <c r="I34" s="85">
        <v>4605</v>
      </c>
      <c r="J34" s="85">
        <v>1881</v>
      </c>
      <c r="K34" s="86">
        <v>2163</v>
      </c>
    </row>
    <row r="35" spans="1:11" x14ac:dyDescent="0.2">
      <c r="A35" s="84" t="s">
        <v>592</v>
      </c>
      <c r="B35" s="22" t="s">
        <v>547</v>
      </c>
      <c r="C35" s="22" t="s">
        <v>483</v>
      </c>
      <c r="D35" s="22" t="s">
        <v>484</v>
      </c>
      <c r="E35" s="22" t="s">
        <v>485</v>
      </c>
      <c r="F35" s="84" t="s">
        <v>49</v>
      </c>
      <c r="G35" s="22" t="s">
        <v>298</v>
      </c>
      <c r="H35" s="85">
        <v>12835</v>
      </c>
      <c r="I35" s="85">
        <v>12317</v>
      </c>
      <c r="J35" s="85">
        <v>5148</v>
      </c>
      <c r="K35" s="86">
        <v>8093</v>
      </c>
    </row>
    <row r="36" spans="1:11" x14ac:dyDescent="0.2">
      <c r="A36" s="84" t="s">
        <v>234</v>
      </c>
      <c r="B36" s="22" t="s">
        <v>552</v>
      </c>
      <c r="C36" s="22" t="s">
        <v>504</v>
      </c>
      <c r="D36" s="22" t="s">
        <v>505</v>
      </c>
      <c r="E36" s="22" t="s">
        <v>506</v>
      </c>
      <c r="F36" s="84" t="s">
        <v>50</v>
      </c>
      <c r="G36" s="22" t="s">
        <v>299</v>
      </c>
      <c r="H36" s="85">
        <v>9688</v>
      </c>
      <c r="I36" s="85">
        <v>9411</v>
      </c>
      <c r="J36" s="85">
        <v>3515</v>
      </c>
      <c r="K36" s="86">
        <v>3885</v>
      </c>
    </row>
    <row r="37" spans="1:11" x14ac:dyDescent="0.2">
      <c r="A37" s="84" t="s">
        <v>226</v>
      </c>
      <c r="B37" s="22" t="s">
        <v>548</v>
      </c>
      <c r="C37" s="22" t="s">
        <v>486</v>
      </c>
      <c r="D37" s="22" t="s">
        <v>487</v>
      </c>
      <c r="E37" s="22" t="s">
        <v>488</v>
      </c>
      <c r="F37" s="84" t="s">
        <v>51</v>
      </c>
      <c r="G37" s="22" t="s">
        <v>300</v>
      </c>
      <c r="H37" s="85">
        <v>5256</v>
      </c>
      <c r="I37" s="85">
        <v>5031</v>
      </c>
      <c r="J37" s="85">
        <v>1024</v>
      </c>
      <c r="K37" s="86">
        <v>1265</v>
      </c>
    </row>
    <row r="38" spans="1:11" x14ac:dyDescent="0.2">
      <c r="A38" s="84" t="s">
        <v>591</v>
      </c>
      <c r="B38" s="22" t="s">
        <v>546</v>
      </c>
      <c r="C38" s="22" t="s">
        <v>480</v>
      </c>
      <c r="D38" s="22" t="s">
        <v>512</v>
      </c>
      <c r="E38" s="22" t="s">
        <v>513</v>
      </c>
      <c r="F38" s="84" t="s">
        <v>52</v>
      </c>
      <c r="G38" s="22" t="s">
        <v>301</v>
      </c>
      <c r="H38" s="85">
        <v>37008</v>
      </c>
      <c r="I38" s="85">
        <v>36279</v>
      </c>
      <c r="J38" s="85">
        <v>18711</v>
      </c>
      <c r="K38" s="86">
        <v>19693</v>
      </c>
    </row>
    <row r="39" spans="1:11" x14ac:dyDescent="0.2">
      <c r="A39" s="84" t="s">
        <v>242</v>
      </c>
      <c r="B39" s="22" t="s">
        <v>550</v>
      </c>
      <c r="C39" s="22" t="s">
        <v>496</v>
      </c>
      <c r="D39" s="22" t="s">
        <v>497</v>
      </c>
      <c r="E39" s="22" t="s">
        <v>498</v>
      </c>
      <c r="F39" s="84" t="s">
        <v>53</v>
      </c>
      <c r="G39" s="22" t="s">
        <v>302</v>
      </c>
      <c r="H39" s="85">
        <v>3860</v>
      </c>
      <c r="I39" s="85">
        <v>3783</v>
      </c>
      <c r="J39" s="85">
        <v>1269</v>
      </c>
      <c r="K39" s="86">
        <v>1387</v>
      </c>
    </row>
    <row r="40" spans="1:11" x14ac:dyDescent="0.2">
      <c r="A40" s="84" t="s">
        <v>243</v>
      </c>
      <c r="B40" s="22" t="s">
        <v>551</v>
      </c>
      <c r="C40" s="22" t="s">
        <v>501</v>
      </c>
      <c r="D40" s="22" t="s">
        <v>522</v>
      </c>
      <c r="E40" s="22" t="s">
        <v>523</v>
      </c>
      <c r="F40" s="84" t="s">
        <v>54</v>
      </c>
      <c r="G40" s="22" t="s">
        <v>303</v>
      </c>
      <c r="H40" s="85">
        <v>18062</v>
      </c>
      <c r="I40" s="85">
        <v>17427</v>
      </c>
      <c r="J40" s="85">
        <v>6781</v>
      </c>
      <c r="K40" s="86">
        <v>10298</v>
      </c>
    </row>
    <row r="41" spans="1:11" x14ac:dyDescent="0.2">
      <c r="A41" s="84" t="s">
        <v>591</v>
      </c>
      <c r="B41" s="22" t="s">
        <v>546</v>
      </c>
      <c r="C41" s="22" t="s">
        <v>480</v>
      </c>
      <c r="D41" s="22" t="s">
        <v>512</v>
      </c>
      <c r="E41" s="22" t="s">
        <v>513</v>
      </c>
      <c r="F41" s="84" t="s">
        <v>55</v>
      </c>
      <c r="G41" s="22" t="s">
        <v>304</v>
      </c>
      <c r="H41" s="85">
        <v>5808</v>
      </c>
      <c r="I41" s="85">
        <v>5742</v>
      </c>
      <c r="J41" s="85">
        <v>1984</v>
      </c>
      <c r="K41" s="86">
        <v>1971</v>
      </c>
    </row>
    <row r="42" spans="1:11" x14ac:dyDescent="0.2">
      <c r="A42" s="84" t="s">
        <v>244</v>
      </c>
      <c r="B42" s="22" t="s">
        <v>548</v>
      </c>
      <c r="C42" s="22" t="s">
        <v>486</v>
      </c>
      <c r="D42" s="22" t="s">
        <v>499</v>
      </c>
      <c r="E42" s="22" t="s">
        <v>500</v>
      </c>
      <c r="F42" s="84" t="s">
        <v>56</v>
      </c>
      <c r="G42" s="22" t="s">
        <v>305</v>
      </c>
      <c r="H42" s="85">
        <v>9475</v>
      </c>
      <c r="I42" s="85">
        <v>8861</v>
      </c>
      <c r="J42" s="85">
        <v>3074</v>
      </c>
      <c r="K42" s="86">
        <v>4950</v>
      </c>
    </row>
    <row r="43" spans="1:11" x14ac:dyDescent="0.2">
      <c r="A43" s="84" t="s">
        <v>245</v>
      </c>
      <c r="B43" s="22" t="s">
        <v>556</v>
      </c>
      <c r="C43" s="22" t="s">
        <v>524</v>
      </c>
      <c r="D43" s="22" t="s">
        <v>527</v>
      </c>
      <c r="E43" s="22" t="s">
        <v>528</v>
      </c>
      <c r="F43" s="84" t="s">
        <v>57</v>
      </c>
      <c r="G43" s="22" t="s">
        <v>307</v>
      </c>
      <c r="H43" s="85">
        <v>6759</v>
      </c>
      <c r="I43" s="85">
        <v>6317</v>
      </c>
      <c r="J43" s="85">
        <v>2380</v>
      </c>
      <c r="K43" s="86">
        <v>3163</v>
      </c>
    </row>
    <row r="44" spans="1:11" x14ac:dyDescent="0.2">
      <c r="A44" s="84" t="s">
        <v>224</v>
      </c>
      <c r="B44" s="22" t="s">
        <v>546</v>
      </c>
      <c r="C44" s="22" t="s">
        <v>480</v>
      </c>
      <c r="D44" s="22" t="s">
        <v>481</v>
      </c>
      <c r="E44" s="22" t="s">
        <v>482</v>
      </c>
      <c r="F44" s="84" t="s">
        <v>58</v>
      </c>
      <c r="G44" s="22" t="s">
        <v>308</v>
      </c>
      <c r="H44" s="85">
        <v>17430</v>
      </c>
      <c r="I44" s="85">
        <v>16217</v>
      </c>
      <c r="J44" s="85">
        <v>6791</v>
      </c>
      <c r="K44" s="86">
        <v>6973</v>
      </c>
    </row>
    <row r="45" spans="1:11" x14ac:dyDescent="0.2">
      <c r="A45" s="84" t="s">
        <v>228</v>
      </c>
      <c r="B45" s="22" t="s">
        <v>545</v>
      </c>
      <c r="C45" s="22" t="s">
        <v>477</v>
      </c>
      <c r="D45" s="22" t="s">
        <v>489</v>
      </c>
      <c r="E45" s="22" t="s">
        <v>490</v>
      </c>
      <c r="F45" s="84" t="s">
        <v>59</v>
      </c>
      <c r="G45" s="22" t="s">
        <v>309</v>
      </c>
      <c r="H45" s="85">
        <v>15705</v>
      </c>
      <c r="I45" s="85">
        <v>15373</v>
      </c>
      <c r="J45" s="85">
        <v>5947</v>
      </c>
      <c r="K45" s="86">
        <v>7455</v>
      </c>
    </row>
    <row r="46" spans="1:11" x14ac:dyDescent="0.2">
      <c r="A46" s="84" t="s">
        <v>246</v>
      </c>
      <c r="B46" s="22" t="s">
        <v>557</v>
      </c>
      <c r="C46" s="22" t="s">
        <v>529</v>
      </c>
      <c r="D46" s="22" t="s">
        <v>530</v>
      </c>
      <c r="E46" s="22" t="s">
        <v>529</v>
      </c>
      <c r="F46" s="84" t="s">
        <v>60</v>
      </c>
      <c r="G46" s="22" t="s">
        <v>310</v>
      </c>
      <c r="H46" s="85">
        <v>39868</v>
      </c>
      <c r="I46" s="85">
        <v>38852</v>
      </c>
      <c r="J46" s="85">
        <v>19456</v>
      </c>
      <c r="K46" s="86">
        <v>26049</v>
      </c>
    </row>
    <row r="47" spans="1:11" x14ac:dyDescent="0.2">
      <c r="A47" s="84" t="s">
        <v>590</v>
      </c>
      <c r="B47" s="22" t="s">
        <v>551</v>
      </c>
      <c r="C47" s="22" t="s">
        <v>501</v>
      </c>
      <c r="D47" s="22" t="s">
        <v>502</v>
      </c>
      <c r="E47" s="22" t="s">
        <v>503</v>
      </c>
      <c r="F47" s="84" t="s">
        <v>61</v>
      </c>
      <c r="G47" s="22" t="s">
        <v>311</v>
      </c>
      <c r="H47" s="85">
        <v>12241</v>
      </c>
      <c r="I47" s="85">
        <v>11470</v>
      </c>
      <c r="J47" s="85">
        <v>5256</v>
      </c>
      <c r="K47" s="86">
        <v>5994</v>
      </c>
    </row>
    <row r="48" spans="1:11" x14ac:dyDescent="0.2">
      <c r="A48" s="84" t="s">
        <v>245</v>
      </c>
      <c r="B48" s="22" t="s">
        <v>556</v>
      </c>
      <c r="C48" s="22" t="s">
        <v>524</v>
      </c>
      <c r="D48" s="22" t="s">
        <v>527</v>
      </c>
      <c r="E48" s="22" t="s">
        <v>528</v>
      </c>
      <c r="F48" s="84" t="s">
        <v>62</v>
      </c>
      <c r="G48" s="22" t="s">
        <v>312</v>
      </c>
      <c r="H48" s="85">
        <v>15119</v>
      </c>
      <c r="I48" s="85">
        <v>14250</v>
      </c>
      <c r="J48" s="85">
        <v>4978</v>
      </c>
      <c r="K48" s="86">
        <v>8600</v>
      </c>
    </row>
    <row r="49" spans="1:11" x14ac:dyDescent="0.2">
      <c r="A49" s="84" t="s">
        <v>237</v>
      </c>
      <c r="B49" s="22" t="s">
        <v>548</v>
      </c>
      <c r="C49" s="22" t="s">
        <v>486</v>
      </c>
      <c r="D49" s="22" t="s">
        <v>510</v>
      </c>
      <c r="E49" s="22" t="s">
        <v>511</v>
      </c>
      <c r="F49" s="84" t="s">
        <v>63</v>
      </c>
      <c r="G49" s="22" t="s">
        <v>313</v>
      </c>
      <c r="H49" s="85">
        <v>10287</v>
      </c>
      <c r="I49" s="85">
        <v>10103</v>
      </c>
      <c r="J49" s="85">
        <v>3970</v>
      </c>
      <c r="K49" s="86">
        <v>4208</v>
      </c>
    </row>
    <row r="50" spans="1:11" x14ac:dyDescent="0.2">
      <c r="A50" s="84" t="s">
        <v>248</v>
      </c>
      <c r="B50" s="22" t="s">
        <v>550</v>
      </c>
      <c r="C50" s="22" t="s">
        <v>496</v>
      </c>
      <c r="D50" s="22" t="s">
        <v>497</v>
      </c>
      <c r="E50" s="22" t="s">
        <v>498</v>
      </c>
      <c r="F50" s="84" t="s">
        <v>64</v>
      </c>
      <c r="G50" s="22" t="s">
        <v>314</v>
      </c>
      <c r="H50" s="85">
        <v>28831</v>
      </c>
      <c r="I50" s="85">
        <v>27493</v>
      </c>
      <c r="J50" s="85">
        <v>12806</v>
      </c>
      <c r="K50" s="86">
        <v>13727</v>
      </c>
    </row>
    <row r="51" spans="1:11" x14ac:dyDescent="0.2">
      <c r="A51" s="84" t="s">
        <v>234</v>
      </c>
      <c r="B51" s="22" t="s">
        <v>552</v>
      </c>
      <c r="C51" s="22" t="s">
        <v>504</v>
      </c>
      <c r="D51" s="22" t="s">
        <v>505</v>
      </c>
      <c r="E51" s="22" t="s">
        <v>506</v>
      </c>
      <c r="F51" s="84" t="s">
        <v>65</v>
      </c>
      <c r="G51" s="22" t="s">
        <v>315</v>
      </c>
      <c r="H51" s="85">
        <v>17502</v>
      </c>
      <c r="I51" s="85">
        <v>16292</v>
      </c>
      <c r="J51" s="85">
        <v>5228</v>
      </c>
      <c r="K51" s="86">
        <v>7466</v>
      </c>
    </row>
    <row r="52" spans="1:11" x14ac:dyDescent="0.2">
      <c r="A52" s="84" t="s">
        <v>249</v>
      </c>
      <c r="B52" s="22" t="s">
        <v>550</v>
      </c>
      <c r="C52" s="22" t="s">
        <v>496</v>
      </c>
      <c r="D52" s="22" t="s">
        <v>531</v>
      </c>
      <c r="E52" s="22" t="s">
        <v>532</v>
      </c>
      <c r="F52" s="84" t="s">
        <v>66</v>
      </c>
      <c r="G52" s="22" t="s">
        <v>316</v>
      </c>
      <c r="H52" s="85">
        <v>18353</v>
      </c>
      <c r="I52" s="85">
        <v>17212</v>
      </c>
      <c r="J52" s="85">
        <v>8113</v>
      </c>
      <c r="K52" s="86">
        <v>10266</v>
      </c>
    </row>
    <row r="53" spans="1:11" x14ac:dyDescent="0.2">
      <c r="A53" s="84" t="s">
        <v>250</v>
      </c>
      <c r="B53" s="22" t="s">
        <v>545</v>
      </c>
      <c r="C53" s="22" t="s">
        <v>477</v>
      </c>
      <c r="D53" s="22" t="s">
        <v>533</v>
      </c>
      <c r="E53" s="22" t="s">
        <v>534</v>
      </c>
      <c r="F53" s="84" t="s">
        <v>67</v>
      </c>
      <c r="G53" s="22" t="s">
        <v>317</v>
      </c>
      <c r="H53" s="85">
        <v>21751</v>
      </c>
      <c r="I53" s="85">
        <v>20751</v>
      </c>
      <c r="J53" s="85">
        <v>8684</v>
      </c>
      <c r="K53" s="86">
        <v>8472</v>
      </c>
    </row>
    <row r="54" spans="1:11" x14ac:dyDescent="0.2">
      <c r="A54" s="84" t="s">
        <v>241</v>
      </c>
      <c r="B54" s="22" t="s">
        <v>555</v>
      </c>
      <c r="C54" s="22" t="s">
        <v>519</v>
      </c>
      <c r="D54" s="22" t="s">
        <v>520</v>
      </c>
      <c r="E54" s="22" t="s">
        <v>521</v>
      </c>
      <c r="F54" s="84" t="s">
        <v>68</v>
      </c>
      <c r="G54" s="22" t="s">
        <v>318</v>
      </c>
      <c r="H54" s="85">
        <v>10646</v>
      </c>
      <c r="I54" s="85">
        <v>10098</v>
      </c>
      <c r="J54" s="85">
        <v>3883</v>
      </c>
      <c r="K54" s="86">
        <v>4183</v>
      </c>
    </row>
    <row r="55" spans="1:11" x14ac:dyDescent="0.2">
      <c r="A55" s="84" t="s">
        <v>591</v>
      </c>
      <c r="B55" s="22" t="s">
        <v>546</v>
      </c>
      <c r="C55" s="22" t="s">
        <v>480</v>
      </c>
      <c r="D55" s="22" t="s">
        <v>512</v>
      </c>
      <c r="E55" s="22" t="s">
        <v>513</v>
      </c>
      <c r="F55" s="84" t="s">
        <v>69</v>
      </c>
      <c r="G55" s="22" t="s">
        <v>319</v>
      </c>
      <c r="H55" s="85">
        <v>7202</v>
      </c>
      <c r="I55" s="85">
        <v>6874</v>
      </c>
      <c r="J55" s="85">
        <v>3133</v>
      </c>
      <c r="K55" s="86">
        <v>4415</v>
      </c>
    </row>
    <row r="56" spans="1:11" x14ac:dyDescent="0.2">
      <c r="A56" s="84" t="s">
        <v>591</v>
      </c>
      <c r="B56" s="22" t="s">
        <v>546</v>
      </c>
      <c r="C56" s="22" t="s">
        <v>480</v>
      </c>
      <c r="D56" s="22" t="s">
        <v>512</v>
      </c>
      <c r="E56" s="22" t="s">
        <v>513</v>
      </c>
      <c r="F56" s="84" t="s">
        <v>70</v>
      </c>
      <c r="G56" s="22" t="s">
        <v>320</v>
      </c>
      <c r="H56" s="85">
        <v>8977</v>
      </c>
      <c r="I56" s="85">
        <v>8706</v>
      </c>
      <c r="J56" s="85">
        <v>4476</v>
      </c>
      <c r="K56" s="86">
        <v>6590</v>
      </c>
    </row>
    <row r="57" spans="1:11" x14ac:dyDescent="0.2">
      <c r="A57" s="84" t="s">
        <v>251</v>
      </c>
      <c r="B57" s="22" t="s">
        <v>558</v>
      </c>
      <c r="C57" s="22" t="s">
        <v>535</v>
      </c>
      <c r="D57" s="22" t="s">
        <v>536</v>
      </c>
      <c r="E57" s="22" t="s">
        <v>537</v>
      </c>
      <c r="F57" s="84" t="s">
        <v>71</v>
      </c>
      <c r="G57" s="22" t="s">
        <v>321</v>
      </c>
      <c r="H57" s="85">
        <v>5986</v>
      </c>
      <c r="I57" s="85">
        <v>5675</v>
      </c>
      <c r="J57" s="85">
        <v>2530</v>
      </c>
      <c r="K57" s="86">
        <v>4404</v>
      </c>
    </row>
    <row r="58" spans="1:11" x14ac:dyDescent="0.2">
      <c r="A58" s="84" t="s">
        <v>227</v>
      </c>
      <c r="B58" s="22" t="s">
        <v>548</v>
      </c>
      <c r="C58" s="22" t="s">
        <v>486</v>
      </c>
      <c r="D58" s="22" t="s">
        <v>487</v>
      </c>
      <c r="E58" s="22" t="s">
        <v>488</v>
      </c>
      <c r="F58" s="84" t="s">
        <v>72</v>
      </c>
      <c r="G58" s="22" t="s">
        <v>322</v>
      </c>
      <c r="H58" s="85">
        <v>11039</v>
      </c>
      <c r="I58" s="85">
        <v>10580</v>
      </c>
      <c r="J58" s="85">
        <v>3981</v>
      </c>
      <c r="K58" s="86">
        <v>4696</v>
      </c>
    </row>
    <row r="59" spans="1:11" x14ac:dyDescent="0.2">
      <c r="A59" s="84" t="s">
        <v>252</v>
      </c>
      <c r="B59" s="22" t="s">
        <v>555</v>
      </c>
      <c r="C59" s="22" t="s">
        <v>519</v>
      </c>
      <c r="D59" s="22" t="s">
        <v>538</v>
      </c>
      <c r="E59" s="22" t="s">
        <v>539</v>
      </c>
      <c r="F59" s="84" t="s">
        <v>73</v>
      </c>
      <c r="G59" s="22" t="s">
        <v>323</v>
      </c>
      <c r="H59" s="85">
        <v>2204</v>
      </c>
      <c r="I59" s="85">
        <v>2148</v>
      </c>
      <c r="J59" s="85">
        <v>753</v>
      </c>
      <c r="K59" s="86">
        <v>1450</v>
      </c>
    </row>
    <row r="60" spans="1:11" x14ac:dyDescent="0.2">
      <c r="A60" s="84" t="s">
        <v>253</v>
      </c>
      <c r="B60" s="22" t="s">
        <v>557</v>
      </c>
      <c r="C60" s="22" t="s">
        <v>529</v>
      </c>
      <c r="D60" s="22" t="s">
        <v>530</v>
      </c>
      <c r="E60" s="22" t="s">
        <v>529</v>
      </c>
      <c r="F60" s="84" t="s">
        <v>74</v>
      </c>
      <c r="G60" s="22" t="s">
        <v>324</v>
      </c>
      <c r="H60" s="85">
        <v>11291</v>
      </c>
      <c r="I60" s="85">
        <v>10835</v>
      </c>
      <c r="J60" s="85">
        <v>4891</v>
      </c>
      <c r="K60" s="86">
        <v>6148</v>
      </c>
    </row>
    <row r="61" spans="1:11" x14ac:dyDescent="0.2">
      <c r="A61" s="84" t="s">
        <v>234</v>
      </c>
      <c r="B61" s="22" t="s">
        <v>552</v>
      </c>
      <c r="C61" s="22" t="s">
        <v>504</v>
      </c>
      <c r="D61" s="22" t="s">
        <v>505</v>
      </c>
      <c r="E61" s="22" t="s">
        <v>506</v>
      </c>
      <c r="F61" s="84" t="s">
        <v>75</v>
      </c>
      <c r="G61" s="22" t="s">
        <v>325</v>
      </c>
      <c r="H61" s="85">
        <v>8367</v>
      </c>
      <c r="I61" s="85">
        <v>8099</v>
      </c>
      <c r="J61" s="85">
        <v>3995</v>
      </c>
      <c r="K61" s="86">
        <v>5438</v>
      </c>
    </row>
    <row r="62" spans="1:11" x14ac:dyDescent="0.2">
      <c r="A62" s="84" t="s">
        <v>254</v>
      </c>
      <c r="B62" s="22" t="s">
        <v>547</v>
      </c>
      <c r="C62" s="22" t="s">
        <v>483</v>
      </c>
      <c r="D62" s="22" t="s">
        <v>494</v>
      </c>
      <c r="E62" s="22" t="s">
        <v>495</v>
      </c>
      <c r="F62" s="84" t="s">
        <v>76</v>
      </c>
      <c r="G62" s="22" t="s">
        <v>326</v>
      </c>
      <c r="H62" s="85">
        <v>38200</v>
      </c>
      <c r="I62" s="85">
        <v>37010</v>
      </c>
      <c r="J62" s="85">
        <v>16473</v>
      </c>
      <c r="K62" s="86">
        <v>18454</v>
      </c>
    </row>
    <row r="63" spans="1:11" x14ac:dyDescent="0.2">
      <c r="A63" s="84" t="s">
        <v>255</v>
      </c>
      <c r="B63" s="22" t="s">
        <v>549</v>
      </c>
      <c r="C63" s="22" t="s">
        <v>491</v>
      </c>
      <c r="D63" s="22" t="s">
        <v>517</v>
      </c>
      <c r="E63" s="22" t="s">
        <v>518</v>
      </c>
      <c r="F63" s="84" t="s">
        <v>77</v>
      </c>
      <c r="G63" s="22" t="s">
        <v>327</v>
      </c>
      <c r="H63" s="85">
        <v>17181</v>
      </c>
      <c r="I63" s="85">
        <v>16409</v>
      </c>
      <c r="J63" s="85">
        <v>7309</v>
      </c>
      <c r="K63" s="86">
        <v>8530</v>
      </c>
    </row>
    <row r="64" spans="1:11" x14ac:dyDescent="0.2">
      <c r="A64" s="84" t="s">
        <v>223</v>
      </c>
      <c r="B64" s="22" t="s">
        <v>545</v>
      </c>
      <c r="C64" s="22" t="s">
        <v>477</v>
      </c>
      <c r="D64" s="22" t="s">
        <v>478</v>
      </c>
      <c r="E64" s="22" t="s">
        <v>479</v>
      </c>
      <c r="F64" s="84" t="s">
        <v>78</v>
      </c>
      <c r="G64" s="22" t="s">
        <v>328</v>
      </c>
      <c r="H64" s="85">
        <v>14229</v>
      </c>
      <c r="I64" s="85">
        <v>13727</v>
      </c>
      <c r="J64" s="85">
        <v>5599</v>
      </c>
      <c r="K64" s="86">
        <v>5760</v>
      </c>
    </row>
    <row r="65" spans="1:11" x14ac:dyDescent="0.2">
      <c r="A65" s="84" t="s">
        <v>234</v>
      </c>
      <c r="B65" s="22" t="s">
        <v>552</v>
      </c>
      <c r="C65" s="22" t="s">
        <v>504</v>
      </c>
      <c r="D65" s="22" t="s">
        <v>505</v>
      </c>
      <c r="E65" s="22" t="s">
        <v>506</v>
      </c>
      <c r="F65" s="84" t="s">
        <v>79</v>
      </c>
      <c r="G65" s="22" t="s">
        <v>329</v>
      </c>
      <c r="H65" s="85">
        <v>9796</v>
      </c>
      <c r="I65" s="85">
        <v>9411</v>
      </c>
      <c r="J65" s="85">
        <v>3255</v>
      </c>
      <c r="K65" s="86">
        <v>3643</v>
      </c>
    </row>
    <row r="66" spans="1:11" x14ac:dyDescent="0.2">
      <c r="A66" s="84" t="s">
        <v>232</v>
      </c>
      <c r="B66" s="22" t="s">
        <v>548</v>
      </c>
      <c r="C66" s="22" t="s">
        <v>486</v>
      </c>
      <c r="D66" s="22" t="s">
        <v>499</v>
      </c>
      <c r="E66" s="22" t="s">
        <v>500</v>
      </c>
      <c r="F66" s="84" t="s">
        <v>80</v>
      </c>
      <c r="G66" s="22" t="s">
        <v>330</v>
      </c>
      <c r="H66" s="85">
        <v>9323</v>
      </c>
      <c r="I66" s="85">
        <v>8985</v>
      </c>
      <c r="J66" s="85">
        <v>2314</v>
      </c>
      <c r="K66" s="86">
        <v>3084</v>
      </c>
    </row>
    <row r="67" spans="1:11" x14ac:dyDescent="0.2">
      <c r="A67" s="84" t="s">
        <v>256</v>
      </c>
      <c r="B67" s="22" t="s">
        <v>546</v>
      </c>
      <c r="C67" s="22" t="s">
        <v>480</v>
      </c>
      <c r="D67" s="22" t="s">
        <v>512</v>
      </c>
      <c r="E67" s="22" t="s">
        <v>513</v>
      </c>
      <c r="F67" s="84" t="s">
        <v>81</v>
      </c>
      <c r="G67" s="22" t="s">
        <v>331</v>
      </c>
      <c r="H67" s="85">
        <v>8888</v>
      </c>
      <c r="I67" s="85">
        <v>8598</v>
      </c>
      <c r="J67" s="85">
        <v>3879</v>
      </c>
      <c r="K67" s="86">
        <v>4857</v>
      </c>
    </row>
    <row r="68" spans="1:11" x14ac:dyDescent="0.2">
      <c r="A68" s="84" t="s">
        <v>251</v>
      </c>
      <c r="B68" s="22" t="s">
        <v>558</v>
      </c>
      <c r="C68" s="22" t="s">
        <v>535</v>
      </c>
      <c r="D68" s="22" t="s">
        <v>540</v>
      </c>
      <c r="E68" s="22" t="s">
        <v>541</v>
      </c>
      <c r="F68" s="84" t="s">
        <v>82</v>
      </c>
      <c r="G68" s="22" t="s">
        <v>332</v>
      </c>
      <c r="H68" s="85">
        <v>7276</v>
      </c>
      <c r="I68" s="85">
        <v>6627</v>
      </c>
      <c r="J68" s="85">
        <v>2350</v>
      </c>
      <c r="K68" s="86">
        <v>3380</v>
      </c>
    </row>
    <row r="69" spans="1:11" x14ac:dyDescent="0.2">
      <c r="A69" s="84" t="s">
        <v>245</v>
      </c>
      <c r="B69" s="22" t="s">
        <v>545</v>
      </c>
      <c r="C69" s="22" t="s">
        <v>477</v>
      </c>
      <c r="D69" s="22" t="s">
        <v>533</v>
      </c>
      <c r="E69" s="22" t="s">
        <v>534</v>
      </c>
      <c r="F69" s="84" t="s">
        <v>83</v>
      </c>
      <c r="G69" s="22" t="s">
        <v>333</v>
      </c>
      <c r="H69" s="85">
        <v>6079</v>
      </c>
      <c r="I69" s="85">
        <v>5890</v>
      </c>
      <c r="J69" s="85">
        <v>2419</v>
      </c>
      <c r="K69" s="86">
        <v>3791</v>
      </c>
    </row>
    <row r="70" spans="1:11" x14ac:dyDescent="0.2">
      <c r="A70" s="84" t="s">
        <v>237</v>
      </c>
      <c r="B70" s="22" t="s">
        <v>548</v>
      </c>
      <c r="C70" s="22" t="s">
        <v>486</v>
      </c>
      <c r="D70" s="22" t="s">
        <v>510</v>
      </c>
      <c r="E70" s="22" t="s">
        <v>511</v>
      </c>
      <c r="F70" s="84" t="s">
        <v>84</v>
      </c>
      <c r="G70" s="22" t="s">
        <v>334</v>
      </c>
      <c r="H70" s="85">
        <v>5049</v>
      </c>
      <c r="I70" s="85">
        <v>4891</v>
      </c>
      <c r="J70" s="85">
        <v>1407</v>
      </c>
      <c r="K70" s="86">
        <v>2104</v>
      </c>
    </row>
    <row r="71" spans="1:11" x14ac:dyDescent="0.2">
      <c r="A71" s="84" t="s">
        <v>252</v>
      </c>
      <c r="B71" s="22" t="s">
        <v>555</v>
      </c>
      <c r="C71" s="22" t="s">
        <v>519</v>
      </c>
      <c r="D71" s="22" t="s">
        <v>538</v>
      </c>
      <c r="E71" s="22" t="s">
        <v>539</v>
      </c>
      <c r="F71" s="84" t="s">
        <v>85</v>
      </c>
      <c r="G71" s="22" t="s">
        <v>335</v>
      </c>
      <c r="H71" s="85">
        <v>4803</v>
      </c>
      <c r="I71" s="85">
        <v>4651</v>
      </c>
      <c r="J71" s="85">
        <v>1975</v>
      </c>
      <c r="K71" s="86">
        <v>2791</v>
      </c>
    </row>
    <row r="72" spans="1:11" x14ac:dyDescent="0.2">
      <c r="A72" s="84" t="s">
        <v>227</v>
      </c>
      <c r="B72" s="22" t="s">
        <v>548</v>
      </c>
      <c r="C72" s="22" t="s">
        <v>486</v>
      </c>
      <c r="D72" s="22" t="s">
        <v>487</v>
      </c>
      <c r="E72" s="22" t="s">
        <v>488</v>
      </c>
      <c r="F72" s="84" t="s">
        <v>86</v>
      </c>
      <c r="G72" s="22" t="s">
        <v>336</v>
      </c>
      <c r="H72" s="85">
        <v>6574</v>
      </c>
      <c r="I72" s="85">
        <v>6306</v>
      </c>
      <c r="J72" s="85">
        <v>1844</v>
      </c>
      <c r="K72" s="86">
        <v>2383</v>
      </c>
    </row>
    <row r="73" spans="1:11" x14ac:dyDescent="0.2">
      <c r="A73" s="84" t="s">
        <v>223</v>
      </c>
      <c r="B73" s="22" t="s">
        <v>545</v>
      </c>
      <c r="C73" s="22" t="s">
        <v>477</v>
      </c>
      <c r="D73" s="22" t="s">
        <v>533</v>
      </c>
      <c r="E73" s="22" t="s">
        <v>534</v>
      </c>
      <c r="F73" s="84" t="s">
        <v>87</v>
      </c>
      <c r="G73" s="22" t="s">
        <v>337</v>
      </c>
      <c r="H73" s="85">
        <v>7550</v>
      </c>
      <c r="I73" s="85">
        <v>7305</v>
      </c>
      <c r="J73" s="85">
        <v>3067</v>
      </c>
      <c r="K73" s="86">
        <v>3598</v>
      </c>
    </row>
    <row r="74" spans="1:11" x14ac:dyDescent="0.2">
      <c r="A74" s="84" t="s">
        <v>237</v>
      </c>
      <c r="B74" s="22" t="s">
        <v>548</v>
      </c>
      <c r="C74" s="22" t="s">
        <v>486</v>
      </c>
      <c r="D74" s="22" t="s">
        <v>510</v>
      </c>
      <c r="E74" s="22" t="s">
        <v>511</v>
      </c>
      <c r="F74" s="84" t="s">
        <v>88</v>
      </c>
      <c r="G74" s="22" t="s">
        <v>338</v>
      </c>
      <c r="H74" s="85">
        <v>8883</v>
      </c>
      <c r="I74" s="85">
        <v>8417</v>
      </c>
      <c r="J74" s="85">
        <v>3558</v>
      </c>
      <c r="K74" s="86">
        <v>3517</v>
      </c>
    </row>
    <row r="75" spans="1:11" x14ac:dyDescent="0.2">
      <c r="A75" s="84" t="s">
        <v>245</v>
      </c>
      <c r="B75" s="22" t="s">
        <v>556</v>
      </c>
      <c r="C75" s="22" t="s">
        <v>524</v>
      </c>
      <c r="D75" s="22" t="s">
        <v>527</v>
      </c>
      <c r="E75" s="22" t="s">
        <v>528</v>
      </c>
      <c r="F75" s="84" t="s">
        <v>89</v>
      </c>
      <c r="G75" s="22" t="s">
        <v>339</v>
      </c>
      <c r="H75" s="85">
        <v>16267</v>
      </c>
      <c r="I75" s="85">
        <v>15873</v>
      </c>
      <c r="J75" s="85">
        <v>5933</v>
      </c>
      <c r="K75" s="86">
        <v>8010</v>
      </c>
    </row>
    <row r="76" spans="1:11" x14ac:dyDescent="0.2">
      <c r="A76" s="84" t="s">
        <v>591</v>
      </c>
      <c r="B76" s="22" t="s">
        <v>546</v>
      </c>
      <c r="C76" s="22" t="s">
        <v>480</v>
      </c>
      <c r="D76" s="22" t="s">
        <v>512</v>
      </c>
      <c r="E76" s="22" t="s">
        <v>513</v>
      </c>
      <c r="F76" s="84" t="s">
        <v>90</v>
      </c>
      <c r="G76" s="22" t="s">
        <v>340</v>
      </c>
      <c r="H76" s="85">
        <v>7018</v>
      </c>
      <c r="I76" s="85">
        <v>6868</v>
      </c>
      <c r="J76" s="85">
        <v>3204</v>
      </c>
      <c r="K76" s="86">
        <v>5540</v>
      </c>
    </row>
    <row r="77" spans="1:11" x14ac:dyDescent="0.2">
      <c r="A77" s="84" t="s">
        <v>226</v>
      </c>
      <c r="B77" s="22" t="s">
        <v>548</v>
      </c>
      <c r="C77" s="22" t="s">
        <v>486</v>
      </c>
      <c r="D77" s="22" t="s">
        <v>487</v>
      </c>
      <c r="E77" s="22" t="s">
        <v>488</v>
      </c>
      <c r="F77" s="84" t="s">
        <v>91</v>
      </c>
      <c r="G77" s="22" t="s">
        <v>341</v>
      </c>
      <c r="H77" s="85">
        <v>13449</v>
      </c>
      <c r="I77" s="85">
        <v>12830</v>
      </c>
      <c r="J77" s="85">
        <v>5427</v>
      </c>
      <c r="K77" s="86">
        <v>7049</v>
      </c>
    </row>
    <row r="78" spans="1:11" x14ac:dyDescent="0.2">
      <c r="A78" s="84" t="s">
        <v>257</v>
      </c>
      <c r="B78" s="22" t="s">
        <v>551</v>
      </c>
      <c r="C78" s="22" t="s">
        <v>501</v>
      </c>
      <c r="D78" s="22" t="s">
        <v>522</v>
      </c>
      <c r="E78" s="22" t="s">
        <v>523</v>
      </c>
      <c r="F78" s="84" t="s">
        <v>92</v>
      </c>
      <c r="G78" s="22" t="s">
        <v>342</v>
      </c>
      <c r="H78" s="85">
        <v>8044</v>
      </c>
      <c r="I78" s="85">
        <v>7458</v>
      </c>
      <c r="J78" s="85">
        <v>3873</v>
      </c>
      <c r="K78" s="86">
        <v>5768</v>
      </c>
    </row>
    <row r="79" spans="1:11" x14ac:dyDescent="0.2">
      <c r="A79" s="84" t="s">
        <v>248</v>
      </c>
      <c r="B79" s="22" t="s">
        <v>550</v>
      </c>
      <c r="C79" s="22" t="s">
        <v>496</v>
      </c>
      <c r="D79" s="22" t="s">
        <v>497</v>
      </c>
      <c r="E79" s="22" t="s">
        <v>498</v>
      </c>
      <c r="F79" s="84" t="s">
        <v>93</v>
      </c>
      <c r="G79" s="22" t="s">
        <v>343</v>
      </c>
      <c r="H79" s="85">
        <v>26459</v>
      </c>
      <c r="I79" s="85">
        <v>25435</v>
      </c>
      <c r="J79" s="85">
        <v>12258</v>
      </c>
      <c r="K79" s="86">
        <v>14535</v>
      </c>
    </row>
    <row r="80" spans="1:11" x14ac:dyDescent="0.2">
      <c r="A80" s="84" t="s">
        <v>235</v>
      </c>
      <c r="B80" s="22" t="s">
        <v>553</v>
      </c>
      <c r="C80" s="22" t="s">
        <v>507</v>
      </c>
      <c r="D80" s="22" t="s">
        <v>508</v>
      </c>
      <c r="E80" s="22" t="s">
        <v>509</v>
      </c>
      <c r="F80" s="84" t="s">
        <v>94</v>
      </c>
      <c r="G80" s="22" t="s">
        <v>344</v>
      </c>
      <c r="H80" s="85">
        <v>9925</v>
      </c>
      <c r="I80" s="85">
        <v>9226</v>
      </c>
      <c r="J80" s="85">
        <v>3165</v>
      </c>
      <c r="K80" s="86">
        <v>4825</v>
      </c>
    </row>
    <row r="81" spans="1:11" x14ac:dyDescent="0.2">
      <c r="A81" s="84" t="s">
        <v>591</v>
      </c>
      <c r="B81" s="22" t="s">
        <v>546</v>
      </c>
      <c r="C81" s="22" t="s">
        <v>480</v>
      </c>
      <c r="D81" s="22" t="s">
        <v>512</v>
      </c>
      <c r="E81" s="22" t="s">
        <v>513</v>
      </c>
      <c r="F81" s="84" t="s">
        <v>95</v>
      </c>
      <c r="G81" s="22" t="s">
        <v>345</v>
      </c>
      <c r="H81" s="85">
        <v>8308</v>
      </c>
      <c r="I81" s="85">
        <v>8134</v>
      </c>
      <c r="J81" s="85">
        <v>4329</v>
      </c>
      <c r="K81" s="86">
        <v>5078</v>
      </c>
    </row>
    <row r="82" spans="1:11" x14ac:dyDescent="0.2">
      <c r="A82" s="84" t="s">
        <v>237</v>
      </c>
      <c r="B82" s="22" t="s">
        <v>548</v>
      </c>
      <c r="C82" s="22" t="s">
        <v>486</v>
      </c>
      <c r="D82" s="22" t="s">
        <v>510</v>
      </c>
      <c r="E82" s="22" t="s">
        <v>511</v>
      </c>
      <c r="F82" s="84" t="s">
        <v>96</v>
      </c>
      <c r="G82" s="22" t="s">
        <v>346</v>
      </c>
      <c r="H82" s="85">
        <v>5109</v>
      </c>
      <c r="I82" s="85">
        <v>4984</v>
      </c>
      <c r="J82" s="85">
        <v>2252</v>
      </c>
      <c r="K82" s="86">
        <v>1908</v>
      </c>
    </row>
    <row r="83" spans="1:11" x14ac:dyDescent="0.2">
      <c r="A83" s="84" t="s">
        <v>591</v>
      </c>
      <c r="B83" s="22" t="s">
        <v>546</v>
      </c>
      <c r="C83" s="22" t="s">
        <v>480</v>
      </c>
      <c r="D83" s="22" t="s">
        <v>512</v>
      </c>
      <c r="E83" s="22" t="s">
        <v>513</v>
      </c>
      <c r="F83" s="84" t="s">
        <v>97</v>
      </c>
      <c r="G83" s="22" t="s">
        <v>347</v>
      </c>
      <c r="H83" s="85">
        <v>10449</v>
      </c>
      <c r="I83" s="85">
        <v>10098</v>
      </c>
      <c r="J83" s="85">
        <v>4474</v>
      </c>
      <c r="K83" s="86">
        <v>4728</v>
      </c>
    </row>
    <row r="84" spans="1:11" x14ac:dyDescent="0.2">
      <c r="A84" s="84" t="s">
        <v>237</v>
      </c>
      <c r="B84" s="22" t="s">
        <v>548</v>
      </c>
      <c r="C84" s="22" t="s">
        <v>486</v>
      </c>
      <c r="D84" s="22" t="s">
        <v>510</v>
      </c>
      <c r="E84" s="22" t="s">
        <v>511</v>
      </c>
      <c r="F84" s="84" t="s">
        <v>98</v>
      </c>
      <c r="G84" s="22" t="s">
        <v>348</v>
      </c>
      <c r="H84" s="85">
        <v>8226</v>
      </c>
      <c r="I84" s="85">
        <v>7907</v>
      </c>
      <c r="J84" s="85">
        <v>2646</v>
      </c>
      <c r="K84" s="86">
        <v>3495</v>
      </c>
    </row>
    <row r="85" spans="1:11" x14ac:dyDescent="0.2">
      <c r="A85" s="84" t="s">
        <v>250</v>
      </c>
      <c r="B85" s="22" t="s">
        <v>545</v>
      </c>
      <c r="C85" s="22" t="s">
        <v>477</v>
      </c>
      <c r="D85" s="22" t="s">
        <v>533</v>
      </c>
      <c r="E85" s="22" t="s">
        <v>534</v>
      </c>
      <c r="F85" s="84" t="s">
        <v>99</v>
      </c>
      <c r="G85" s="22" t="s">
        <v>349</v>
      </c>
      <c r="H85" s="85">
        <v>17641</v>
      </c>
      <c r="I85" s="85">
        <v>16976</v>
      </c>
      <c r="J85" s="85">
        <v>5925</v>
      </c>
      <c r="K85" s="86">
        <v>6110</v>
      </c>
    </row>
    <row r="86" spans="1:11" x14ac:dyDescent="0.2">
      <c r="A86" s="84" t="s">
        <v>258</v>
      </c>
      <c r="B86" s="22" t="s">
        <v>549</v>
      </c>
      <c r="C86" s="22" t="s">
        <v>491</v>
      </c>
      <c r="D86" s="22" t="s">
        <v>517</v>
      </c>
      <c r="E86" s="22" t="s">
        <v>518</v>
      </c>
      <c r="F86" s="84" t="s">
        <v>100</v>
      </c>
      <c r="G86" s="22" t="s">
        <v>350</v>
      </c>
      <c r="H86" s="85">
        <v>23651</v>
      </c>
      <c r="I86" s="85">
        <v>23204</v>
      </c>
      <c r="J86" s="85">
        <v>10822</v>
      </c>
      <c r="K86" s="86">
        <v>11525</v>
      </c>
    </row>
    <row r="87" spans="1:11" x14ac:dyDescent="0.2">
      <c r="A87" s="84" t="s">
        <v>253</v>
      </c>
      <c r="B87" s="22" t="s">
        <v>557</v>
      </c>
      <c r="C87" s="22" t="s">
        <v>529</v>
      </c>
      <c r="D87" s="22" t="s">
        <v>530</v>
      </c>
      <c r="E87" s="22" t="s">
        <v>529</v>
      </c>
      <c r="F87" s="84" t="s">
        <v>101</v>
      </c>
      <c r="G87" s="22" t="s">
        <v>351</v>
      </c>
      <c r="H87" s="85">
        <v>11165</v>
      </c>
      <c r="I87" s="85">
        <v>10844</v>
      </c>
      <c r="J87" s="85">
        <v>5401</v>
      </c>
      <c r="K87" s="86">
        <v>5248</v>
      </c>
    </row>
    <row r="88" spans="1:11" x14ac:dyDescent="0.2">
      <c r="A88" s="84" t="s">
        <v>227</v>
      </c>
      <c r="B88" s="22" t="s">
        <v>548</v>
      </c>
      <c r="C88" s="22" t="s">
        <v>486</v>
      </c>
      <c r="D88" s="22" t="s">
        <v>487</v>
      </c>
      <c r="E88" s="22" t="s">
        <v>488</v>
      </c>
      <c r="F88" s="84" t="s">
        <v>102</v>
      </c>
      <c r="G88" s="22" t="s">
        <v>352</v>
      </c>
      <c r="H88" s="85">
        <v>4959</v>
      </c>
      <c r="I88" s="85">
        <v>4741</v>
      </c>
      <c r="J88" s="85">
        <v>1198</v>
      </c>
      <c r="K88" s="86">
        <v>1628</v>
      </c>
    </row>
    <row r="89" spans="1:11" x14ac:dyDescent="0.2">
      <c r="A89" s="84" t="s">
        <v>259</v>
      </c>
      <c r="B89" s="22" t="s">
        <v>554</v>
      </c>
      <c r="C89" s="22" t="s">
        <v>514</v>
      </c>
      <c r="D89" s="22" t="s">
        <v>542</v>
      </c>
      <c r="E89" s="22" t="s">
        <v>543</v>
      </c>
      <c r="F89" s="84" t="s">
        <v>103</v>
      </c>
      <c r="G89" s="22" t="s">
        <v>353</v>
      </c>
      <c r="H89" s="85">
        <v>28493</v>
      </c>
      <c r="I89" s="85">
        <v>26789</v>
      </c>
      <c r="J89" s="85">
        <v>13368</v>
      </c>
      <c r="K89" s="86">
        <v>17796</v>
      </c>
    </row>
    <row r="90" spans="1:11" x14ac:dyDescent="0.2">
      <c r="A90" s="84" t="s">
        <v>244</v>
      </c>
      <c r="B90" s="22" t="s">
        <v>548</v>
      </c>
      <c r="C90" s="22" t="s">
        <v>486</v>
      </c>
      <c r="D90" s="22" t="s">
        <v>499</v>
      </c>
      <c r="E90" s="22" t="s">
        <v>500</v>
      </c>
      <c r="F90" s="84" t="s">
        <v>104</v>
      </c>
      <c r="G90" s="22" t="s">
        <v>354</v>
      </c>
      <c r="H90" s="85">
        <v>7989</v>
      </c>
      <c r="I90" s="85">
        <v>7599</v>
      </c>
      <c r="J90" s="85">
        <v>2861</v>
      </c>
      <c r="K90" s="86">
        <v>3332</v>
      </c>
    </row>
    <row r="91" spans="1:11" x14ac:dyDescent="0.2">
      <c r="A91" s="84" t="s">
        <v>251</v>
      </c>
      <c r="B91" s="22" t="s">
        <v>558</v>
      </c>
      <c r="C91" s="22" t="s">
        <v>535</v>
      </c>
      <c r="D91" s="22" t="s">
        <v>540</v>
      </c>
      <c r="E91" s="22" t="s">
        <v>541</v>
      </c>
      <c r="F91" s="84" t="s">
        <v>105</v>
      </c>
      <c r="G91" s="22" t="s">
        <v>355</v>
      </c>
      <c r="H91" s="85">
        <v>8734</v>
      </c>
      <c r="I91" s="85">
        <v>7904</v>
      </c>
      <c r="J91" s="85">
        <v>2648</v>
      </c>
      <c r="K91" s="86">
        <v>3694</v>
      </c>
    </row>
    <row r="92" spans="1:11" x14ac:dyDescent="0.2">
      <c r="A92" s="84" t="s">
        <v>232</v>
      </c>
      <c r="B92" s="22" t="s">
        <v>548</v>
      </c>
      <c r="C92" s="22" t="s">
        <v>486</v>
      </c>
      <c r="D92" s="22" t="s">
        <v>499</v>
      </c>
      <c r="E92" s="22" t="s">
        <v>500</v>
      </c>
      <c r="F92" s="84" t="s">
        <v>106</v>
      </c>
      <c r="G92" s="22" t="s">
        <v>356</v>
      </c>
      <c r="H92" s="85">
        <v>8030</v>
      </c>
      <c r="I92" s="85">
        <v>7834</v>
      </c>
      <c r="J92" s="85">
        <v>2449</v>
      </c>
      <c r="K92" s="86">
        <v>3378</v>
      </c>
    </row>
    <row r="93" spans="1:11" x14ac:dyDescent="0.2">
      <c r="A93" s="84" t="s">
        <v>223</v>
      </c>
      <c r="B93" s="22" t="s">
        <v>545</v>
      </c>
      <c r="C93" s="22" t="s">
        <v>477</v>
      </c>
      <c r="D93" s="22" t="s">
        <v>478</v>
      </c>
      <c r="E93" s="22" t="s">
        <v>479</v>
      </c>
      <c r="F93" s="84" t="s">
        <v>107</v>
      </c>
      <c r="G93" s="22" t="s">
        <v>358</v>
      </c>
      <c r="H93" s="85">
        <v>6423</v>
      </c>
      <c r="I93" s="85">
        <v>6060</v>
      </c>
      <c r="J93" s="85">
        <v>2021</v>
      </c>
      <c r="K93" s="86">
        <v>2803</v>
      </c>
    </row>
    <row r="94" spans="1:11" x14ac:dyDescent="0.2">
      <c r="A94" s="84" t="s">
        <v>223</v>
      </c>
      <c r="B94" s="22" t="s">
        <v>545</v>
      </c>
      <c r="C94" s="22" t="s">
        <v>477</v>
      </c>
      <c r="D94" s="22" t="s">
        <v>478</v>
      </c>
      <c r="E94" s="22" t="s">
        <v>479</v>
      </c>
      <c r="F94" s="84" t="s">
        <v>108</v>
      </c>
      <c r="G94" s="22" t="s">
        <v>359</v>
      </c>
      <c r="H94" s="85">
        <v>8434</v>
      </c>
      <c r="I94" s="85">
        <v>8155</v>
      </c>
      <c r="J94" s="85">
        <v>2800</v>
      </c>
      <c r="K94" s="86">
        <v>4238</v>
      </c>
    </row>
    <row r="95" spans="1:11" x14ac:dyDescent="0.2">
      <c r="A95" s="84" t="s">
        <v>223</v>
      </c>
      <c r="B95" s="22" t="s">
        <v>545</v>
      </c>
      <c r="C95" s="22" t="s">
        <v>477</v>
      </c>
      <c r="D95" s="22" t="s">
        <v>478</v>
      </c>
      <c r="E95" s="22" t="s">
        <v>479</v>
      </c>
      <c r="F95" s="84" t="s">
        <v>109</v>
      </c>
      <c r="G95" s="22" t="s">
        <v>360</v>
      </c>
      <c r="H95" s="85">
        <v>8731</v>
      </c>
      <c r="I95" s="85">
        <v>8516</v>
      </c>
      <c r="J95" s="85">
        <v>3087</v>
      </c>
      <c r="K95" s="86">
        <v>4762</v>
      </c>
    </row>
    <row r="96" spans="1:11" x14ac:dyDescent="0.2">
      <c r="A96" s="84" t="s">
        <v>249</v>
      </c>
      <c r="B96" s="22" t="s">
        <v>550</v>
      </c>
      <c r="C96" s="22" t="s">
        <v>496</v>
      </c>
      <c r="D96" s="22" t="s">
        <v>531</v>
      </c>
      <c r="E96" s="22" t="s">
        <v>532</v>
      </c>
      <c r="F96" s="84" t="s">
        <v>110</v>
      </c>
      <c r="G96" s="22" t="s">
        <v>361</v>
      </c>
      <c r="H96" s="85">
        <v>16874</v>
      </c>
      <c r="I96" s="85">
        <v>16162</v>
      </c>
      <c r="J96" s="85">
        <v>4903</v>
      </c>
      <c r="K96" s="86">
        <v>6281</v>
      </c>
    </row>
    <row r="97" spans="1:11" x14ac:dyDescent="0.2">
      <c r="A97" s="84" t="s">
        <v>232</v>
      </c>
      <c r="B97" s="22" t="s">
        <v>548</v>
      </c>
      <c r="C97" s="22" t="s">
        <v>486</v>
      </c>
      <c r="D97" s="22" t="s">
        <v>499</v>
      </c>
      <c r="E97" s="22" t="s">
        <v>500</v>
      </c>
      <c r="F97" s="84" t="s">
        <v>111</v>
      </c>
      <c r="G97" s="22" t="s">
        <v>362</v>
      </c>
      <c r="H97" s="85">
        <v>8117</v>
      </c>
      <c r="I97" s="85">
        <v>7631</v>
      </c>
      <c r="J97" s="85">
        <v>2082</v>
      </c>
      <c r="K97" s="86">
        <v>2102</v>
      </c>
    </row>
    <row r="98" spans="1:11" x14ac:dyDescent="0.2">
      <c r="A98" s="84" t="s">
        <v>260</v>
      </c>
      <c r="B98" s="22" t="s">
        <v>550</v>
      </c>
      <c r="C98" s="22" t="s">
        <v>496</v>
      </c>
      <c r="D98" s="22" t="s">
        <v>531</v>
      </c>
      <c r="E98" s="22" t="s">
        <v>532</v>
      </c>
      <c r="F98" s="84" t="s">
        <v>112</v>
      </c>
      <c r="G98" s="22" t="s">
        <v>363</v>
      </c>
      <c r="H98" s="85">
        <v>19928</v>
      </c>
      <c r="I98" s="85">
        <v>19565</v>
      </c>
      <c r="J98" s="85">
        <v>9634</v>
      </c>
      <c r="K98" s="86">
        <v>9246</v>
      </c>
    </row>
    <row r="99" spans="1:11" x14ac:dyDescent="0.2">
      <c r="A99" s="84" t="s">
        <v>260</v>
      </c>
      <c r="B99" s="22" t="s">
        <v>550</v>
      </c>
      <c r="C99" s="22" t="s">
        <v>496</v>
      </c>
      <c r="D99" s="22" t="s">
        <v>531</v>
      </c>
      <c r="E99" s="22" t="s">
        <v>532</v>
      </c>
      <c r="F99" s="84" t="s">
        <v>113</v>
      </c>
      <c r="G99" s="22" t="s">
        <v>364</v>
      </c>
      <c r="H99" s="85">
        <v>14930</v>
      </c>
      <c r="I99" s="85">
        <v>14596</v>
      </c>
      <c r="J99" s="85">
        <v>6320</v>
      </c>
      <c r="K99" s="86">
        <v>6442</v>
      </c>
    </row>
    <row r="100" spans="1:11" x14ac:dyDescent="0.2">
      <c r="A100" s="84" t="s">
        <v>251</v>
      </c>
      <c r="B100" s="22" t="s">
        <v>558</v>
      </c>
      <c r="C100" s="22" t="s">
        <v>535</v>
      </c>
      <c r="D100" s="22" t="s">
        <v>540</v>
      </c>
      <c r="E100" s="22" t="s">
        <v>541</v>
      </c>
      <c r="F100" s="84" t="s">
        <v>114</v>
      </c>
      <c r="G100" s="22" t="s">
        <v>365</v>
      </c>
      <c r="H100" s="85">
        <v>19962</v>
      </c>
      <c r="I100" s="85">
        <v>18850</v>
      </c>
      <c r="J100" s="85">
        <v>5849</v>
      </c>
      <c r="K100" s="86">
        <v>8836</v>
      </c>
    </row>
    <row r="101" spans="1:11" x14ac:dyDescent="0.2">
      <c r="A101" s="84" t="s">
        <v>231</v>
      </c>
      <c r="B101" s="22" t="s">
        <v>550</v>
      </c>
      <c r="C101" s="22" t="s">
        <v>496</v>
      </c>
      <c r="D101" s="22" t="s">
        <v>497</v>
      </c>
      <c r="E101" s="22" t="s">
        <v>498</v>
      </c>
      <c r="F101" s="84" t="s">
        <v>115</v>
      </c>
      <c r="G101" s="22" t="s">
        <v>366</v>
      </c>
      <c r="H101" s="85">
        <v>7973</v>
      </c>
      <c r="I101" s="85">
        <v>7626</v>
      </c>
      <c r="J101" s="85">
        <v>2536</v>
      </c>
      <c r="K101" s="86">
        <v>2918</v>
      </c>
    </row>
    <row r="102" spans="1:11" x14ac:dyDescent="0.2">
      <c r="A102" s="84" t="s">
        <v>235</v>
      </c>
      <c r="B102" s="22" t="s">
        <v>553</v>
      </c>
      <c r="C102" s="22" t="s">
        <v>507</v>
      </c>
      <c r="D102" s="22" t="s">
        <v>508</v>
      </c>
      <c r="E102" s="22" t="s">
        <v>509</v>
      </c>
      <c r="F102" s="84" t="s">
        <v>559</v>
      </c>
      <c r="G102" s="22" t="s">
        <v>560</v>
      </c>
      <c r="H102" s="85">
        <v>29067</v>
      </c>
      <c r="I102" s="85">
        <v>27517</v>
      </c>
      <c r="J102" s="85">
        <v>7990</v>
      </c>
      <c r="K102" s="86">
        <v>8757</v>
      </c>
    </row>
    <row r="103" spans="1:11" x14ac:dyDescent="0.2">
      <c r="A103" s="84" t="s">
        <v>261</v>
      </c>
      <c r="B103" s="22" t="s">
        <v>555</v>
      </c>
      <c r="C103" s="22" t="s">
        <v>519</v>
      </c>
      <c r="D103" s="22" t="s">
        <v>538</v>
      </c>
      <c r="E103" s="22" t="s">
        <v>539</v>
      </c>
      <c r="F103" s="84" t="s">
        <v>116</v>
      </c>
      <c r="G103" s="22" t="s">
        <v>367</v>
      </c>
      <c r="H103" s="85">
        <v>6021</v>
      </c>
      <c r="I103" s="85">
        <v>5689</v>
      </c>
      <c r="J103" s="85">
        <v>2153</v>
      </c>
      <c r="K103" s="86">
        <v>2813</v>
      </c>
    </row>
    <row r="104" spans="1:11" x14ac:dyDescent="0.2">
      <c r="A104" s="84" t="s">
        <v>224</v>
      </c>
      <c r="B104" s="22" t="s">
        <v>546</v>
      </c>
      <c r="C104" s="22" t="s">
        <v>480</v>
      </c>
      <c r="D104" s="22" t="s">
        <v>481</v>
      </c>
      <c r="E104" s="22" t="s">
        <v>482</v>
      </c>
      <c r="F104" s="84" t="s">
        <v>117</v>
      </c>
      <c r="G104" s="22" t="s">
        <v>368</v>
      </c>
      <c r="H104" s="85">
        <v>14879</v>
      </c>
      <c r="I104" s="85">
        <v>14135</v>
      </c>
      <c r="J104" s="85">
        <v>5252</v>
      </c>
      <c r="K104" s="86">
        <v>4870</v>
      </c>
    </row>
    <row r="105" spans="1:11" x14ac:dyDescent="0.2">
      <c r="A105" s="84" t="s">
        <v>244</v>
      </c>
      <c r="B105" s="22" t="s">
        <v>548</v>
      </c>
      <c r="C105" s="22" t="s">
        <v>486</v>
      </c>
      <c r="D105" s="22" t="s">
        <v>499</v>
      </c>
      <c r="E105" s="22" t="s">
        <v>500</v>
      </c>
      <c r="F105" s="84" t="s">
        <v>118</v>
      </c>
      <c r="G105" s="22" t="s">
        <v>369</v>
      </c>
      <c r="H105" s="85">
        <v>8114</v>
      </c>
      <c r="I105" s="85">
        <v>7713</v>
      </c>
      <c r="J105" s="85">
        <v>2863</v>
      </c>
      <c r="K105" s="86">
        <v>3210</v>
      </c>
    </row>
    <row r="106" spans="1:11" x14ac:dyDescent="0.2">
      <c r="A106" s="84" t="s">
        <v>229</v>
      </c>
      <c r="B106" s="22" t="s">
        <v>549</v>
      </c>
      <c r="C106" s="22" t="s">
        <v>491</v>
      </c>
      <c r="D106" s="22" t="s">
        <v>492</v>
      </c>
      <c r="E106" s="22" t="s">
        <v>493</v>
      </c>
      <c r="F106" s="84" t="s">
        <v>119</v>
      </c>
      <c r="G106" s="22" t="s">
        <v>370</v>
      </c>
      <c r="H106" s="85">
        <v>25708</v>
      </c>
      <c r="I106" s="85">
        <v>24186</v>
      </c>
      <c r="J106" s="85">
        <v>10448</v>
      </c>
      <c r="K106" s="86">
        <v>10045</v>
      </c>
    </row>
    <row r="107" spans="1:11" x14ac:dyDescent="0.2">
      <c r="A107" s="84" t="s">
        <v>231</v>
      </c>
      <c r="B107" s="22" t="s">
        <v>550</v>
      </c>
      <c r="C107" s="22" t="s">
        <v>496</v>
      </c>
      <c r="D107" s="22" t="s">
        <v>497</v>
      </c>
      <c r="E107" s="22" t="s">
        <v>498</v>
      </c>
      <c r="F107" s="84" t="s">
        <v>120</v>
      </c>
      <c r="G107" s="22" t="s">
        <v>371</v>
      </c>
      <c r="H107" s="85">
        <v>13123</v>
      </c>
      <c r="I107" s="85">
        <v>12644</v>
      </c>
      <c r="J107" s="85">
        <v>4415</v>
      </c>
      <c r="K107" s="86">
        <v>5084</v>
      </c>
    </row>
    <row r="108" spans="1:11" x14ac:dyDescent="0.2">
      <c r="A108" s="87" t="s">
        <v>234</v>
      </c>
      <c r="B108" s="37" t="s">
        <v>552</v>
      </c>
      <c r="C108" s="37" t="s">
        <v>504</v>
      </c>
      <c r="D108" s="37" t="s">
        <v>505</v>
      </c>
      <c r="E108" s="37" t="s">
        <v>506</v>
      </c>
      <c r="F108" s="87" t="s">
        <v>571</v>
      </c>
      <c r="G108" s="37" t="s">
        <v>357</v>
      </c>
      <c r="H108" s="85">
        <v>16284</v>
      </c>
      <c r="I108" s="85">
        <v>15688</v>
      </c>
      <c r="J108" s="85">
        <v>6970</v>
      </c>
      <c r="K108" s="86">
        <v>8408</v>
      </c>
    </row>
    <row r="109" spans="1:11" x14ac:dyDescent="0.2">
      <c r="A109" s="84" t="s">
        <v>242</v>
      </c>
      <c r="B109" s="22" t="s">
        <v>550</v>
      </c>
      <c r="C109" s="22" t="s">
        <v>496</v>
      </c>
      <c r="D109" s="22" t="s">
        <v>497</v>
      </c>
      <c r="E109" s="22" t="s">
        <v>498</v>
      </c>
      <c r="F109" s="84" t="s">
        <v>121</v>
      </c>
      <c r="G109" s="22" t="s">
        <v>372</v>
      </c>
      <c r="H109" s="85">
        <v>33736</v>
      </c>
      <c r="I109" s="85">
        <v>32830</v>
      </c>
      <c r="J109" s="85">
        <v>13428</v>
      </c>
      <c r="K109" s="86">
        <v>15944</v>
      </c>
    </row>
    <row r="110" spans="1:11" x14ac:dyDescent="0.2">
      <c r="A110" s="84" t="s">
        <v>261</v>
      </c>
      <c r="B110" s="22" t="s">
        <v>555</v>
      </c>
      <c r="C110" s="22" t="s">
        <v>519</v>
      </c>
      <c r="D110" s="22" t="s">
        <v>538</v>
      </c>
      <c r="E110" s="22" t="s">
        <v>539</v>
      </c>
      <c r="F110" s="84" t="s">
        <v>122</v>
      </c>
      <c r="G110" s="22" t="s">
        <v>373</v>
      </c>
      <c r="H110" s="85">
        <v>3936</v>
      </c>
      <c r="I110" s="85">
        <v>3810</v>
      </c>
      <c r="J110" s="85">
        <v>1795</v>
      </c>
      <c r="K110" s="86">
        <v>1897</v>
      </c>
    </row>
    <row r="111" spans="1:11" x14ac:dyDescent="0.2">
      <c r="A111" s="84" t="s">
        <v>592</v>
      </c>
      <c r="B111" s="22" t="s">
        <v>547</v>
      </c>
      <c r="C111" s="22" t="s">
        <v>483</v>
      </c>
      <c r="D111" s="22" t="s">
        <v>484</v>
      </c>
      <c r="E111" s="22" t="s">
        <v>485</v>
      </c>
      <c r="F111" s="84" t="s">
        <v>123</v>
      </c>
      <c r="G111" s="22" t="s">
        <v>374</v>
      </c>
      <c r="H111" s="85">
        <v>3359</v>
      </c>
      <c r="I111" s="85">
        <v>3266</v>
      </c>
      <c r="J111" s="85">
        <v>1349</v>
      </c>
      <c r="K111" s="86">
        <v>2284</v>
      </c>
    </row>
    <row r="112" spans="1:11" x14ac:dyDescent="0.2">
      <c r="A112" s="84" t="s">
        <v>262</v>
      </c>
      <c r="B112" s="22" t="s">
        <v>556</v>
      </c>
      <c r="C112" s="22" t="s">
        <v>524</v>
      </c>
      <c r="D112" s="22" t="s">
        <v>525</v>
      </c>
      <c r="E112" s="22" t="s">
        <v>526</v>
      </c>
      <c r="F112" s="84" t="s">
        <v>124</v>
      </c>
      <c r="G112" s="22" t="s">
        <v>375</v>
      </c>
      <c r="H112" s="85">
        <v>24668</v>
      </c>
      <c r="I112" s="85">
        <v>23593</v>
      </c>
      <c r="J112" s="85">
        <v>9244</v>
      </c>
      <c r="K112" s="86">
        <v>12569</v>
      </c>
    </row>
    <row r="113" spans="1:11" x14ac:dyDescent="0.2">
      <c r="A113" s="84" t="s">
        <v>226</v>
      </c>
      <c r="B113" s="22" t="s">
        <v>548</v>
      </c>
      <c r="C113" s="22" t="s">
        <v>486</v>
      </c>
      <c r="D113" s="22" t="s">
        <v>487</v>
      </c>
      <c r="E113" s="22" t="s">
        <v>488</v>
      </c>
      <c r="F113" s="84" t="s">
        <v>125</v>
      </c>
      <c r="G113" s="22" t="s">
        <v>376</v>
      </c>
      <c r="H113" s="85">
        <v>10178</v>
      </c>
      <c r="I113" s="85">
        <v>9702</v>
      </c>
      <c r="J113" s="85">
        <v>1879</v>
      </c>
      <c r="K113" s="86">
        <v>2790</v>
      </c>
    </row>
    <row r="114" spans="1:11" x14ac:dyDescent="0.2">
      <c r="A114" s="84" t="s">
        <v>592</v>
      </c>
      <c r="B114" s="22" t="s">
        <v>547</v>
      </c>
      <c r="C114" s="22" t="s">
        <v>483</v>
      </c>
      <c r="D114" s="22" t="s">
        <v>484</v>
      </c>
      <c r="E114" s="22" t="s">
        <v>485</v>
      </c>
      <c r="F114" s="84" t="s">
        <v>126</v>
      </c>
      <c r="G114" s="22" t="s">
        <v>377</v>
      </c>
      <c r="H114" s="85">
        <v>3416</v>
      </c>
      <c r="I114" s="85">
        <v>3287</v>
      </c>
      <c r="J114" s="85">
        <v>1310</v>
      </c>
      <c r="K114" s="86">
        <v>1821</v>
      </c>
    </row>
    <row r="115" spans="1:11" x14ac:dyDescent="0.2">
      <c r="A115" s="124" t="s">
        <v>654</v>
      </c>
      <c r="B115" s="35" t="s">
        <v>556</v>
      </c>
      <c r="C115" s="35" t="s">
        <v>524</v>
      </c>
      <c r="D115" s="35" t="s">
        <v>525</v>
      </c>
      <c r="E115" s="35" t="s">
        <v>526</v>
      </c>
      <c r="F115" s="92" t="s">
        <v>589</v>
      </c>
      <c r="G115" s="37" t="s">
        <v>306</v>
      </c>
      <c r="H115" s="85">
        <v>18842</v>
      </c>
      <c r="I115" s="85">
        <v>17774</v>
      </c>
      <c r="J115" s="85">
        <v>6425</v>
      </c>
      <c r="K115" s="86">
        <v>9002</v>
      </c>
    </row>
    <row r="116" spans="1:11" x14ac:dyDescent="0.2">
      <c r="A116" s="84" t="s">
        <v>252</v>
      </c>
      <c r="B116" s="22" t="s">
        <v>555</v>
      </c>
      <c r="C116" s="22" t="s">
        <v>519</v>
      </c>
      <c r="D116" s="22" t="s">
        <v>538</v>
      </c>
      <c r="E116" s="22" t="s">
        <v>539</v>
      </c>
      <c r="F116" s="84" t="s">
        <v>127</v>
      </c>
      <c r="G116" s="22" t="s">
        <v>378</v>
      </c>
      <c r="H116" s="85">
        <v>12721</v>
      </c>
      <c r="I116" s="85">
        <v>11887</v>
      </c>
      <c r="J116" s="85">
        <v>5000</v>
      </c>
      <c r="K116" s="86">
        <v>7525</v>
      </c>
    </row>
    <row r="117" spans="1:11" x14ac:dyDescent="0.2">
      <c r="A117" s="84" t="s">
        <v>262</v>
      </c>
      <c r="B117" s="22" t="s">
        <v>556</v>
      </c>
      <c r="C117" s="22" t="s">
        <v>524</v>
      </c>
      <c r="D117" s="22" t="s">
        <v>527</v>
      </c>
      <c r="E117" s="22" t="s">
        <v>528</v>
      </c>
      <c r="F117" s="84" t="s">
        <v>128</v>
      </c>
      <c r="G117" s="22" t="s">
        <v>379</v>
      </c>
      <c r="H117" s="85">
        <v>13100</v>
      </c>
      <c r="I117" s="85">
        <v>12247</v>
      </c>
      <c r="J117" s="85">
        <v>4802</v>
      </c>
      <c r="K117" s="86">
        <v>7204</v>
      </c>
    </row>
    <row r="118" spans="1:11" x14ac:dyDescent="0.2">
      <c r="A118" s="84" t="s">
        <v>258</v>
      </c>
      <c r="B118" s="22" t="s">
        <v>549</v>
      </c>
      <c r="C118" s="22" t="s">
        <v>491</v>
      </c>
      <c r="D118" s="22" t="s">
        <v>492</v>
      </c>
      <c r="E118" s="22" t="s">
        <v>493</v>
      </c>
      <c r="F118" s="84" t="s">
        <v>129</v>
      </c>
      <c r="G118" s="22" t="s">
        <v>380</v>
      </c>
      <c r="H118" s="85">
        <v>22613</v>
      </c>
      <c r="I118" s="85">
        <v>21462</v>
      </c>
      <c r="J118" s="85">
        <v>9143</v>
      </c>
      <c r="K118" s="86">
        <v>9460</v>
      </c>
    </row>
    <row r="119" spans="1:11" x14ac:dyDescent="0.2">
      <c r="A119" s="88" t="s">
        <v>236</v>
      </c>
      <c r="B119" s="39" t="s">
        <v>557</v>
      </c>
      <c r="C119" s="39" t="s">
        <v>529</v>
      </c>
      <c r="D119" s="39" t="s">
        <v>530</v>
      </c>
      <c r="E119" s="39" t="s">
        <v>529</v>
      </c>
      <c r="F119" s="89" t="s">
        <v>130</v>
      </c>
      <c r="G119" s="22" t="s">
        <v>381</v>
      </c>
      <c r="H119" s="85">
        <v>10060</v>
      </c>
      <c r="I119" s="85">
        <v>9746</v>
      </c>
      <c r="J119" s="85">
        <v>4105</v>
      </c>
      <c r="K119" s="86">
        <v>4419</v>
      </c>
    </row>
    <row r="120" spans="1:11" x14ac:dyDescent="0.2">
      <c r="A120" s="84" t="s">
        <v>250</v>
      </c>
      <c r="B120" s="22" t="s">
        <v>545</v>
      </c>
      <c r="C120" s="22" t="s">
        <v>477</v>
      </c>
      <c r="D120" s="22" t="s">
        <v>533</v>
      </c>
      <c r="E120" s="22" t="s">
        <v>534</v>
      </c>
      <c r="F120" s="84" t="s">
        <v>131</v>
      </c>
      <c r="G120" s="22" t="s">
        <v>382</v>
      </c>
      <c r="H120" s="85">
        <v>13885</v>
      </c>
      <c r="I120" s="85">
        <v>13481</v>
      </c>
      <c r="J120" s="85">
        <v>5681</v>
      </c>
      <c r="K120" s="86">
        <v>5467</v>
      </c>
    </row>
    <row r="121" spans="1:11" x14ac:dyDescent="0.2">
      <c r="A121" s="84" t="s">
        <v>253</v>
      </c>
      <c r="B121" s="22" t="s">
        <v>557</v>
      </c>
      <c r="C121" s="22" t="s">
        <v>529</v>
      </c>
      <c r="D121" s="22" t="s">
        <v>530</v>
      </c>
      <c r="E121" s="22" t="s">
        <v>529</v>
      </c>
      <c r="F121" s="84" t="s">
        <v>132</v>
      </c>
      <c r="G121" s="22" t="s">
        <v>383</v>
      </c>
      <c r="H121" s="85">
        <v>8774</v>
      </c>
      <c r="I121" s="85">
        <v>8423</v>
      </c>
      <c r="J121" s="85">
        <v>3632</v>
      </c>
      <c r="K121" s="86">
        <v>4632</v>
      </c>
    </row>
    <row r="122" spans="1:11" x14ac:dyDescent="0.2">
      <c r="A122" s="84" t="s">
        <v>223</v>
      </c>
      <c r="B122" s="22" t="s">
        <v>545</v>
      </c>
      <c r="C122" s="22" t="s">
        <v>477</v>
      </c>
      <c r="D122" s="22" t="s">
        <v>478</v>
      </c>
      <c r="E122" s="22" t="s">
        <v>479</v>
      </c>
      <c r="F122" s="84" t="s">
        <v>133</v>
      </c>
      <c r="G122" s="22" t="s">
        <v>384</v>
      </c>
      <c r="H122" s="85">
        <v>11353</v>
      </c>
      <c r="I122" s="85">
        <v>11074</v>
      </c>
      <c r="J122" s="85">
        <v>3995</v>
      </c>
      <c r="K122" s="86">
        <v>4181</v>
      </c>
    </row>
    <row r="123" spans="1:11" x14ac:dyDescent="0.2">
      <c r="A123" s="84" t="s">
        <v>250</v>
      </c>
      <c r="B123" s="22" t="s">
        <v>545</v>
      </c>
      <c r="C123" s="22" t="s">
        <v>477</v>
      </c>
      <c r="D123" s="22" t="s">
        <v>533</v>
      </c>
      <c r="E123" s="22" t="s">
        <v>534</v>
      </c>
      <c r="F123" s="84" t="s">
        <v>134</v>
      </c>
      <c r="G123" s="22" t="s">
        <v>385</v>
      </c>
      <c r="H123" s="85">
        <v>10733</v>
      </c>
      <c r="I123" s="85">
        <v>10364</v>
      </c>
      <c r="J123" s="85">
        <v>3894</v>
      </c>
      <c r="K123" s="86">
        <v>3623</v>
      </c>
    </row>
    <row r="124" spans="1:11" x14ac:dyDescent="0.2">
      <c r="A124" s="84" t="s">
        <v>255</v>
      </c>
      <c r="B124" s="22" t="s">
        <v>549</v>
      </c>
      <c r="C124" s="22" t="s">
        <v>491</v>
      </c>
      <c r="D124" s="22" t="s">
        <v>517</v>
      </c>
      <c r="E124" s="22" t="s">
        <v>518</v>
      </c>
      <c r="F124" s="84" t="s">
        <v>135</v>
      </c>
      <c r="G124" s="22" t="s">
        <v>386</v>
      </c>
      <c r="H124" s="85">
        <v>13890</v>
      </c>
      <c r="I124" s="85">
        <v>13659</v>
      </c>
      <c r="J124" s="85">
        <v>7067</v>
      </c>
      <c r="K124" s="86">
        <v>7432</v>
      </c>
    </row>
    <row r="125" spans="1:11" x14ac:dyDescent="0.2">
      <c r="A125" s="84" t="s">
        <v>239</v>
      </c>
      <c r="B125" s="22" t="s">
        <v>554</v>
      </c>
      <c r="C125" s="22" t="s">
        <v>514</v>
      </c>
      <c r="D125" s="22" t="s">
        <v>515</v>
      </c>
      <c r="E125" s="22" t="s">
        <v>516</v>
      </c>
      <c r="F125" s="84" t="s">
        <v>136</v>
      </c>
      <c r="G125" s="22" t="s">
        <v>387</v>
      </c>
      <c r="H125" s="85">
        <v>14467</v>
      </c>
      <c r="I125" s="85">
        <v>14050</v>
      </c>
      <c r="J125" s="85">
        <v>6750</v>
      </c>
      <c r="K125" s="86">
        <v>7655</v>
      </c>
    </row>
    <row r="126" spans="1:11" x14ac:dyDescent="0.2">
      <c r="A126" s="84" t="s">
        <v>241</v>
      </c>
      <c r="B126" s="22" t="s">
        <v>555</v>
      </c>
      <c r="C126" s="22" t="s">
        <v>519</v>
      </c>
      <c r="D126" s="22" t="s">
        <v>520</v>
      </c>
      <c r="E126" s="22" t="s">
        <v>521</v>
      </c>
      <c r="F126" s="84" t="s">
        <v>137</v>
      </c>
      <c r="G126" s="22" t="s">
        <v>388</v>
      </c>
      <c r="H126" s="85">
        <v>15759</v>
      </c>
      <c r="I126" s="85">
        <v>14925</v>
      </c>
      <c r="J126" s="85">
        <v>6507</v>
      </c>
      <c r="K126" s="86">
        <v>7065</v>
      </c>
    </row>
    <row r="127" spans="1:11" x14ac:dyDescent="0.2">
      <c r="A127" s="84" t="s">
        <v>262</v>
      </c>
      <c r="B127" s="22" t="s">
        <v>556</v>
      </c>
      <c r="C127" s="22" t="s">
        <v>524</v>
      </c>
      <c r="D127" s="22" t="s">
        <v>525</v>
      </c>
      <c r="E127" s="22" t="s">
        <v>526</v>
      </c>
      <c r="F127" s="84" t="s">
        <v>138</v>
      </c>
      <c r="G127" s="22" t="s">
        <v>389</v>
      </c>
      <c r="H127" s="85">
        <v>13181</v>
      </c>
      <c r="I127" s="85">
        <v>12504</v>
      </c>
      <c r="J127" s="85">
        <v>5358</v>
      </c>
      <c r="K127" s="86">
        <v>6512</v>
      </c>
    </row>
    <row r="128" spans="1:11" x14ac:dyDescent="0.2">
      <c r="A128" s="84" t="s">
        <v>256</v>
      </c>
      <c r="B128" s="22" t="s">
        <v>546</v>
      </c>
      <c r="C128" s="22" t="s">
        <v>480</v>
      </c>
      <c r="D128" s="22" t="s">
        <v>512</v>
      </c>
      <c r="E128" s="22" t="s">
        <v>513</v>
      </c>
      <c r="F128" s="84" t="s">
        <v>139</v>
      </c>
      <c r="G128" s="22" t="s">
        <v>390</v>
      </c>
      <c r="H128" s="85">
        <v>9654</v>
      </c>
      <c r="I128" s="85">
        <v>8961</v>
      </c>
      <c r="J128" s="85">
        <v>4215</v>
      </c>
      <c r="K128" s="86">
        <v>6420</v>
      </c>
    </row>
    <row r="129" spans="1:11" x14ac:dyDescent="0.2">
      <c r="A129" s="84" t="s">
        <v>263</v>
      </c>
      <c r="B129" s="22" t="s">
        <v>554</v>
      </c>
      <c r="C129" s="22" t="s">
        <v>514</v>
      </c>
      <c r="D129" s="22" t="s">
        <v>542</v>
      </c>
      <c r="E129" s="22" t="s">
        <v>543</v>
      </c>
      <c r="F129" s="84" t="s">
        <v>140</v>
      </c>
      <c r="G129" s="22" t="s">
        <v>391</v>
      </c>
      <c r="H129" s="85">
        <v>55837</v>
      </c>
      <c r="I129" s="85">
        <v>54178</v>
      </c>
      <c r="J129" s="85">
        <v>25932</v>
      </c>
      <c r="K129" s="86">
        <v>31155</v>
      </c>
    </row>
    <row r="130" spans="1:11" x14ac:dyDescent="0.2">
      <c r="A130" s="84" t="s">
        <v>262</v>
      </c>
      <c r="B130" s="22" t="s">
        <v>556</v>
      </c>
      <c r="C130" s="22" t="s">
        <v>524</v>
      </c>
      <c r="D130" s="22" t="s">
        <v>525</v>
      </c>
      <c r="E130" s="22" t="s">
        <v>526</v>
      </c>
      <c r="F130" s="84" t="s">
        <v>141</v>
      </c>
      <c r="G130" s="22" t="s">
        <v>392</v>
      </c>
      <c r="H130" s="85">
        <v>17546</v>
      </c>
      <c r="I130" s="85">
        <v>16656</v>
      </c>
      <c r="J130" s="85">
        <v>7446</v>
      </c>
      <c r="K130" s="86">
        <v>9142</v>
      </c>
    </row>
    <row r="131" spans="1:11" x14ac:dyDescent="0.2">
      <c r="A131" s="84" t="s">
        <v>255</v>
      </c>
      <c r="B131" s="22" t="s">
        <v>549</v>
      </c>
      <c r="C131" s="22" t="s">
        <v>491</v>
      </c>
      <c r="D131" s="22" t="s">
        <v>517</v>
      </c>
      <c r="E131" s="22" t="s">
        <v>518</v>
      </c>
      <c r="F131" s="84" t="s">
        <v>142</v>
      </c>
      <c r="G131" s="22" t="s">
        <v>393</v>
      </c>
      <c r="H131" s="85">
        <v>15938</v>
      </c>
      <c r="I131" s="85">
        <v>15165</v>
      </c>
      <c r="J131" s="85">
        <v>5424</v>
      </c>
      <c r="K131" s="86">
        <v>5413</v>
      </c>
    </row>
    <row r="132" spans="1:11" x14ac:dyDescent="0.2">
      <c r="A132" s="84" t="s">
        <v>261</v>
      </c>
      <c r="B132" s="22" t="s">
        <v>555</v>
      </c>
      <c r="C132" s="22" t="s">
        <v>519</v>
      </c>
      <c r="D132" s="22" t="s">
        <v>538</v>
      </c>
      <c r="E132" s="22" t="s">
        <v>539</v>
      </c>
      <c r="F132" s="84" t="s">
        <v>143</v>
      </c>
      <c r="G132" s="22" t="s">
        <v>394</v>
      </c>
      <c r="H132" s="85">
        <v>6804</v>
      </c>
      <c r="I132" s="85">
        <v>6502</v>
      </c>
      <c r="J132" s="85">
        <v>1843</v>
      </c>
      <c r="K132" s="86">
        <v>2931</v>
      </c>
    </row>
    <row r="133" spans="1:11" x14ac:dyDescent="0.2">
      <c r="A133" s="84" t="s">
        <v>261</v>
      </c>
      <c r="B133" s="22" t="s">
        <v>555</v>
      </c>
      <c r="C133" s="22" t="s">
        <v>519</v>
      </c>
      <c r="D133" s="22" t="s">
        <v>538</v>
      </c>
      <c r="E133" s="22" t="s">
        <v>539</v>
      </c>
      <c r="F133" s="84" t="s">
        <v>144</v>
      </c>
      <c r="G133" s="22" t="s">
        <v>395</v>
      </c>
      <c r="H133" s="85">
        <v>2770</v>
      </c>
      <c r="I133" s="85">
        <v>2667</v>
      </c>
      <c r="J133" s="85">
        <v>988</v>
      </c>
      <c r="K133" s="86">
        <v>1962</v>
      </c>
    </row>
    <row r="134" spans="1:11" x14ac:dyDescent="0.2">
      <c r="A134" s="84" t="s">
        <v>261</v>
      </c>
      <c r="B134" s="22" t="s">
        <v>555</v>
      </c>
      <c r="C134" s="22" t="s">
        <v>519</v>
      </c>
      <c r="D134" s="22" t="s">
        <v>538</v>
      </c>
      <c r="E134" s="22" t="s">
        <v>539</v>
      </c>
      <c r="F134" s="84" t="s">
        <v>145</v>
      </c>
      <c r="G134" s="22" t="s">
        <v>396</v>
      </c>
      <c r="H134" s="85">
        <v>1765</v>
      </c>
      <c r="I134" s="85">
        <v>1687</v>
      </c>
      <c r="J134" s="85">
        <v>742</v>
      </c>
      <c r="K134" s="86">
        <v>1299</v>
      </c>
    </row>
    <row r="135" spans="1:11" x14ac:dyDescent="0.2">
      <c r="A135" s="84" t="s">
        <v>235</v>
      </c>
      <c r="B135" s="22" t="s">
        <v>553</v>
      </c>
      <c r="C135" s="22" t="s">
        <v>507</v>
      </c>
      <c r="D135" s="22" t="s">
        <v>508</v>
      </c>
      <c r="E135" s="22" t="s">
        <v>509</v>
      </c>
      <c r="F135" s="84" t="s">
        <v>146</v>
      </c>
      <c r="G135" s="22" t="s">
        <v>397</v>
      </c>
      <c r="H135" s="85">
        <v>14649</v>
      </c>
      <c r="I135" s="85">
        <v>13851</v>
      </c>
      <c r="J135" s="85">
        <v>4918</v>
      </c>
      <c r="K135" s="86">
        <v>6729</v>
      </c>
    </row>
    <row r="136" spans="1:11" x14ac:dyDescent="0.2">
      <c r="A136" s="84" t="s">
        <v>592</v>
      </c>
      <c r="B136" s="22" t="s">
        <v>547</v>
      </c>
      <c r="C136" s="22" t="s">
        <v>483</v>
      </c>
      <c r="D136" s="22" t="s">
        <v>484</v>
      </c>
      <c r="E136" s="22" t="s">
        <v>485</v>
      </c>
      <c r="F136" s="84" t="s">
        <v>147</v>
      </c>
      <c r="G136" s="22" t="s">
        <v>398</v>
      </c>
      <c r="H136" s="85">
        <v>32549</v>
      </c>
      <c r="I136" s="85">
        <v>31856</v>
      </c>
      <c r="J136" s="85">
        <v>14916</v>
      </c>
      <c r="K136" s="86">
        <v>17103</v>
      </c>
    </row>
    <row r="137" spans="1:11" x14ac:dyDescent="0.2">
      <c r="A137" s="84" t="s">
        <v>253</v>
      </c>
      <c r="B137" s="22" t="s">
        <v>557</v>
      </c>
      <c r="C137" s="22" t="s">
        <v>529</v>
      </c>
      <c r="D137" s="22" t="s">
        <v>530</v>
      </c>
      <c r="E137" s="22" t="s">
        <v>529</v>
      </c>
      <c r="F137" s="84" t="s">
        <v>148</v>
      </c>
      <c r="G137" s="22" t="s">
        <v>399</v>
      </c>
      <c r="H137" s="85">
        <v>13815</v>
      </c>
      <c r="I137" s="85">
        <v>12837</v>
      </c>
      <c r="J137" s="85">
        <v>4517</v>
      </c>
      <c r="K137" s="86">
        <v>5446</v>
      </c>
    </row>
    <row r="138" spans="1:11" x14ac:dyDescent="0.2">
      <c r="A138" s="84" t="s">
        <v>226</v>
      </c>
      <c r="B138" s="22" t="s">
        <v>548</v>
      </c>
      <c r="C138" s="22" t="s">
        <v>486</v>
      </c>
      <c r="D138" s="22" t="s">
        <v>487</v>
      </c>
      <c r="E138" s="22" t="s">
        <v>488</v>
      </c>
      <c r="F138" s="84" t="s">
        <v>149</v>
      </c>
      <c r="G138" s="22" t="s">
        <v>400</v>
      </c>
      <c r="H138" s="85">
        <v>12173</v>
      </c>
      <c r="I138" s="85">
        <v>11515</v>
      </c>
      <c r="J138" s="85">
        <v>3598</v>
      </c>
      <c r="K138" s="86">
        <v>3899</v>
      </c>
    </row>
    <row r="139" spans="1:11" x14ac:dyDescent="0.2">
      <c r="A139" s="84" t="s">
        <v>257</v>
      </c>
      <c r="B139" s="22" t="s">
        <v>551</v>
      </c>
      <c r="C139" s="22" t="s">
        <v>501</v>
      </c>
      <c r="D139" s="22" t="s">
        <v>522</v>
      </c>
      <c r="E139" s="22" t="s">
        <v>523</v>
      </c>
      <c r="F139" s="84" t="s">
        <v>150</v>
      </c>
      <c r="G139" s="22" t="s">
        <v>401</v>
      </c>
      <c r="H139" s="85">
        <v>11482</v>
      </c>
      <c r="I139" s="85">
        <v>10626</v>
      </c>
      <c r="J139" s="85">
        <v>4346</v>
      </c>
      <c r="K139" s="86">
        <v>5927</v>
      </c>
    </row>
    <row r="140" spans="1:11" x14ac:dyDescent="0.2">
      <c r="A140" s="84" t="s">
        <v>244</v>
      </c>
      <c r="B140" s="22" t="s">
        <v>548</v>
      </c>
      <c r="C140" s="22" t="s">
        <v>486</v>
      </c>
      <c r="D140" s="22" t="s">
        <v>499</v>
      </c>
      <c r="E140" s="22" t="s">
        <v>500</v>
      </c>
      <c r="F140" s="84" t="s">
        <v>151</v>
      </c>
      <c r="G140" s="22" t="s">
        <v>402</v>
      </c>
      <c r="H140" s="85">
        <v>9308</v>
      </c>
      <c r="I140" s="85">
        <v>9011</v>
      </c>
      <c r="J140" s="85">
        <v>3762</v>
      </c>
      <c r="K140" s="86">
        <v>3849</v>
      </c>
    </row>
    <row r="141" spans="1:11" x14ac:dyDescent="0.2">
      <c r="A141" s="84" t="s">
        <v>228</v>
      </c>
      <c r="B141" s="22" t="s">
        <v>545</v>
      </c>
      <c r="C141" s="22" t="s">
        <v>477</v>
      </c>
      <c r="D141" s="22" t="s">
        <v>489</v>
      </c>
      <c r="E141" s="22" t="s">
        <v>490</v>
      </c>
      <c r="F141" s="84" t="s">
        <v>152</v>
      </c>
      <c r="G141" s="22" t="s">
        <v>403</v>
      </c>
      <c r="H141" s="85">
        <v>9444</v>
      </c>
      <c r="I141" s="85">
        <v>8774</v>
      </c>
      <c r="J141" s="85">
        <v>3320</v>
      </c>
      <c r="K141" s="86">
        <v>3721</v>
      </c>
    </row>
    <row r="142" spans="1:11" x14ac:dyDescent="0.2">
      <c r="A142" s="84" t="s">
        <v>261</v>
      </c>
      <c r="B142" s="22" t="s">
        <v>555</v>
      </c>
      <c r="C142" s="22" t="s">
        <v>519</v>
      </c>
      <c r="D142" s="22" t="s">
        <v>538</v>
      </c>
      <c r="E142" s="22" t="s">
        <v>539</v>
      </c>
      <c r="F142" s="84" t="s">
        <v>153</v>
      </c>
      <c r="G142" s="22" t="s">
        <v>404</v>
      </c>
      <c r="H142" s="85">
        <v>2372</v>
      </c>
      <c r="I142" s="85">
        <v>2283</v>
      </c>
      <c r="J142" s="85">
        <v>1020</v>
      </c>
      <c r="K142" s="86">
        <v>1665</v>
      </c>
    </row>
    <row r="143" spans="1:11" x14ac:dyDescent="0.2">
      <c r="A143" s="84" t="s">
        <v>235</v>
      </c>
      <c r="B143" s="22" t="s">
        <v>553</v>
      </c>
      <c r="C143" s="22" t="s">
        <v>507</v>
      </c>
      <c r="D143" s="22" t="s">
        <v>508</v>
      </c>
      <c r="E143" s="22" t="s">
        <v>509</v>
      </c>
      <c r="F143" s="84" t="s">
        <v>154</v>
      </c>
      <c r="G143" s="22" t="s">
        <v>405</v>
      </c>
      <c r="H143" s="85">
        <v>12626</v>
      </c>
      <c r="I143" s="85">
        <v>11985</v>
      </c>
      <c r="J143" s="85">
        <v>4662</v>
      </c>
      <c r="K143" s="86">
        <v>4910</v>
      </c>
    </row>
    <row r="144" spans="1:11" x14ac:dyDescent="0.2">
      <c r="A144" s="84" t="s">
        <v>590</v>
      </c>
      <c r="B144" s="22" t="s">
        <v>551</v>
      </c>
      <c r="C144" s="22" t="s">
        <v>501</v>
      </c>
      <c r="D144" s="22" t="s">
        <v>502</v>
      </c>
      <c r="E144" s="22" t="s">
        <v>503</v>
      </c>
      <c r="F144" s="84" t="s">
        <v>155</v>
      </c>
      <c r="G144" s="22" t="s">
        <v>406</v>
      </c>
      <c r="H144" s="85">
        <v>23031</v>
      </c>
      <c r="I144" s="85">
        <v>21096</v>
      </c>
      <c r="J144" s="85">
        <v>6441</v>
      </c>
      <c r="K144" s="86">
        <v>7122</v>
      </c>
    </row>
    <row r="145" spans="1:11" x14ac:dyDescent="0.2">
      <c r="A145" s="84" t="s">
        <v>250</v>
      </c>
      <c r="B145" s="22" t="s">
        <v>545</v>
      </c>
      <c r="C145" s="22" t="s">
        <v>477</v>
      </c>
      <c r="D145" s="22" t="s">
        <v>533</v>
      </c>
      <c r="E145" s="22" t="s">
        <v>534</v>
      </c>
      <c r="F145" s="84" t="s">
        <v>156</v>
      </c>
      <c r="G145" s="22" t="s">
        <v>407</v>
      </c>
      <c r="H145" s="85">
        <v>8797</v>
      </c>
      <c r="I145" s="85">
        <v>8467</v>
      </c>
      <c r="J145" s="85">
        <v>3780</v>
      </c>
      <c r="K145" s="86">
        <v>3856</v>
      </c>
    </row>
    <row r="146" spans="1:11" x14ac:dyDescent="0.2">
      <c r="A146" s="84" t="s">
        <v>241</v>
      </c>
      <c r="B146" s="22" t="s">
        <v>555</v>
      </c>
      <c r="C146" s="22" t="s">
        <v>519</v>
      </c>
      <c r="D146" s="22" t="s">
        <v>520</v>
      </c>
      <c r="E146" s="22" t="s">
        <v>521</v>
      </c>
      <c r="F146" s="84" t="s">
        <v>157</v>
      </c>
      <c r="G146" s="22" t="s">
        <v>408</v>
      </c>
      <c r="H146" s="85">
        <v>13918</v>
      </c>
      <c r="I146" s="85">
        <v>13391</v>
      </c>
      <c r="J146" s="85">
        <v>6537</v>
      </c>
      <c r="K146" s="86">
        <v>7030</v>
      </c>
    </row>
    <row r="147" spans="1:11" x14ac:dyDescent="0.2">
      <c r="A147" s="84" t="s">
        <v>228</v>
      </c>
      <c r="B147" s="22" t="s">
        <v>545</v>
      </c>
      <c r="C147" s="22" t="s">
        <v>477</v>
      </c>
      <c r="D147" s="22" t="s">
        <v>489</v>
      </c>
      <c r="E147" s="22" t="s">
        <v>490</v>
      </c>
      <c r="F147" s="84" t="s">
        <v>158</v>
      </c>
      <c r="G147" s="22" t="s">
        <v>409</v>
      </c>
      <c r="H147" s="85">
        <v>30154</v>
      </c>
      <c r="I147" s="85">
        <v>29071</v>
      </c>
      <c r="J147" s="85">
        <v>10533</v>
      </c>
      <c r="K147" s="86">
        <v>12306</v>
      </c>
    </row>
    <row r="148" spans="1:11" x14ac:dyDescent="0.2">
      <c r="A148" s="84" t="s">
        <v>264</v>
      </c>
      <c r="B148" s="22" t="s">
        <v>555</v>
      </c>
      <c r="C148" s="22" t="s">
        <v>519</v>
      </c>
      <c r="D148" s="22" t="s">
        <v>520</v>
      </c>
      <c r="E148" s="22" t="s">
        <v>521</v>
      </c>
      <c r="F148" s="84" t="s">
        <v>159</v>
      </c>
      <c r="G148" s="22" t="s">
        <v>410</v>
      </c>
      <c r="H148" s="85">
        <v>21021</v>
      </c>
      <c r="I148" s="85">
        <v>20314</v>
      </c>
      <c r="J148" s="85">
        <v>9849</v>
      </c>
      <c r="K148" s="86">
        <v>11057</v>
      </c>
    </row>
    <row r="149" spans="1:11" x14ac:dyDescent="0.2">
      <c r="A149" s="84" t="s">
        <v>236</v>
      </c>
      <c r="B149" s="22" t="s">
        <v>547</v>
      </c>
      <c r="C149" s="22" t="s">
        <v>483</v>
      </c>
      <c r="D149" s="22" t="s">
        <v>484</v>
      </c>
      <c r="E149" s="22" t="s">
        <v>485</v>
      </c>
      <c r="F149" s="84" t="s">
        <v>160</v>
      </c>
      <c r="G149" s="22" t="s">
        <v>411</v>
      </c>
      <c r="H149" s="85">
        <v>4534</v>
      </c>
      <c r="I149" s="85">
        <v>4392</v>
      </c>
      <c r="J149" s="85">
        <v>1357</v>
      </c>
      <c r="K149" s="86">
        <v>1853</v>
      </c>
    </row>
    <row r="150" spans="1:11" x14ac:dyDescent="0.2">
      <c r="A150" s="84" t="s">
        <v>233</v>
      </c>
      <c r="B150" s="22" t="s">
        <v>551</v>
      </c>
      <c r="C150" s="22" t="s">
        <v>501</v>
      </c>
      <c r="D150" s="22" t="s">
        <v>502</v>
      </c>
      <c r="E150" s="22" t="s">
        <v>503</v>
      </c>
      <c r="F150" s="84" t="s">
        <v>161</v>
      </c>
      <c r="G150" s="22" t="s">
        <v>412</v>
      </c>
      <c r="H150" s="85">
        <v>7989</v>
      </c>
      <c r="I150" s="85">
        <v>7564</v>
      </c>
      <c r="J150" s="85">
        <v>3376</v>
      </c>
      <c r="K150" s="86">
        <v>4660</v>
      </c>
    </row>
    <row r="151" spans="1:11" x14ac:dyDescent="0.2">
      <c r="A151" s="84" t="s">
        <v>265</v>
      </c>
      <c r="B151" s="22" t="s">
        <v>554</v>
      </c>
      <c r="C151" s="22" t="s">
        <v>514</v>
      </c>
      <c r="D151" s="22" t="s">
        <v>515</v>
      </c>
      <c r="E151" s="22" t="s">
        <v>516</v>
      </c>
      <c r="F151" s="84" t="s">
        <v>162</v>
      </c>
      <c r="G151" s="22" t="s">
        <v>413</v>
      </c>
      <c r="H151" s="85">
        <v>26700</v>
      </c>
      <c r="I151" s="85">
        <v>25640</v>
      </c>
      <c r="J151" s="85">
        <v>10749</v>
      </c>
      <c r="K151" s="86">
        <v>15976</v>
      </c>
    </row>
    <row r="152" spans="1:11" x14ac:dyDescent="0.2">
      <c r="A152" s="84" t="s">
        <v>251</v>
      </c>
      <c r="B152" s="22" t="s">
        <v>558</v>
      </c>
      <c r="C152" s="22" t="s">
        <v>535</v>
      </c>
      <c r="D152" s="22" t="s">
        <v>536</v>
      </c>
      <c r="E152" s="22" t="s">
        <v>537</v>
      </c>
      <c r="F152" s="84" t="s">
        <v>163</v>
      </c>
      <c r="G152" s="22" t="s">
        <v>414</v>
      </c>
      <c r="H152" s="85">
        <v>5934</v>
      </c>
      <c r="I152" s="85">
        <v>5631</v>
      </c>
      <c r="J152" s="85">
        <v>2402</v>
      </c>
      <c r="K152" s="86">
        <v>3660</v>
      </c>
    </row>
    <row r="153" spans="1:11" x14ac:dyDescent="0.2">
      <c r="A153" s="84" t="s">
        <v>263</v>
      </c>
      <c r="B153" s="22" t="s">
        <v>554</v>
      </c>
      <c r="C153" s="22" t="s">
        <v>514</v>
      </c>
      <c r="D153" s="22" t="s">
        <v>542</v>
      </c>
      <c r="E153" s="22" t="s">
        <v>543</v>
      </c>
      <c r="F153" s="84" t="s">
        <v>164</v>
      </c>
      <c r="G153" s="22" t="s">
        <v>415</v>
      </c>
      <c r="H153" s="85">
        <v>19518</v>
      </c>
      <c r="I153" s="85">
        <v>19047</v>
      </c>
      <c r="J153" s="85">
        <v>8993</v>
      </c>
      <c r="K153" s="86">
        <v>9816</v>
      </c>
    </row>
    <row r="154" spans="1:11" x14ac:dyDescent="0.2">
      <c r="A154" s="84" t="s">
        <v>253</v>
      </c>
      <c r="B154" s="22" t="s">
        <v>557</v>
      </c>
      <c r="C154" s="22" t="s">
        <v>529</v>
      </c>
      <c r="D154" s="22" t="s">
        <v>530</v>
      </c>
      <c r="E154" s="22" t="s">
        <v>529</v>
      </c>
      <c r="F154" s="84" t="s">
        <v>165</v>
      </c>
      <c r="G154" s="22" t="s">
        <v>416</v>
      </c>
      <c r="H154" s="85">
        <v>11795</v>
      </c>
      <c r="I154" s="85">
        <v>11408</v>
      </c>
      <c r="J154" s="85">
        <v>5096</v>
      </c>
      <c r="K154" s="86">
        <v>6681</v>
      </c>
    </row>
    <row r="155" spans="1:11" x14ac:dyDescent="0.2">
      <c r="A155" s="84" t="s">
        <v>239</v>
      </c>
      <c r="B155" s="22" t="s">
        <v>554</v>
      </c>
      <c r="C155" s="22" t="s">
        <v>514</v>
      </c>
      <c r="D155" s="22" t="s">
        <v>515</v>
      </c>
      <c r="E155" s="22" t="s">
        <v>516</v>
      </c>
      <c r="F155" s="84" t="s">
        <v>166</v>
      </c>
      <c r="G155" s="22" t="s">
        <v>417</v>
      </c>
      <c r="H155" s="85">
        <v>15159</v>
      </c>
      <c r="I155" s="85">
        <v>14650</v>
      </c>
      <c r="J155" s="85">
        <v>6256</v>
      </c>
      <c r="K155" s="86">
        <v>6670</v>
      </c>
    </row>
    <row r="156" spans="1:11" x14ac:dyDescent="0.2">
      <c r="A156" s="84" t="s">
        <v>224</v>
      </c>
      <c r="B156" s="22" t="s">
        <v>546</v>
      </c>
      <c r="C156" s="22" t="s">
        <v>480</v>
      </c>
      <c r="D156" s="22" t="s">
        <v>481</v>
      </c>
      <c r="E156" s="22" t="s">
        <v>482</v>
      </c>
      <c r="F156" s="84" t="s">
        <v>167</v>
      </c>
      <c r="G156" s="22" t="s">
        <v>418</v>
      </c>
      <c r="H156" s="85">
        <v>11927</v>
      </c>
      <c r="I156" s="85">
        <v>11520</v>
      </c>
      <c r="J156" s="85">
        <v>5620</v>
      </c>
      <c r="K156" s="86">
        <v>6560</v>
      </c>
    </row>
    <row r="157" spans="1:11" x14ac:dyDescent="0.2">
      <c r="A157" s="84" t="s">
        <v>260</v>
      </c>
      <c r="B157" s="22" t="s">
        <v>550</v>
      </c>
      <c r="C157" s="22" t="s">
        <v>496</v>
      </c>
      <c r="D157" s="22" t="s">
        <v>531</v>
      </c>
      <c r="E157" s="22" t="s">
        <v>532</v>
      </c>
      <c r="F157" s="84" t="s">
        <v>168</v>
      </c>
      <c r="G157" s="22" t="s">
        <v>419</v>
      </c>
      <c r="H157" s="85">
        <v>11109</v>
      </c>
      <c r="I157" s="85">
        <v>10868</v>
      </c>
      <c r="J157" s="85">
        <v>5494</v>
      </c>
      <c r="K157" s="86">
        <v>5620</v>
      </c>
    </row>
    <row r="158" spans="1:11" x14ac:dyDescent="0.2">
      <c r="A158" s="84" t="s">
        <v>255</v>
      </c>
      <c r="B158" s="22" t="s">
        <v>549</v>
      </c>
      <c r="C158" s="22" t="s">
        <v>491</v>
      </c>
      <c r="D158" s="22" t="s">
        <v>517</v>
      </c>
      <c r="E158" s="22" t="s">
        <v>518</v>
      </c>
      <c r="F158" s="84" t="s">
        <v>169</v>
      </c>
      <c r="G158" s="22" t="s">
        <v>420</v>
      </c>
      <c r="H158" s="85">
        <v>14522</v>
      </c>
      <c r="I158" s="85">
        <v>14360</v>
      </c>
      <c r="J158" s="85">
        <v>6050</v>
      </c>
      <c r="K158" s="86">
        <v>5828</v>
      </c>
    </row>
    <row r="159" spans="1:11" x14ac:dyDescent="0.2">
      <c r="A159" s="84" t="s">
        <v>592</v>
      </c>
      <c r="B159" s="22" t="s">
        <v>547</v>
      </c>
      <c r="C159" s="22" t="s">
        <v>483</v>
      </c>
      <c r="D159" s="22" t="s">
        <v>484</v>
      </c>
      <c r="E159" s="22" t="s">
        <v>485</v>
      </c>
      <c r="F159" s="84" t="s">
        <v>170</v>
      </c>
      <c r="G159" s="22" t="s">
        <v>421</v>
      </c>
      <c r="H159" s="85">
        <v>3771</v>
      </c>
      <c r="I159" s="85">
        <v>3591</v>
      </c>
      <c r="J159" s="85">
        <v>833</v>
      </c>
      <c r="K159" s="86">
        <v>1316</v>
      </c>
    </row>
    <row r="160" spans="1:11" x14ac:dyDescent="0.2">
      <c r="A160" s="84" t="s">
        <v>251</v>
      </c>
      <c r="B160" s="22" t="s">
        <v>558</v>
      </c>
      <c r="C160" s="22" t="s">
        <v>535</v>
      </c>
      <c r="D160" s="22" t="s">
        <v>540</v>
      </c>
      <c r="E160" s="22" t="s">
        <v>541</v>
      </c>
      <c r="F160" s="84" t="s">
        <v>171</v>
      </c>
      <c r="G160" s="22" t="s">
        <v>422</v>
      </c>
      <c r="H160" s="85">
        <v>5830</v>
      </c>
      <c r="I160" s="85">
        <v>5570</v>
      </c>
      <c r="J160" s="85">
        <v>1827</v>
      </c>
      <c r="K160" s="86">
        <v>2627</v>
      </c>
    </row>
    <row r="161" spans="1:11" x14ac:dyDescent="0.2">
      <c r="A161" s="84" t="s">
        <v>245</v>
      </c>
      <c r="B161" s="22" t="s">
        <v>556</v>
      </c>
      <c r="C161" s="22" t="s">
        <v>524</v>
      </c>
      <c r="D161" s="22" t="s">
        <v>527</v>
      </c>
      <c r="E161" s="22" t="s">
        <v>528</v>
      </c>
      <c r="F161" s="84" t="s">
        <v>172</v>
      </c>
      <c r="G161" s="22" t="s">
        <v>423</v>
      </c>
      <c r="H161" s="85">
        <v>18162</v>
      </c>
      <c r="I161" s="85">
        <v>17410</v>
      </c>
      <c r="J161" s="85">
        <v>5984</v>
      </c>
      <c r="K161" s="86">
        <v>8046</v>
      </c>
    </row>
    <row r="162" spans="1:11" x14ac:dyDescent="0.2">
      <c r="A162" s="84" t="s">
        <v>262</v>
      </c>
      <c r="B162" s="22" t="s">
        <v>556</v>
      </c>
      <c r="C162" s="22" t="s">
        <v>524</v>
      </c>
      <c r="D162" s="22" t="s">
        <v>525</v>
      </c>
      <c r="E162" s="22" t="s">
        <v>526</v>
      </c>
      <c r="F162" s="84" t="s">
        <v>173</v>
      </c>
      <c r="G162" s="22" t="s">
        <v>424</v>
      </c>
      <c r="H162" s="85">
        <v>10872</v>
      </c>
      <c r="I162" s="85">
        <v>10421</v>
      </c>
      <c r="J162" s="85">
        <v>4665</v>
      </c>
      <c r="K162" s="86">
        <v>5479</v>
      </c>
    </row>
    <row r="163" spans="1:11" x14ac:dyDescent="0.2">
      <c r="A163" s="84" t="s">
        <v>243</v>
      </c>
      <c r="B163" s="22" t="s">
        <v>551</v>
      </c>
      <c r="C163" s="22" t="s">
        <v>501</v>
      </c>
      <c r="D163" s="22" t="s">
        <v>522</v>
      </c>
      <c r="E163" s="22" t="s">
        <v>523</v>
      </c>
      <c r="F163" s="84" t="s">
        <v>174</v>
      </c>
      <c r="G163" s="22" t="s">
        <v>425</v>
      </c>
      <c r="H163" s="85">
        <v>11886</v>
      </c>
      <c r="I163" s="85">
        <v>11498</v>
      </c>
      <c r="J163" s="85">
        <v>6015</v>
      </c>
      <c r="K163" s="86">
        <v>7975</v>
      </c>
    </row>
    <row r="164" spans="1:11" x14ac:dyDescent="0.2">
      <c r="A164" s="84" t="s">
        <v>260</v>
      </c>
      <c r="B164" s="22" t="s">
        <v>550</v>
      </c>
      <c r="C164" s="22" t="s">
        <v>496</v>
      </c>
      <c r="D164" s="22" t="s">
        <v>531</v>
      </c>
      <c r="E164" s="22" t="s">
        <v>532</v>
      </c>
      <c r="F164" s="84" t="s">
        <v>175</v>
      </c>
      <c r="G164" s="22" t="s">
        <v>426</v>
      </c>
      <c r="H164" s="85">
        <v>8293</v>
      </c>
      <c r="I164" s="85">
        <v>8212</v>
      </c>
      <c r="J164" s="85">
        <v>3664</v>
      </c>
      <c r="K164" s="86">
        <v>3445</v>
      </c>
    </row>
    <row r="165" spans="1:11" x14ac:dyDescent="0.2">
      <c r="A165" s="84" t="s">
        <v>257</v>
      </c>
      <c r="B165" s="22" t="s">
        <v>551</v>
      </c>
      <c r="C165" s="22" t="s">
        <v>501</v>
      </c>
      <c r="D165" s="22" t="s">
        <v>522</v>
      </c>
      <c r="E165" s="22" t="s">
        <v>523</v>
      </c>
      <c r="F165" s="84" t="s">
        <v>176</v>
      </c>
      <c r="G165" s="22" t="s">
        <v>427</v>
      </c>
      <c r="H165" s="85">
        <v>17279</v>
      </c>
      <c r="I165" s="85">
        <v>16178</v>
      </c>
      <c r="J165" s="85">
        <v>7019</v>
      </c>
      <c r="K165" s="86">
        <v>10089</v>
      </c>
    </row>
    <row r="166" spans="1:11" x14ac:dyDescent="0.2">
      <c r="A166" s="84" t="s">
        <v>253</v>
      </c>
      <c r="B166" s="22" t="s">
        <v>557</v>
      </c>
      <c r="C166" s="22" t="s">
        <v>529</v>
      </c>
      <c r="D166" s="22" t="s">
        <v>530</v>
      </c>
      <c r="E166" s="22" t="s">
        <v>529</v>
      </c>
      <c r="F166" s="84" t="s">
        <v>177</v>
      </c>
      <c r="G166" s="22" t="s">
        <v>428</v>
      </c>
      <c r="H166" s="85">
        <v>12896</v>
      </c>
      <c r="I166" s="85">
        <v>12357</v>
      </c>
      <c r="J166" s="85">
        <v>3928</v>
      </c>
      <c r="K166" s="86">
        <v>4031</v>
      </c>
    </row>
    <row r="167" spans="1:11" x14ac:dyDescent="0.2">
      <c r="A167" s="84" t="s">
        <v>229</v>
      </c>
      <c r="B167" s="22" t="s">
        <v>549</v>
      </c>
      <c r="C167" s="22" t="s">
        <v>491</v>
      </c>
      <c r="D167" s="22" t="s">
        <v>492</v>
      </c>
      <c r="E167" s="22" t="s">
        <v>493</v>
      </c>
      <c r="F167" s="84" t="s">
        <v>178</v>
      </c>
      <c r="G167" s="22" t="s">
        <v>429</v>
      </c>
      <c r="H167" s="85">
        <v>10103</v>
      </c>
      <c r="I167" s="85">
        <v>9642</v>
      </c>
      <c r="J167" s="85">
        <v>3670</v>
      </c>
      <c r="K167" s="86">
        <v>4640</v>
      </c>
    </row>
    <row r="168" spans="1:11" x14ac:dyDescent="0.2">
      <c r="A168" s="84" t="s">
        <v>252</v>
      </c>
      <c r="B168" s="22" t="s">
        <v>555</v>
      </c>
      <c r="C168" s="22" t="s">
        <v>519</v>
      </c>
      <c r="D168" s="22" t="s">
        <v>538</v>
      </c>
      <c r="E168" s="22" t="s">
        <v>539</v>
      </c>
      <c r="F168" s="84" t="s">
        <v>179</v>
      </c>
      <c r="G168" s="22" t="s">
        <v>430</v>
      </c>
      <c r="H168" s="85">
        <v>15452</v>
      </c>
      <c r="I168" s="85">
        <v>14827</v>
      </c>
      <c r="J168" s="85">
        <v>4887</v>
      </c>
      <c r="K168" s="86">
        <v>7079</v>
      </c>
    </row>
    <row r="169" spans="1:11" x14ac:dyDescent="0.2">
      <c r="A169" s="84" t="s">
        <v>251</v>
      </c>
      <c r="B169" s="22" t="s">
        <v>558</v>
      </c>
      <c r="C169" s="22" t="s">
        <v>535</v>
      </c>
      <c r="D169" s="22" t="s">
        <v>540</v>
      </c>
      <c r="E169" s="22" t="s">
        <v>541</v>
      </c>
      <c r="F169" s="84" t="s">
        <v>180</v>
      </c>
      <c r="G169" s="22" t="s">
        <v>431</v>
      </c>
      <c r="H169" s="85">
        <v>6348</v>
      </c>
      <c r="I169" s="85">
        <v>6162</v>
      </c>
      <c r="J169" s="85">
        <v>3224</v>
      </c>
      <c r="K169" s="86">
        <v>4280</v>
      </c>
    </row>
    <row r="170" spans="1:11" x14ac:dyDescent="0.2">
      <c r="A170" s="84" t="s">
        <v>232</v>
      </c>
      <c r="B170" s="22" t="s">
        <v>548</v>
      </c>
      <c r="C170" s="22" t="s">
        <v>486</v>
      </c>
      <c r="D170" s="22" t="s">
        <v>499</v>
      </c>
      <c r="E170" s="22" t="s">
        <v>500</v>
      </c>
      <c r="F170" s="84" t="s">
        <v>181</v>
      </c>
      <c r="G170" s="22" t="s">
        <v>432</v>
      </c>
      <c r="H170" s="85">
        <v>6125</v>
      </c>
      <c r="I170" s="85">
        <v>5955</v>
      </c>
      <c r="J170" s="85">
        <v>1706</v>
      </c>
      <c r="K170" s="86">
        <v>2322</v>
      </c>
    </row>
    <row r="171" spans="1:11" x14ac:dyDescent="0.2">
      <c r="A171" s="84" t="s">
        <v>251</v>
      </c>
      <c r="B171" s="22" t="s">
        <v>558</v>
      </c>
      <c r="C171" s="22" t="s">
        <v>535</v>
      </c>
      <c r="D171" s="22" t="s">
        <v>540</v>
      </c>
      <c r="E171" s="22" t="s">
        <v>541</v>
      </c>
      <c r="F171" s="84" t="s">
        <v>182</v>
      </c>
      <c r="G171" s="22" t="s">
        <v>433</v>
      </c>
      <c r="H171" s="85">
        <v>13106</v>
      </c>
      <c r="I171" s="85">
        <v>11932</v>
      </c>
      <c r="J171" s="85">
        <v>4900</v>
      </c>
      <c r="K171" s="86">
        <v>6404</v>
      </c>
    </row>
    <row r="172" spans="1:11" x14ac:dyDescent="0.2">
      <c r="A172" s="84" t="s">
        <v>241</v>
      </c>
      <c r="B172" s="22" t="s">
        <v>555</v>
      </c>
      <c r="C172" s="22" t="s">
        <v>519</v>
      </c>
      <c r="D172" s="22" t="s">
        <v>520</v>
      </c>
      <c r="E172" s="22" t="s">
        <v>521</v>
      </c>
      <c r="F172" s="84" t="s">
        <v>183</v>
      </c>
      <c r="G172" s="22" t="s">
        <v>434</v>
      </c>
      <c r="H172" s="85">
        <v>9389</v>
      </c>
      <c r="I172" s="85">
        <v>8896</v>
      </c>
      <c r="J172" s="85">
        <v>4286</v>
      </c>
      <c r="K172" s="86">
        <v>4928</v>
      </c>
    </row>
    <row r="173" spans="1:11" x14ac:dyDescent="0.2">
      <c r="A173" s="84" t="s">
        <v>235</v>
      </c>
      <c r="B173" s="22" t="s">
        <v>553</v>
      </c>
      <c r="C173" s="22" t="s">
        <v>507</v>
      </c>
      <c r="D173" s="22" t="s">
        <v>508</v>
      </c>
      <c r="E173" s="22" t="s">
        <v>509</v>
      </c>
      <c r="F173" s="84" t="s">
        <v>184</v>
      </c>
      <c r="G173" s="22" t="s">
        <v>435</v>
      </c>
      <c r="H173" s="85">
        <v>18221</v>
      </c>
      <c r="I173" s="85">
        <v>17421</v>
      </c>
      <c r="J173" s="85">
        <v>6213</v>
      </c>
      <c r="K173" s="86">
        <v>7861</v>
      </c>
    </row>
    <row r="174" spans="1:11" x14ac:dyDescent="0.2">
      <c r="A174" s="84" t="s">
        <v>241</v>
      </c>
      <c r="B174" s="22" t="s">
        <v>555</v>
      </c>
      <c r="C174" s="22" t="s">
        <v>519</v>
      </c>
      <c r="D174" s="22" t="s">
        <v>520</v>
      </c>
      <c r="E174" s="22" t="s">
        <v>521</v>
      </c>
      <c r="F174" s="84" t="s">
        <v>185</v>
      </c>
      <c r="G174" s="22" t="s">
        <v>436</v>
      </c>
      <c r="H174" s="85">
        <v>17441</v>
      </c>
      <c r="I174" s="85">
        <v>16786</v>
      </c>
      <c r="J174" s="85">
        <v>6846</v>
      </c>
      <c r="K174" s="86">
        <v>7725</v>
      </c>
    </row>
    <row r="175" spans="1:11" x14ac:dyDescent="0.2">
      <c r="A175" s="84" t="s">
        <v>262</v>
      </c>
      <c r="B175" s="22" t="s">
        <v>556</v>
      </c>
      <c r="C175" s="22" t="s">
        <v>524</v>
      </c>
      <c r="D175" s="22" t="s">
        <v>525</v>
      </c>
      <c r="E175" s="22" t="s">
        <v>526</v>
      </c>
      <c r="F175" s="84" t="s">
        <v>186</v>
      </c>
      <c r="G175" s="22" t="s">
        <v>437</v>
      </c>
      <c r="H175" s="85">
        <v>16370</v>
      </c>
      <c r="I175" s="85">
        <v>15756</v>
      </c>
      <c r="J175" s="85">
        <v>6679</v>
      </c>
      <c r="K175" s="86">
        <v>8639</v>
      </c>
    </row>
    <row r="176" spans="1:11" x14ac:dyDescent="0.2">
      <c r="A176" s="84" t="s">
        <v>256</v>
      </c>
      <c r="B176" s="22" t="s">
        <v>546</v>
      </c>
      <c r="C176" s="22" t="s">
        <v>480</v>
      </c>
      <c r="D176" s="22" t="s">
        <v>512</v>
      </c>
      <c r="E176" s="22" t="s">
        <v>513</v>
      </c>
      <c r="F176" s="84" t="s">
        <v>187</v>
      </c>
      <c r="G176" s="22" t="s">
        <v>438</v>
      </c>
      <c r="H176" s="85">
        <v>12450</v>
      </c>
      <c r="I176" s="85">
        <v>12100</v>
      </c>
      <c r="J176" s="85">
        <v>6181</v>
      </c>
      <c r="K176" s="86">
        <v>7963</v>
      </c>
    </row>
    <row r="177" spans="1:11" x14ac:dyDescent="0.2">
      <c r="A177" s="84" t="s">
        <v>236</v>
      </c>
      <c r="B177" s="22" t="s">
        <v>546</v>
      </c>
      <c r="C177" s="22" t="s">
        <v>480</v>
      </c>
      <c r="D177" s="22" t="s">
        <v>512</v>
      </c>
      <c r="E177" s="22" t="s">
        <v>513</v>
      </c>
      <c r="F177" s="84" t="s">
        <v>188</v>
      </c>
      <c r="G177" s="22" t="s">
        <v>439</v>
      </c>
      <c r="H177" s="85">
        <v>4672</v>
      </c>
      <c r="I177" s="85">
        <v>4582</v>
      </c>
      <c r="J177" s="85">
        <v>1969</v>
      </c>
      <c r="K177" s="86">
        <v>2170</v>
      </c>
    </row>
    <row r="178" spans="1:11" x14ac:dyDescent="0.2">
      <c r="A178" s="84" t="s">
        <v>244</v>
      </c>
      <c r="B178" s="22" t="s">
        <v>548</v>
      </c>
      <c r="C178" s="22" t="s">
        <v>486</v>
      </c>
      <c r="D178" s="22" t="s">
        <v>499</v>
      </c>
      <c r="E178" s="22" t="s">
        <v>500</v>
      </c>
      <c r="F178" s="84" t="s">
        <v>189</v>
      </c>
      <c r="G178" s="22" t="s">
        <v>440</v>
      </c>
      <c r="H178" s="85">
        <v>8155</v>
      </c>
      <c r="I178" s="85">
        <v>7893</v>
      </c>
      <c r="J178" s="85">
        <v>3224</v>
      </c>
      <c r="K178" s="86">
        <v>4472</v>
      </c>
    </row>
    <row r="179" spans="1:11" x14ac:dyDescent="0.2">
      <c r="A179" s="84" t="s">
        <v>224</v>
      </c>
      <c r="B179" s="22" t="s">
        <v>546</v>
      </c>
      <c r="C179" s="22" t="s">
        <v>480</v>
      </c>
      <c r="D179" s="22" t="s">
        <v>481</v>
      </c>
      <c r="E179" s="22" t="s">
        <v>482</v>
      </c>
      <c r="F179" s="84" t="s">
        <v>190</v>
      </c>
      <c r="G179" s="22" t="s">
        <v>441</v>
      </c>
      <c r="H179" s="85">
        <v>6300</v>
      </c>
      <c r="I179" s="85">
        <v>6123</v>
      </c>
      <c r="J179" s="85">
        <v>2312</v>
      </c>
      <c r="K179" s="86">
        <v>2362</v>
      </c>
    </row>
    <row r="180" spans="1:11" x14ac:dyDescent="0.2">
      <c r="A180" s="84" t="s">
        <v>230</v>
      </c>
      <c r="B180" s="22" t="s">
        <v>547</v>
      </c>
      <c r="C180" s="22" t="s">
        <v>483</v>
      </c>
      <c r="D180" s="22" t="s">
        <v>494</v>
      </c>
      <c r="E180" s="22" t="s">
        <v>495</v>
      </c>
      <c r="F180" s="84" t="s">
        <v>191</v>
      </c>
      <c r="G180" s="22" t="s">
        <v>442</v>
      </c>
      <c r="H180" s="85">
        <v>11010</v>
      </c>
      <c r="I180" s="85">
        <v>10327</v>
      </c>
      <c r="J180" s="85">
        <v>4444</v>
      </c>
      <c r="K180" s="86">
        <v>5140</v>
      </c>
    </row>
    <row r="181" spans="1:11" x14ac:dyDescent="0.2">
      <c r="A181" s="84" t="s">
        <v>235</v>
      </c>
      <c r="B181" s="22" t="s">
        <v>553</v>
      </c>
      <c r="C181" s="22" t="s">
        <v>507</v>
      </c>
      <c r="D181" s="22" t="s">
        <v>508</v>
      </c>
      <c r="E181" s="22" t="s">
        <v>509</v>
      </c>
      <c r="F181" s="84" t="s">
        <v>192</v>
      </c>
      <c r="G181" s="22" t="s">
        <v>443</v>
      </c>
      <c r="H181" s="85">
        <v>6319</v>
      </c>
      <c r="I181" s="85">
        <v>5918</v>
      </c>
      <c r="J181" s="85">
        <v>2023</v>
      </c>
      <c r="K181" s="86">
        <v>2795</v>
      </c>
    </row>
    <row r="182" spans="1:11" x14ac:dyDescent="0.2">
      <c r="A182" s="84" t="s">
        <v>264</v>
      </c>
      <c r="B182" s="22" t="s">
        <v>555</v>
      </c>
      <c r="C182" s="22" t="s">
        <v>519</v>
      </c>
      <c r="D182" s="22" t="s">
        <v>520</v>
      </c>
      <c r="E182" s="22" t="s">
        <v>521</v>
      </c>
      <c r="F182" s="84" t="s">
        <v>193</v>
      </c>
      <c r="G182" s="22" t="s">
        <v>444</v>
      </c>
      <c r="H182" s="85">
        <v>8912</v>
      </c>
      <c r="I182" s="85">
        <v>8656</v>
      </c>
      <c r="J182" s="85">
        <v>3448</v>
      </c>
      <c r="K182" s="86">
        <v>3659</v>
      </c>
    </row>
    <row r="183" spans="1:11" x14ac:dyDescent="0.2">
      <c r="A183" s="84" t="s">
        <v>224</v>
      </c>
      <c r="B183" s="22" t="s">
        <v>546</v>
      </c>
      <c r="C183" s="22" t="s">
        <v>480</v>
      </c>
      <c r="D183" s="22" t="s">
        <v>481</v>
      </c>
      <c r="E183" s="22" t="s">
        <v>482</v>
      </c>
      <c r="F183" s="84" t="s">
        <v>194</v>
      </c>
      <c r="G183" s="22" t="s">
        <v>445</v>
      </c>
      <c r="H183" s="85">
        <v>7349</v>
      </c>
      <c r="I183" s="85">
        <v>7104</v>
      </c>
      <c r="J183" s="85">
        <v>3465</v>
      </c>
      <c r="K183" s="86">
        <v>4224</v>
      </c>
    </row>
    <row r="184" spans="1:11" x14ac:dyDescent="0.2">
      <c r="A184" s="84" t="s">
        <v>229</v>
      </c>
      <c r="B184" s="22" t="s">
        <v>549</v>
      </c>
      <c r="C184" s="22" t="s">
        <v>491</v>
      </c>
      <c r="D184" s="22" t="s">
        <v>492</v>
      </c>
      <c r="E184" s="22" t="s">
        <v>493</v>
      </c>
      <c r="F184" s="84" t="s">
        <v>195</v>
      </c>
      <c r="G184" s="22" t="s">
        <v>446</v>
      </c>
      <c r="H184" s="85">
        <v>9872</v>
      </c>
      <c r="I184" s="85">
        <v>9530</v>
      </c>
      <c r="J184" s="85">
        <v>3334</v>
      </c>
      <c r="K184" s="86">
        <v>3230</v>
      </c>
    </row>
    <row r="185" spans="1:11" x14ac:dyDescent="0.2">
      <c r="A185" s="84" t="s">
        <v>226</v>
      </c>
      <c r="B185" s="22" t="s">
        <v>548</v>
      </c>
      <c r="C185" s="22" t="s">
        <v>486</v>
      </c>
      <c r="D185" s="22" t="s">
        <v>487</v>
      </c>
      <c r="E185" s="22" t="s">
        <v>488</v>
      </c>
      <c r="F185" s="84" t="s">
        <v>196</v>
      </c>
      <c r="G185" s="22" t="s">
        <v>447</v>
      </c>
      <c r="H185" s="85">
        <v>10490</v>
      </c>
      <c r="I185" s="85">
        <v>10223</v>
      </c>
      <c r="J185" s="85">
        <v>2224</v>
      </c>
      <c r="K185" s="86">
        <v>2522</v>
      </c>
    </row>
    <row r="186" spans="1:11" x14ac:dyDescent="0.2">
      <c r="A186" s="84" t="s">
        <v>235</v>
      </c>
      <c r="B186" s="22" t="s">
        <v>553</v>
      </c>
      <c r="C186" s="22" t="s">
        <v>507</v>
      </c>
      <c r="D186" s="22" t="s">
        <v>508</v>
      </c>
      <c r="E186" s="22" t="s">
        <v>509</v>
      </c>
      <c r="F186" s="84" t="s">
        <v>197</v>
      </c>
      <c r="G186" s="22" t="s">
        <v>448</v>
      </c>
      <c r="H186" s="85">
        <v>10476</v>
      </c>
      <c r="I186" s="85">
        <v>10204</v>
      </c>
      <c r="J186" s="85">
        <v>4620</v>
      </c>
      <c r="K186" s="86">
        <v>5398</v>
      </c>
    </row>
    <row r="187" spans="1:11" x14ac:dyDescent="0.2">
      <c r="A187" s="84" t="s">
        <v>250</v>
      </c>
      <c r="B187" s="22" t="s">
        <v>545</v>
      </c>
      <c r="C187" s="22" t="s">
        <v>477</v>
      </c>
      <c r="D187" s="22" t="s">
        <v>533</v>
      </c>
      <c r="E187" s="22" t="s">
        <v>534</v>
      </c>
      <c r="F187" s="84" t="s">
        <v>198</v>
      </c>
      <c r="G187" s="22" t="s">
        <v>449</v>
      </c>
      <c r="H187" s="85">
        <v>18616</v>
      </c>
      <c r="I187" s="85">
        <v>17876</v>
      </c>
      <c r="J187" s="85">
        <v>6811</v>
      </c>
      <c r="K187" s="86">
        <v>7811</v>
      </c>
    </row>
    <row r="188" spans="1:11" x14ac:dyDescent="0.2">
      <c r="A188" s="84" t="s">
        <v>251</v>
      </c>
      <c r="B188" s="22" t="s">
        <v>558</v>
      </c>
      <c r="C188" s="22" t="s">
        <v>535</v>
      </c>
      <c r="D188" s="22" t="s">
        <v>536</v>
      </c>
      <c r="E188" s="22" t="s">
        <v>537</v>
      </c>
      <c r="F188" s="84" t="s">
        <v>199</v>
      </c>
      <c r="G188" s="22" t="s">
        <v>450</v>
      </c>
      <c r="H188" s="85">
        <v>3211</v>
      </c>
      <c r="I188" s="85">
        <v>3126</v>
      </c>
      <c r="J188" s="85">
        <v>1425</v>
      </c>
      <c r="K188" s="86">
        <v>2255</v>
      </c>
    </row>
    <row r="189" spans="1:11" x14ac:dyDescent="0.2">
      <c r="A189" s="84" t="s">
        <v>223</v>
      </c>
      <c r="B189" s="22" t="s">
        <v>545</v>
      </c>
      <c r="C189" s="22" t="s">
        <v>477</v>
      </c>
      <c r="D189" s="22" t="s">
        <v>478</v>
      </c>
      <c r="E189" s="22" t="s">
        <v>479</v>
      </c>
      <c r="F189" s="84" t="s">
        <v>200</v>
      </c>
      <c r="G189" s="22" t="s">
        <v>451</v>
      </c>
      <c r="H189" s="85">
        <v>19639</v>
      </c>
      <c r="I189" s="85">
        <v>18821</v>
      </c>
      <c r="J189" s="85">
        <v>6784</v>
      </c>
      <c r="K189" s="86">
        <v>8717</v>
      </c>
    </row>
    <row r="190" spans="1:11" x14ac:dyDescent="0.2">
      <c r="A190" s="84" t="s">
        <v>590</v>
      </c>
      <c r="B190" s="22" t="s">
        <v>551</v>
      </c>
      <c r="C190" s="22" t="s">
        <v>501</v>
      </c>
      <c r="D190" s="22" t="s">
        <v>502</v>
      </c>
      <c r="E190" s="22" t="s">
        <v>503</v>
      </c>
      <c r="F190" s="84" t="s">
        <v>201</v>
      </c>
      <c r="G190" s="22" t="s">
        <v>452</v>
      </c>
      <c r="H190" s="85">
        <v>15386</v>
      </c>
      <c r="I190" s="85">
        <v>14036</v>
      </c>
      <c r="J190" s="85">
        <v>4941</v>
      </c>
      <c r="K190" s="86">
        <v>6919</v>
      </c>
    </row>
    <row r="191" spans="1:11" x14ac:dyDescent="0.2">
      <c r="A191" s="84" t="s">
        <v>226</v>
      </c>
      <c r="B191" s="22" t="s">
        <v>548</v>
      </c>
      <c r="C191" s="22" t="s">
        <v>486</v>
      </c>
      <c r="D191" s="22" t="s">
        <v>487</v>
      </c>
      <c r="E191" s="22" t="s">
        <v>488</v>
      </c>
      <c r="F191" s="84" t="s">
        <v>202</v>
      </c>
      <c r="G191" s="22" t="s">
        <v>453</v>
      </c>
      <c r="H191" s="85">
        <v>8754</v>
      </c>
      <c r="I191" s="85">
        <v>8293</v>
      </c>
      <c r="J191" s="85">
        <v>2043</v>
      </c>
      <c r="K191" s="86">
        <v>2703</v>
      </c>
    </row>
    <row r="192" spans="1:11" x14ac:dyDescent="0.2">
      <c r="A192" s="84" t="s">
        <v>244</v>
      </c>
      <c r="B192" s="22" t="s">
        <v>548</v>
      </c>
      <c r="C192" s="22" t="s">
        <v>486</v>
      </c>
      <c r="D192" s="22" t="s">
        <v>499</v>
      </c>
      <c r="E192" s="22" t="s">
        <v>500</v>
      </c>
      <c r="F192" s="84" t="s">
        <v>203</v>
      </c>
      <c r="G192" s="22" t="s">
        <v>454</v>
      </c>
      <c r="H192" s="85">
        <v>10910</v>
      </c>
      <c r="I192" s="85">
        <v>10386</v>
      </c>
      <c r="J192" s="85">
        <v>2601</v>
      </c>
      <c r="K192" s="86">
        <v>3989</v>
      </c>
    </row>
    <row r="193" spans="1:11" x14ac:dyDescent="0.2">
      <c r="A193" s="84" t="s">
        <v>251</v>
      </c>
      <c r="B193" s="22" t="s">
        <v>558</v>
      </c>
      <c r="C193" s="22" t="s">
        <v>535</v>
      </c>
      <c r="D193" s="22" t="s">
        <v>536</v>
      </c>
      <c r="E193" s="22" t="s">
        <v>537</v>
      </c>
      <c r="F193" s="84" t="s">
        <v>204</v>
      </c>
      <c r="G193" s="22" t="s">
        <v>455</v>
      </c>
      <c r="H193" s="85">
        <v>9050</v>
      </c>
      <c r="I193" s="85">
        <v>8762</v>
      </c>
      <c r="J193" s="85">
        <v>3438</v>
      </c>
      <c r="K193" s="86">
        <v>5072</v>
      </c>
    </row>
    <row r="194" spans="1:11" x14ac:dyDescent="0.2">
      <c r="A194" s="84" t="s">
        <v>243</v>
      </c>
      <c r="B194" s="22" t="s">
        <v>551</v>
      </c>
      <c r="C194" s="22" t="s">
        <v>501</v>
      </c>
      <c r="D194" s="22" t="s">
        <v>522</v>
      </c>
      <c r="E194" s="22" t="s">
        <v>523</v>
      </c>
      <c r="F194" s="84" t="s">
        <v>205</v>
      </c>
      <c r="G194" s="22" t="s">
        <v>456</v>
      </c>
      <c r="H194" s="85">
        <v>9219</v>
      </c>
      <c r="I194" s="85">
        <v>8898</v>
      </c>
      <c r="J194" s="85">
        <v>4048</v>
      </c>
      <c r="K194" s="86">
        <v>4945</v>
      </c>
    </row>
    <row r="195" spans="1:11" x14ac:dyDescent="0.2">
      <c r="A195" s="84" t="s">
        <v>251</v>
      </c>
      <c r="B195" s="22" t="s">
        <v>558</v>
      </c>
      <c r="C195" s="22" t="s">
        <v>535</v>
      </c>
      <c r="D195" s="22" t="s">
        <v>536</v>
      </c>
      <c r="E195" s="22" t="s">
        <v>537</v>
      </c>
      <c r="F195" s="84" t="s">
        <v>206</v>
      </c>
      <c r="G195" s="22" t="s">
        <v>457</v>
      </c>
      <c r="H195" s="85">
        <v>11830</v>
      </c>
      <c r="I195" s="85">
        <v>11221</v>
      </c>
      <c r="J195" s="85">
        <v>5267</v>
      </c>
      <c r="K195" s="86">
        <v>5687</v>
      </c>
    </row>
    <row r="196" spans="1:11" x14ac:dyDescent="0.2">
      <c r="A196" s="84" t="s">
        <v>248</v>
      </c>
      <c r="B196" s="22" t="s">
        <v>549</v>
      </c>
      <c r="C196" s="22" t="s">
        <v>491</v>
      </c>
      <c r="D196" s="22" t="s">
        <v>492</v>
      </c>
      <c r="E196" s="22" t="s">
        <v>493</v>
      </c>
      <c r="F196" s="84" t="s">
        <v>207</v>
      </c>
      <c r="G196" s="22" t="s">
        <v>458</v>
      </c>
      <c r="H196" s="85">
        <v>16054</v>
      </c>
      <c r="I196" s="85">
        <v>15499</v>
      </c>
      <c r="J196" s="85">
        <v>6196</v>
      </c>
      <c r="K196" s="86">
        <v>7058</v>
      </c>
    </row>
    <row r="197" spans="1:11" x14ac:dyDescent="0.2">
      <c r="A197" s="84" t="s">
        <v>253</v>
      </c>
      <c r="B197" s="22" t="s">
        <v>557</v>
      </c>
      <c r="C197" s="22" t="s">
        <v>529</v>
      </c>
      <c r="D197" s="22" t="s">
        <v>530</v>
      </c>
      <c r="E197" s="22" t="s">
        <v>529</v>
      </c>
      <c r="F197" s="84" t="s">
        <v>208</v>
      </c>
      <c r="G197" s="22" t="s">
        <v>459</v>
      </c>
      <c r="H197" s="85">
        <v>32359</v>
      </c>
      <c r="I197" s="85">
        <v>31195</v>
      </c>
      <c r="J197" s="85">
        <v>13625</v>
      </c>
      <c r="K197" s="86">
        <v>15485</v>
      </c>
    </row>
    <row r="198" spans="1:11" x14ac:dyDescent="0.2">
      <c r="A198" s="84" t="s">
        <v>224</v>
      </c>
      <c r="B198" s="22" t="s">
        <v>546</v>
      </c>
      <c r="C198" s="22" t="s">
        <v>480</v>
      </c>
      <c r="D198" s="22" t="s">
        <v>481</v>
      </c>
      <c r="E198" s="22" t="s">
        <v>482</v>
      </c>
      <c r="F198" s="84" t="s">
        <v>209</v>
      </c>
      <c r="G198" s="22" t="s">
        <v>460</v>
      </c>
      <c r="H198" s="85">
        <v>29278</v>
      </c>
      <c r="I198" s="85">
        <v>27985</v>
      </c>
      <c r="J198" s="85">
        <v>13260</v>
      </c>
      <c r="K198" s="86">
        <v>13995</v>
      </c>
    </row>
    <row r="199" spans="1:11" x14ac:dyDescent="0.2">
      <c r="A199" s="84" t="s">
        <v>234</v>
      </c>
      <c r="B199" s="22" t="s">
        <v>552</v>
      </c>
      <c r="C199" s="22" t="s">
        <v>504</v>
      </c>
      <c r="D199" s="22" t="s">
        <v>505</v>
      </c>
      <c r="E199" s="22" t="s">
        <v>506</v>
      </c>
      <c r="F199" s="84" t="s">
        <v>210</v>
      </c>
      <c r="G199" s="22" t="s">
        <v>461</v>
      </c>
      <c r="H199" s="85">
        <v>6074</v>
      </c>
      <c r="I199" s="85">
        <v>5674</v>
      </c>
      <c r="J199" s="85">
        <v>2648</v>
      </c>
      <c r="K199" s="86">
        <v>2684</v>
      </c>
    </row>
    <row r="200" spans="1:11" x14ac:dyDescent="0.2">
      <c r="A200" s="84" t="s">
        <v>249</v>
      </c>
      <c r="B200" s="22" t="s">
        <v>550</v>
      </c>
      <c r="C200" s="22" t="s">
        <v>496</v>
      </c>
      <c r="D200" s="22" t="s">
        <v>531</v>
      </c>
      <c r="E200" s="22" t="s">
        <v>532</v>
      </c>
      <c r="F200" s="84" t="s">
        <v>211</v>
      </c>
      <c r="G200" s="22" t="s">
        <v>462</v>
      </c>
      <c r="H200" s="85">
        <v>20762</v>
      </c>
      <c r="I200" s="85">
        <v>19991</v>
      </c>
      <c r="J200" s="85">
        <v>8504</v>
      </c>
      <c r="K200" s="86">
        <v>10085</v>
      </c>
    </row>
    <row r="201" spans="1:11" x14ac:dyDescent="0.2">
      <c r="A201" s="84" t="s">
        <v>237</v>
      </c>
      <c r="B201" s="22" t="s">
        <v>548</v>
      </c>
      <c r="C201" s="22" t="s">
        <v>486</v>
      </c>
      <c r="D201" s="22" t="s">
        <v>510</v>
      </c>
      <c r="E201" s="22" t="s">
        <v>511</v>
      </c>
      <c r="F201" s="84" t="s">
        <v>212</v>
      </c>
      <c r="G201" s="22" t="s">
        <v>463</v>
      </c>
      <c r="H201" s="85">
        <v>5796</v>
      </c>
      <c r="I201" s="85">
        <v>5592</v>
      </c>
      <c r="J201" s="85">
        <v>2088</v>
      </c>
      <c r="K201" s="86">
        <v>2410</v>
      </c>
    </row>
    <row r="202" spans="1:11" x14ac:dyDescent="0.2">
      <c r="A202" s="84" t="s">
        <v>255</v>
      </c>
      <c r="B202" s="22" t="s">
        <v>549</v>
      </c>
      <c r="C202" s="22" t="s">
        <v>491</v>
      </c>
      <c r="D202" s="22" t="s">
        <v>517</v>
      </c>
      <c r="E202" s="22" t="s">
        <v>518</v>
      </c>
      <c r="F202" s="84" t="s">
        <v>213</v>
      </c>
      <c r="G202" s="22" t="s">
        <v>464</v>
      </c>
      <c r="H202" s="85">
        <v>11500</v>
      </c>
      <c r="I202" s="85">
        <v>11134</v>
      </c>
      <c r="J202" s="85">
        <v>5372</v>
      </c>
      <c r="K202" s="86">
        <v>4820</v>
      </c>
    </row>
    <row r="203" spans="1:11" x14ac:dyDescent="0.2">
      <c r="A203" s="84" t="s">
        <v>258</v>
      </c>
      <c r="B203" s="22" t="s">
        <v>549</v>
      </c>
      <c r="C203" s="22" t="s">
        <v>491</v>
      </c>
      <c r="D203" s="22" t="s">
        <v>517</v>
      </c>
      <c r="E203" s="22" t="s">
        <v>518</v>
      </c>
      <c r="F203" s="84" t="s">
        <v>214</v>
      </c>
      <c r="G203" s="22" t="s">
        <v>465</v>
      </c>
      <c r="H203" s="85">
        <v>16466</v>
      </c>
      <c r="I203" s="85">
        <v>16092</v>
      </c>
      <c r="J203" s="85">
        <v>6877</v>
      </c>
      <c r="K203" s="86">
        <v>6708</v>
      </c>
    </row>
    <row r="204" spans="1:11" x14ac:dyDescent="0.2">
      <c r="A204" s="84" t="s">
        <v>235</v>
      </c>
      <c r="B204" s="22" t="s">
        <v>553</v>
      </c>
      <c r="C204" s="22" t="s">
        <v>507</v>
      </c>
      <c r="D204" s="22" t="s">
        <v>508</v>
      </c>
      <c r="E204" s="22" t="s">
        <v>509</v>
      </c>
      <c r="F204" s="84" t="s">
        <v>215</v>
      </c>
      <c r="G204" s="22" t="s">
        <v>466</v>
      </c>
      <c r="H204" s="85">
        <v>15159</v>
      </c>
      <c r="I204" s="85">
        <v>14470</v>
      </c>
      <c r="J204" s="85">
        <v>5795</v>
      </c>
      <c r="K204" s="86">
        <v>5931</v>
      </c>
    </row>
    <row r="205" spans="1:11" x14ac:dyDescent="0.2">
      <c r="A205" s="84" t="s">
        <v>230</v>
      </c>
      <c r="B205" s="22" t="s">
        <v>547</v>
      </c>
      <c r="C205" s="22" t="s">
        <v>483</v>
      </c>
      <c r="D205" s="22" t="s">
        <v>494</v>
      </c>
      <c r="E205" s="22" t="s">
        <v>495</v>
      </c>
      <c r="F205" s="84" t="s">
        <v>216</v>
      </c>
      <c r="G205" s="22" t="s">
        <v>467</v>
      </c>
      <c r="H205" s="85">
        <v>28967</v>
      </c>
      <c r="I205" s="85">
        <v>28342</v>
      </c>
      <c r="J205" s="85">
        <v>13995</v>
      </c>
      <c r="K205" s="86">
        <v>14864</v>
      </c>
    </row>
    <row r="206" spans="1:11" x14ac:dyDescent="0.2">
      <c r="A206" s="84" t="s">
        <v>236</v>
      </c>
      <c r="B206" s="22" t="s">
        <v>547</v>
      </c>
      <c r="C206" s="22" t="s">
        <v>483</v>
      </c>
      <c r="D206" s="22" t="s">
        <v>484</v>
      </c>
      <c r="E206" s="22" t="s">
        <v>485</v>
      </c>
      <c r="F206" s="84" t="s">
        <v>217</v>
      </c>
      <c r="G206" s="22" t="s">
        <v>468</v>
      </c>
      <c r="H206" s="85">
        <v>6462</v>
      </c>
      <c r="I206" s="85">
        <v>6030</v>
      </c>
      <c r="J206" s="85">
        <v>2658</v>
      </c>
      <c r="K206" s="86">
        <v>3598</v>
      </c>
    </row>
    <row r="207" spans="1:11" x14ac:dyDescent="0.2">
      <c r="A207" s="84" t="s">
        <v>251</v>
      </c>
      <c r="B207" s="22" t="s">
        <v>558</v>
      </c>
      <c r="C207" s="22" t="s">
        <v>535</v>
      </c>
      <c r="D207" s="22" t="s">
        <v>536</v>
      </c>
      <c r="E207" s="22" t="s">
        <v>537</v>
      </c>
      <c r="F207" s="84" t="s">
        <v>218</v>
      </c>
      <c r="G207" s="22" t="s">
        <v>469</v>
      </c>
      <c r="H207" s="85">
        <v>20223</v>
      </c>
      <c r="I207" s="85">
        <v>19214</v>
      </c>
      <c r="J207" s="85">
        <v>7765</v>
      </c>
      <c r="K207" s="86">
        <v>9461</v>
      </c>
    </row>
    <row r="208" spans="1:11" x14ac:dyDescent="0.2">
      <c r="A208" s="84" t="s">
        <v>592</v>
      </c>
      <c r="B208" s="22" t="s">
        <v>547</v>
      </c>
      <c r="C208" s="22" t="s">
        <v>483</v>
      </c>
      <c r="D208" s="22" t="s">
        <v>484</v>
      </c>
      <c r="E208" s="22" t="s">
        <v>485</v>
      </c>
      <c r="F208" s="84" t="s">
        <v>219</v>
      </c>
      <c r="G208" s="22" t="s">
        <v>470</v>
      </c>
      <c r="H208" s="85">
        <v>6265</v>
      </c>
      <c r="I208" s="85">
        <v>6085</v>
      </c>
      <c r="J208" s="85">
        <v>2370</v>
      </c>
      <c r="K208" s="86">
        <v>3108</v>
      </c>
    </row>
    <row r="209" spans="1:11" x14ac:dyDescent="0.2">
      <c r="A209" s="84" t="s">
        <v>590</v>
      </c>
      <c r="B209" s="22" t="s">
        <v>551</v>
      </c>
      <c r="C209" s="22" t="s">
        <v>501</v>
      </c>
      <c r="D209" s="22" t="s">
        <v>502</v>
      </c>
      <c r="E209" s="22" t="s">
        <v>503</v>
      </c>
      <c r="F209" s="84" t="s">
        <v>220</v>
      </c>
      <c r="G209" s="22" t="s">
        <v>471</v>
      </c>
      <c r="H209" s="85">
        <v>12700</v>
      </c>
      <c r="I209" s="85">
        <v>11901</v>
      </c>
      <c r="J209" s="85">
        <v>5024</v>
      </c>
      <c r="K209" s="86">
        <v>6242</v>
      </c>
    </row>
    <row r="210" spans="1:11" x14ac:dyDescent="0.2">
      <c r="A210" s="84" t="s">
        <v>257</v>
      </c>
      <c r="B210" s="22" t="s">
        <v>551</v>
      </c>
      <c r="C210" s="22" t="s">
        <v>501</v>
      </c>
      <c r="D210" s="22" t="s">
        <v>522</v>
      </c>
      <c r="E210" s="22" t="s">
        <v>523</v>
      </c>
      <c r="F210" s="84" t="s">
        <v>221</v>
      </c>
      <c r="G210" s="22" t="s">
        <v>472</v>
      </c>
      <c r="H210" s="85">
        <v>7286</v>
      </c>
      <c r="I210" s="85">
        <v>7028</v>
      </c>
      <c r="J210" s="85">
        <v>3432</v>
      </c>
      <c r="K210" s="86">
        <v>4464</v>
      </c>
    </row>
    <row r="212" spans="1:11" s="1" customFormat="1" x14ac:dyDescent="0.2">
      <c r="F212" s="1" t="s">
        <v>601</v>
      </c>
      <c r="H212" s="90">
        <f>SUBTOTAL(9,H4:H210)</f>
        <v>2708705</v>
      </c>
      <c r="I212" s="90">
        <f t="shared" ref="I212:J212" si="0">SUBTOTAL(9,I4:I210)</f>
        <v>2595938</v>
      </c>
      <c r="J212" s="90">
        <f t="shared" si="0"/>
        <v>1061840</v>
      </c>
    </row>
    <row r="213" spans="1:11" s="24" customFormat="1" x14ac:dyDescent="0.2">
      <c r="F213" s="24" t="s">
        <v>602</v>
      </c>
      <c r="J213" s="91">
        <f t="shared" ref="J213" si="1">MEDIAN(J4:J210)</f>
        <v>4364</v>
      </c>
    </row>
  </sheetData>
  <mergeCells count="3">
    <mergeCell ref="H2:J2"/>
    <mergeCell ref="A1:F1"/>
    <mergeCell ref="A2:F2"/>
  </mergeCells>
  <conditionalFormatting sqref="F43 F4">
    <cfRule type="expression" dxfId="9" priority="1">
      <formula>#REF!="yes"</formula>
    </cfRule>
    <cfRule type="expression" dxfId="8" priority="2">
      <formula>AND(#REF!="no",$L4="up")</formula>
    </cfRule>
  </conditionalFormatting>
  <conditionalFormatting sqref="F45">
    <cfRule type="expression" dxfId="7" priority="3">
      <formula>#REF!="yes"</formula>
    </cfRule>
    <cfRule type="expression" dxfId="6" priority="4">
      <formula>AND(#REF!="no",$L45="up")</formula>
    </cfRule>
  </conditionalFormatting>
  <conditionalFormatting sqref="F5:F42 F117:F210 F212:F213">
    <cfRule type="expression" dxfId="5" priority="13">
      <formula>#REF!="yes"</formula>
    </cfRule>
    <cfRule type="expression" dxfId="4" priority="14">
      <formula>AND(#REF!="no",$L5="up")</formula>
    </cfRule>
  </conditionalFormatting>
  <conditionalFormatting sqref="F44 F116">
    <cfRule type="expression" dxfId="3" priority="19">
      <formula>#REF!="yes"</formula>
    </cfRule>
    <cfRule type="expression" dxfId="2" priority="20">
      <formula>AND(#REF!="no",$L44="up")</formula>
    </cfRule>
  </conditionalFormatting>
  <conditionalFormatting sqref="F46:F115">
    <cfRule type="expression" dxfId="1" priority="23">
      <formula>#REF!="yes"</formula>
    </cfRule>
    <cfRule type="expression" dxfId="0" priority="24">
      <formula>AND(#REF!="no",$L46="up")</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W220"/>
  <sheetViews>
    <sheetView workbookViewId="0">
      <pane ySplit="6" topLeftCell="A7" activePane="bottomLeft" state="frozen"/>
      <selection pane="bottomLeft" activeCell="A3" sqref="A3"/>
    </sheetView>
  </sheetViews>
  <sheetFormatPr defaultRowHeight="12.75" x14ac:dyDescent="0.2"/>
  <cols>
    <col min="1" max="1" width="38.140625" style="103" customWidth="1"/>
    <col min="2" max="2" width="36.42578125" style="103" bestFit="1" customWidth="1"/>
    <col min="3" max="3" width="14.7109375" style="103" customWidth="1"/>
    <col min="4" max="4" width="28.7109375" style="103" bestFit="1" customWidth="1"/>
    <col min="5" max="5" width="11" style="103" customWidth="1"/>
    <col min="6" max="6" width="33" style="103" bestFit="1" customWidth="1"/>
    <col min="7" max="7" width="7.42578125" style="103" customWidth="1"/>
    <col min="8" max="8" width="16.7109375" style="103" bestFit="1" customWidth="1"/>
    <col min="9" max="9" width="19.85546875" style="103" bestFit="1" customWidth="1"/>
    <col min="10" max="20" width="10" style="103" customWidth="1"/>
    <col min="21" max="21" width="25.5703125" style="103" customWidth="1"/>
    <col min="22" max="22" width="19.7109375" style="103" customWidth="1"/>
    <col min="23" max="23" width="14.28515625" style="70" customWidth="1"/>
    <col min="24" max="16384" width="9.140625" style="70"/>
  </cols>
  <sheetData>
    <row r="1" spans="1:23" ht="15.75" x14ac:dyDescent="0.25">
      <c r="A1" s="115" t="s">
        <v>643</v>
      </c>
      <c r="B1" s="102"/>
    </row>
    <row r="2" spans="1:23" ht="15.75" x14ac:dyDescent="0.25">
      <c r="A2" s="115" t="s">
        <v>644</v>
      </c>
      <c r="B2" s="102"/>
    </row>
    <row r="4" spans="1:23" s="100" customFormat="1" x14ac:dyDescent="0.2">
      <c r="A4" s="104"/>
      <c r="B4" s="104"/>
      <c r="C4" s="104"/>
      <c r="D4" s="104"/>
      <c r="E4" s="104"/>
      <c r="F4" s="104"/>
      <c r="G4" s="104"/>
      <c r="H4" s="143" t="s">
        <v>613</v>
      </c>
      <c r="I4" s="143"/>
      <c r="J4" s="104"/>
      <c r="K4" s="104"/>
      <c r="L4" s="104"/>
      <c r="M4" s="104"/>
      <c r="N4" s="104"/>
      <c r="O4" s="104"/>
      <c r="P4" s="104"/>
      <c r="Q4" s="104"/>
      <c r="R4" s="104"/>
      <c r="S4" s="104"/>
      <c r="T4" s="104"/>
      <c r="U4" s="104"/>
      <c r="V4" s="104"/>
    </row>
    <row r="6" spans="1:23" s="100" customFormat="1" ht="63.75" x14ac:dyDescent="0.2">
      <c r="A6" s="105" t="s">
        <v>222</v>
      </c>
      <c r="B6" s="105" t="s">
        <v>473</v>
      </c>
      <c r="C6" s="105" t="s">
        <v>474</v>
      </c>
      <c r="D6" s="105" t="s">
        <v>475</v>
      </c>
      <c r="E6" s="105" t="s">
        <v>476</v>
      </c>
      <c r="F6" s="106" t="s">
        <v>1</v>
      </c>
      <c r="G6" s="105" t="s">
        <v>266</v>
      </c>
      <c r="H6" s="106" t="s">
        <v>3</v>
      </c>
      <c r="I6" s="107" t="s">
        <v>614</v>
      </c>
      <c r="J6" s="108" t="s">
        <v>4</v>
      </c>
      <c r="K6" s="108" t="s">
        <v>5</v>
      </c>
      <c r="L6" s="108" t="s">
        <v>6</v>
      </c>
      <c r="M6" s="108" t="s">
        <v>7</v>
      </c>
      <c r="N6" s="108" t="s">
        <v>8</v>
      </c>
      <c r="O6" s="108" t="s">
        <v>9</v>
      </c>
      <c r="P6" s="108" t="s">
        <v>10</v>
      </c>
      <c r="Q6" s="108" t="s">
        <v>11</v>
      </c>
      <c r="R6" s="108" t="s">
        <v>12</v>
      </c>
      <c r="S6" s="108" t="s">
        <v>13</v>
      </c>
      <c r="T6" s="108" t="s">
        <v>14</v>
      </c>
      <c r="U6" s="107" t="s">
        <v>615</v>
      </c>
      <c r="V6" s="105" t="s">
        <v>616</v>
      </c>
    </row>
    <row r="7" spans="1:23" x14ac:dyDescent="0.2">
      <c r="A7" s="103" t="s">
        <v>223</v>
      </c>
      <c r="B7" s="103" t="s">
        <v>617</v>
      </c>
      <c r="C7" s="103" t="s">
        <v>477</v>
      </c>
      <c r="D7" s="103" t="s">
        <v>478</v>
      </c>
      <c r="E7" s="103" t="s">
        <v>479</v>
      </c>
      <c r="F7" s="103" t="s">
        <v>18</v>
      </c>
      <c r="G7" s="103" t="s">
        <v>267</v>
      </c>
      <c r="H7" s="109">
        <v>11754</v>
      </c>
      <c r="I7" s="109">
        <v>8932</v>
      </c>
      <c r="J7" s="109">
        <v>443</v>
      </c>
      <c r="K7" s="109">
        <v>458</v>
      </c>
      <c r="L7" s="109">
        <v>595</v>
      </c>
      <c r="M7" s="109">
        <v>579</v>
      </c>
      <c r="N7" s="109">
        <v>704</v>
      </c>
      <c r="O7" s="109">
        <v>845</v>
      </c>
      <c r="P7" s="109">
        <v>1205</v>
      </c>
      <c r="Q7" s="109">
        <v>1455</v>
      </c>
      <c r="R7" s="109">
        <v>1909</v>
      </c>
      <c r="S7" s="109">
        <v>717</v>
      </c>
      <c r="T7" s="109">
        <v>22</v>
      </c>
      <c r="U7" s="109">
        <f>Q7+R7+S7+T7</f>
        <v>4103</v>
      </c>
      <c r="V7" s="109">
        <v>3693</v>
      </c>
      <c r="W7" s="101"/>
    </row>
    <row r="8" spans="1:23" x14ac:dyDescent="0.2">
      <c r="A8" s="103" t="s">
        <v>224</v>
      </c>
      <c r="B8" s="103" t="s">
        <v>618</v>
      </c>
      <c r="C8" s="103" t="s">
        <v>480</v>
      </c>
      <c r="D8" s="103" t="s">
        <v>481</v>
      </c>
      <c r="E8" s="103" t="s">
        <v>482</v>
      </c>
      <c r="F8" s="103" t="s">
        <v>19</v>
      </c>
      <c r="G8" s="103" t="s">
        <v>268</v>
      </c>
      <c r="H8" s="109">
        <v>7892</v>
      </c>
      <c r="I8" s="109">
        <v>5675</v>
      </c>
      <c r="J8" s="109">
        <v>363</v>
      </c>
      <c r="K8" s="109">
        <v>327</v>
      </c>
      <c r="L8" s="109">
        <v>432</v>
      </c>
      <c r="M8" s="109">
        <v>361</v>
      </c>
      <c r="N8" s="109">
        <v>496</v>
      </c>
      <c r="O8" s="109">
        <v>568</v>
      </c>
      <c r="P8" s="109">
        <v>781</v>
      </c>
      <c r="Q8" s="109">
        <v>979</v>
      </c>
      <c r="R8" s="109">
        <v>988</v>
      </c>
      <c r="S8" s="109">
        <v>366</v>
      </c>
      <c r="T8" s="109">
        <v>14</v>
      </c>
      <c r="U8" s="109">
        <f t="shared" ref="U8:U71" si="0">Q8+R8+S8+T8</f>
        <v>2347</v>
      </c>
      <c r="V8" s="109">
        <v>2112</v>
      </c>
      <c r="W8" s="101"/>
    </row>
    <row r="9" spans="1:23" x14ac:dyDescent="0.2">
      <c r="A9" s="103" t="s">
        <v>225</v>
      </c>
      <c r="B9" s="103" t="s">
        <v>619</v>
      </c>
      <c r="C9" s="103" t="s">
        <v>483</v>
      </c>
      <c r="D9" s="103" t="s">
        <v>484</v>
      </c>
      <c r="E9" s="103" t="s">
        <v>485</v>
      </c>
      <c r="F9" s="103" t="s">
        <v>20</v>
      </c>
      <c r="G9" s="103" t="s">
        <v>269</v>
      </c>
      <c r="H9" s="109">
        <v>14815</v>
      </c>
      <c r="I9" s="109">
        <v>11994</v>
      </c>
      <c r="J9" s="109">
        <v>804</v>
      </c>
      <c r="K9" s="109">
        <v>690</v>
      </c>
      <c r="L9" s="109">
        <v>920</v>
      </c>
      <c r="M9" s="109">
        <v>907</v>
      </c>
      <c r="N9" s="109">
        <v>1169</v>
      </c>
      <c r="O9" s="109">
        <v>1358</v>
      </c>
      <c r="P9" s="109">
        <v>1544</v>
      </c>
      <c r="Q9" s="109">
        <v>1911</v>
      </c>
      <c r="R9" s="109">
        <v>1823</v>
      </c>
      <c r="S9" s="109">
        <v>847</v>
      </c>
      <c r="T9" s="109">
        <v>21</v>
      </c>
      <c r="U9" s="109">
        <f t="shared" si="0"/>
        <v>4602</v>
      </c>
      <c r="V9" s="109">
        <v>4142</v>
      </c>
      <c r="W9" s="101"/>
    </row>
    <row r="10" spans="1:23" x14ac:dyDescent="0.2">
      <c r="A10" s="103" t="s">
        <v>226</v>
      </c>
      <c r="B10" s="103" t="s">
        <v>620</v>
      </c>
      <c r="C10" s="103" t="s">
        <v>486</v>
      </c>
      <c r="D10" s="103" t="s">
        <v>487</v>
      </c>
      <c r="E10" s="103" t="s">
        <v>488</v>
      </c>
      <c r="F10" s="103" t="s">
        <v>21</v>
      </c>
      <c r="G10" s="103" t="s">
        <v>270</v>
      </c>
      <c r="H10" s="109">
        <v>8976</v>
      </c>
      <c r="I10" s="109">
        <v>7103</v>
      </c>
      <c r="J10" s="109">
        <v>548</v>
      </c>
      <c r="K10" s="109">
        <v>397</v>
      </c>
      <c r="L10" s="109">
        <v>693</v>
      </c>
      <c r="M10" s="109">
        <v>817</v>
      </c>
      <c r="N10" s="109">
        <v>813</v>
      </c>
      <c r="O10" s="109">
        <v>840</v>
      </c>
      <c r="P10" s="109">
        <v>718</v>
      </c>
      <c r="Q10" s="109">
        <v>944</v>
      </c>
      <c r="R10" s="109">
        <v>1049</v>
      </c>
      <c r="S10" s="109">
        <v>278</v>
      </c>
      <c r="T10" s="109">
        <v>6</v>
      </c>
      <c r="U10" s="109">
        <f t="shared" si="0"/>
        <v>2277</v>
      </c>
      <c r="V10" s="109">
        <v>2049</v>
      </c>
      <c r="W10" s="101"/>
    </row>
    <row r="11" spans="1:23" x14ac:dyDescent="0.2">
      <c r="A11" s="103" t="s">
        <v>227</v>
      </c>
      <c r="B11" s="103" t="s">
        <v>620</v>
      </c>
      <c r="C11" s="103" t="s">
        <v>486</v>
      </c>
      <c r="D11" s="103" t="s">
        <v>487</v>
      </c>
      <c r="E11" s="103" t="s">
        <v>488</v>
      </c>
      <c r="F11" s="103" t="s">
        <v>22</v>
      </c>
      <c r="G11" s="103" t="s">
        <v>271</v>
      </c>
      <c r="H11" s="109">
        <v>14958</v>
      </c>
      <c r="I11" s="109">
        <v>11152</v>
      </c>
      <c r="J11" s="109">
        <v>844</v>
      </c>
      <c r="K11" s="109">
        <v>663</v>
      </c>
      <c r="L11" s="109">
        <v>946</v>
      </c>
      <c r="M11" s="109">
        <v>983</v>
      </c>
      <c r="N11" s="109">
        <v>915</v>
      </c>
      <c r="O11" s="109">
        <v>1112</v>
      </c>
      <c r="P11" s="109">
        <v>1278</v>
      </c>
      <c r="Q11" s="109">
        <v>1583</v>
      </c>
      <c r="R11" s="109">
        <v>1698</v>
      </c>
      <c r="S11" s="109">
        <v>1091</v>
      </c>
      <c r="T11" s="109">
        <v>39</v>
      </c>
      <c r="U11" s="109">
        <f t="shared" si="0"/>
        <v>4411</v>
      </c>
      <c r="V11" s="109">
        <v>3970</v>
      </c>
      <c r="W11" s="101"/>
    </row>
    <row r="12" spans="1:23" x14ac:dyDescent="0.2">
      <c r="A12" s="103" t="s">
        <v>228</v>
      </c>
      <c r="B12" s="103" t="s">
        <v>617</v>
      </c>
      <c r="C12" s="103" t="s">
        <v>477</v>
      </c>
      <c r="D12" s="103" t="s">
        <v>489</v>
      </c>
      <c r="E12" s="103" t="s">
        <v>490</v>
      </c>
      <c r="F12" s="103" t="s">
        <v>23</v>
      </c>
      <c r="G12" s="103" t="s">
        <v>272</v>
      </c>
      <c r="H12" s="109">
        <v>12187</v>
      </c>
      <c r="I12" s="109">
        <v>9274</v>
      </c>
      <c r="J12" s="109">
        <v>681</v>
      </c>
      <c r="K12" s="109">
        <v>578</v>
      </c>
      <c r="L12" s="109">
        <v>692</v>
      </c>
      <c r="M12" s="109">
        <v>583</v>
      </c>
      <c r="N12" s="109">
        <v>799</v>
      </c>
      <c r="O12" s="109">
        <v>964</v>
      </c>
      <c r="P12" s="109">
        <v>1304</v>
      </c>
      <c r="Q12" s="109">
        <v>1684</v>
      </c>
      <c r="R12" s="109">
        <v>1513</v>
      </c>
      <c r="S12" s="109">
        <v>467</v>
      </c>
      <c r="T12" s="109">
        <v>9</v>
      </c>
      <c r="U12" s="109">
        <f t="shared" si="0"/>
        <v>3673</v>
      </c>
      <c r="V12" s="109">
        <v>3306</v>
      </c>
      <c r="W12" s="101"/>
    </row>
    <row r="13" spans="1:23" x14ac:dyDescent="0.2">
      <c r="A13" s="103" t="s">
        <v>229</v>
      </c>
      <c r="B13" s="103" t="s">
        <v>621</v>
      </c>
      <c r="C13" s="103" t="s">
        <v>491</v>
      </c>
      <c r="D13" s="103" t="s">
        <v>492</v>
      </c>
      <c r="E13" s="103" t="s">
        <v>493</v>
      </c>
      <c r="F13" s="103" t="s">
        <v>24</v>
      </c>
      <c r="G13" s="103" t="s">
        <v>273</v>
      </c>
      <c r="H13" s="109">
        <v>19078</v>
      </c>
      <c r="I13" s="109">
        <v>15677</v>
      </c>
      <c r="J13" s="109">
        <v>749</v>
      </c>
      <c r="K13" s="109">
        <v>846</v>
      </c>
      <c r="L13" s="109">
        <v>1216</v>
      </c>
      <c r="M13" s="109">
        <v>1161</v>
      </c>
      <c r="N13" s="109">
        <v>1404</v>
      </c>
      <c r="O13" s="109">
        <v>1789</v>
      </c>
      <c r="P13" s="109">
        <v>2212</v>
      </c>
      <c r="Q13" s="109">
        <v>2602</v>
      </c>
      <c r="R13" s="109">
        <v>2673</v>
      </c>
      <c r="S13" s="109">
        <v>1001</v>
      </c>
      <c r="T13" s="109">
        <v>24</v>
      </c>
      <c r="U13" s="109">
        <f t="shared" si="0"/>
        <v>6300</v>
      </c>
      <c r="V13" s="109">
        <v>5670</v>
      </c>
      <c r="W13" s="101"/>
    </row>
    <row r="14" spans="1:23" x14ac:dyDescent="0.2">
      <c r="A14" s="103" t="s">
        <v>228</v>
      </c>
      <c r="B14" s="103" t="s">
        <v>617</v>
      </c>
      <c r="C14" s="103" t="s">
        <v>477</v>
      </c>
      <c r="D14" s="103" t="s">
        <v>489</v>
      </c>
      <c r="E14" s="103" t="s">
        <v>490</v>
      </c>
      <c r="F14" s="103" t="s">
        <v>25</v>
      </c>
      <c r="G14" s="103" t="s">
        <v>274</v>
      </c>
      <c r="H14" s="109">
        <v>7389</v>
      </c>
      <c r="I14" s="109">
        <v>5487</v>
      </c>
      <c r="J14" s="109">
        <v>267</v>
      </c>
      <c r="K14" s="109">
        <v>354</v>
      </c>
      <c r="L14" s="109">
        <v>427</v>
      </c>
      <c r="M14" s="109">
        <v>414</v>
      </c>
      <c r="N14" s="109">
        <v>502</v>
      </c>
      <c r="O14" s="109">
        <v>565</v>
      </c>
      <c r="P14" s="109">
        <v>804</v>
      </c>
      <c r="Q14" s="109">
        <v>1127</v>
      </c>
      <c r="R14" s="109">
        <v>794</v>
      </c>
      <c r="S14" s="109">
        <v>230</v>
      </c>
      <c r="T14" s="109">
        <v>3</v>
      </c>
      <c r="U14" s="109">
        <f t="shared" si="0"/>
        <v>2154</v>
      </c>
      <c r="V14" s="109">
        <v>1939</v>
      </c>
      <c r="W14" s="101"/>
    </row>
    <row r="15" spans="1:23" x14ac:dyDescent="0.2">
      <c r="A15" s="103" t="s">
        <v>230</v>
      </c>
      <c r="B15" s="103" t="s">
        <v>619</v>
      </c>
      <c r="C15" s="103" t="s">
        <v>483</v>
      </c>
      <c r="D15" s="103" t="s">
        <v>494</v>
      </c>
      <c r="E15" s="103" t="s">
        <v>495</v>
      </c>
      <c r="F15" s="103" t="s">
        <v>26</v>
      </c>
      <c r="G15" s="103" t="s">
        <v>275</v>
      </c>
      <c r="H15" s="109">
        <v>12330</v>
      </c>
      <c r="I15" s="109">
        <v>9441</v>
      </c>
      <c r="J15" s="109">
        <v>477</v>
      </c>
      <c r="K15" s="109">
        <v>470</v>
      </c>
      <c r="L15" s="109">
        <v>725</v>
      </c>
      <c r="M15" s="109">
        <v>518</v>
      </c>
      <c r="N15" s="109">
        <v>685</v>
      </c>
      <c r="O15" s="109">
        <v>935</v>
      </c>
      <c r="P15" s="109">
        <v>1171</v>
      </c>
      <c r="Q15" s="109">
        <v>1622</v>
      </c>
      <c r="R15" s="109">
        <v>2011</v>
      </c>
      <c r="S15" s="109">
        <v>815</v>
      </c>
      <c r="T15" s="109">
        <v>12</v>
      </c>
      <c r="U15" s="109">
        <f t="shared" si="0"/>
        <v>4460</v>
      </c>
      <c r="V15" s="109">
        <v>4014</v>
      </c>
      <c r="W15" s="101"/>
    </row>
    <row r="16" spans="1:23" x14ac:dyDescent="0.2">
      <c r="A16" s="103" t="s">
        <v>231</v>
      </c>
      <c r="B16" s="103" t="s">
        <v>622</v>
      </c>
      <c r="C16" s="103" t="s">
        <v>496</v>
      </c>
      <c r="D16" s="103" t="s">
        <v>497</v>
      </c>
      <c r="E16" s="103" t="s">
        <v>498</v>
      </c>
      <c r="F16" s="103" t="s">
        <v>27</v>
      </c>
      <c r="G16" s="103" t="s">
        <v>276</v>
      </c>
      <c r="H16" s="109">
        <v>20075</v>
      </c>
      <c r="I16" s="109">
        <v>15474</v>
      </c>
      <c r="J16" s="109">
        <v>1452</v>
      </c>
      <c r="K16" s="109">
        <v>834</v>
      </c>
      <c r="L16" s="109">
        <v>1124</v>
      </c>
      <c r="M16" s="109">
        <v>1042</v>
      </c>
      <c r="N16" s="109">
        <v>1271</v>
      </c>
      <c r="O16" s="109">
        <v>1695</v>
      </c>
      <c r="P16" s="109">
        <v>2081</v>
      </c>
      <c r="Q16" s="109">
        <v>2593</v>
      </c>
      <c r="R16" s="109">
        <v>2580</v>
      </c>
      <c r="S16" s="109">
        <v>787</v>
      </c>
      <c r="T16" s="109">
        <v>15</v>
      </c>
      <c r="U16" s="109">
        <f t="shared" si="0"/>
        <v>5975</v>
      </c>
      <c r="V16" s="109">
        <v>5378</v>
      </c>
      <c r="W16" s="101"/>
    </row>
    <row r="17" spans="1:23" x14ac:dyDescent="0.2">
      <c r="A17" s="103" t="s">
        <v>232</v>
      </c>
      <c r="B17" s="103" t="s">
        <v>620</v>
      </c>
      <c r="C17" s="103" t="s">
        <v>486</v>
      </c>
      <c r="D17" s="103" t="s">
        <v>499</v>
      </c>
      <c r="E17" s="103" t="s">
        <v>500</v>
      </c>
      <c r="F17" s="103" t="s">
        <v>28</v>
      </c>
      <c r="G17" s="103" t="s">
        <v>277</v>
      </c>
      <c r="H17" s="109">
        <v>17803</v>
      </c>
      <c r="I17" s="109">
        <v>13204</v>
      </c>
      <c r="J17" s="109">
        <v>824</v>
      </c>
      <c r="K17" s="109">
        <v>749</v>
      </c>
      <c r="L17" s="109">
        <v>1196</v>
      </c>
      <c r="M17" s="109">
        <v>999</v>
      </c>
      <c r="N17" s="109">
        <v>1051</v>
      </c>
      <c r="O17" s="109">
        <v>1371</v>
      </c>
      <c r="P17" s="109">
        <v>1539</v>
      </c>
      <c r="Q17" s="109">
        <v>2181</v>
      </c>
      <c r="R17" s="109">
        <v>2441</v>
      </c>
      <c r="S17" s="109">
        <v>831</v>
      </c>
      <c r="T17" s="109">
        <v>22</v>
      </c>
      <c r="U17" s="109">
        <f t="shared" si="0"/>
        <v>5475</v>
      </c>
      <c r="V17" s="109">
        <v>4928</v>
      </c>
      <c r="W17" s="101"/>
    </row>
    <row r="18" spans="1:23" x14ac:dyDescent="0.2">
      <c r="A18" s="103" t="s">
        <v>233</v>
      </c>
      <c r="B18" s="103" t="s">
        <v>623</v>
      </c>
      <c r="C18" s="103" t="s">
        <v>501</v>
      </c>
      <c r="D18" s="103" t="s">
        <v>502</v>
      </c>
      <c r="E18" s="103" t="s">
        <v>503</v>
      </c>
      <c r="F18" s="103" t="s">
        <v>29</v>
      </c>
      <c r="G18" s="103" t="s">
        <v>278</v>
      </c>
      <c r="H18" s="109">
        <v>30657</v>
      </c>
      <c r="I18" s="109">
        <v>21090</v>
      </c>
      <c r="J18" s="109">
        <v>1933</v>
      </c>
      <c r="K18" s="109">
        <v>1237</v>
      </c>
      <c r="L18" s="109">
        <v>1871</v>
      </c>
      <c r="M18" s="109">
        <v>1697</v>
      </c>
      <c r="N18" s="109">
        <v>2102</v>
      </c>
      <c r="O18" s="109">
        <v>2207</v>
      </c>
      <c r="P18" s="109">
        <v>2459</v>
      </c>
      <c r="Q18" s="109">
        <v>3268</v>
      </c>
      <c r="R18" s="109">
        <v>3187</v>
      </c>
      <c r="S18" s="109">
        <v>1101</v>
      </c>
      <c r="T18" s="109">
        <v>28</v>
      </c>
      <c r="U18" s="109">
        <f t="shared" si="0"/>
        <v>7584</v>
      </c>
      <c r="V18" s="109">
        <v>6826</v>
      </c>
      <c r="W18" s="101"/>
    </row>
    <row r="19" spans="1:23" x14ac:dyDescent="0.2">
      <c r="A19" s="103" t="s">
        <v>233</v>
      </c>
      <c r="B19" s="103" t="s">
        <v>623</v>
      </c>
      <c r="C19" s="103" t="s">
        <v>501</v>
      </c>
      <c r="D19" s="103" t="s">
        <v>502</v>
      </c>
      <c r="E19" s="103" t="s">
        <v>503</v>
      </c>
      <c r="F19" s="103" t="s">
        <v>30</v>
      </c>
      <c r="G19" s="103" t="s">
        <v>279</v>
      </c>
      <c r="H19" s="109">
        <v>13632</v>
      </c>
      <c r="I19" s="109">
        <v>8742</v>
      </c>
      <c r="J19" s="109">
        <v>899</v>
      </c>
      <c r="K19" s="109">
        <v>549</v>
      </c>
      <c r="L19" s="109">
        <v>940</v>
      </c>
      <c r="M19" s="109">
        <v>819</v>
      </c>
      <c r="N19" s="109">
        <v>879</v>
      </c>
      <c r="O19" s="109">
        <v>856</v>
      </c>
      <c r="P19" s="109">
        <v>1104</v>
      </c>
      <c r="Q19" s="109">
        <v>1087</v>
      </c>
      <c r="R19" s="109">
        <v>1090</v>
      </c>
      <c r="S19" s="109">
        <v>509</v>
      </c>
      <c r="T19" s="109">
        <v>10</v>
      </c>
      <c r="U19" s="109">
        <f t="shared" si="0"/>
        <v>2696</v>
      </c>
      <c r="V19" s="109">
        <v>2426</v>
      </c>
      <c r="W19" s="101"/>
    </row>
    <row r="20" spans="1:23" x14ac:dyDescent="0.2">
      <c r="A20" s="103" t="s">
        <v>234</v>
      </c>
      <c r="B20" s="103" t="s">
        <v>624</v>
      </c>
      <c r="C20" s="103" t="s">
        <v>504</v>
      </c>
      <c r="D20" s="103" t="s">
        <v>505</v>
      </c>
      <c r="E20" s="103" t="s">
        <v>506</v>
      </c>
      <c r="F20" s="103" t="s">
        <v>31</v>
      </c>
      <c r="G20" s="103" t="s">
        <v>280</v>
      </c>
      <c r="H20" s="109">
        <v>11737</v>
      </c>
      <c r="I20" s="109">
        <v>8902</v>
      </c>
      <c r="J20" s="109">
        <v>680</v>
      </c>
      <c r="K20" s="109">
        <v>616</v>
      </c>
      <c r="L20" s="109">
        <v>849</v>
      </c>
      <c r="M20" s="109">
        <v>802</v>
      </c>
      <c r="N20" s="109">
        <v>1025</v>
      </c>
      <c r="O20" s="109">
        <v>1006</v>
      </c>
      <c r="P20" s="109">
        <v>1275</v>
      </c>
      <c r="Q20" s="109">
        <v>1229</v>
      </c>
      <c r="R20" s="109">
        <v>1120</v>
      </c>
      <c r="S20" s="109">
        <v>283</v>
      </c>
      <c r="T20" s="109">
        <v>17</v>
      </c>
      <c r="U20" s="109">
        <f t="shared" si="0"/>
        <v>2649</v>
      </c>
      <c r="V20" s="109">
        <v>2384</v>
      </c>
      <c r="W20" s="101"/>
    </row>
    <row r="21" spans="1:23" x14ac:dyDescent="0.2">
      <c r="A21" s="103" t="s">
        <v>234</v>
      </c>
      <c r="B21" s="103" t="s">
        <v>624</v>
      </c>
      <c r="C21" s="103" t="s">
        <v>504</v>
      </c>
      <c r="D21" s="103" t="s">
        <v>505</v>
      </c>
      <c r="E21" s="103" t="s">
        <v>506</v>
      </c>
      <c r="F21" s="103" t="s">
        <v>32</v>
      </c>
      <c r="G21" s="103" t="s">
        <v>281</v>
      </c>
      <c r="H21" s="109">
        <v>13336</v>
      </c>
      <c r="I21" s="109">
        <v>9674</v>
      </c>
      <c r="J21" s="109">
        <v>522</v>
      </c>
      <c r="K21" s="109">
        <v>566</v>
      </c>
      <c r="L21" s="109">
        <v>876</v>
      </c>
      <c r="M21" s="109">
        <v>658</v>
      </c>
      <c r="N21" s="109">
        <v>844</v>
      </c>
      <c r="O21" s="109">
        <v>1026</v>
      </c>
      <c r="P21" s="109">
        <v>1428</v>
      </c>
      <c r="Q21" s="109">
        <v>1729</v>
      </c>
      <c r="R21" s="109">
        <v>1574</v>
      </c>
      <c r="S21" s="109">
        <v>420</v>
      </c>
      <c r="T21" s="109">
        <v>31</v>
      </c>
      <c r="U21" s="109">
        <f t="shared" si="0"/>
        <v>3754</v>
      </c>
      <c r="V21" s="109">
        <v>3379</v>
      </c>
      <c r="W21" s="101"/>
    </row>
    <row r="22" spans="1:23" x14ac:dyDescent="0.2">
      <c r="A22" s="103" t="s">
        <v>235</v>
      </c>
      <c r="B22" s="103" t="s">
        <v>625</v>
      </c>
      <c r="C22" s="103" t="s">
        <v>507</v>
      </c>
      <c r="D22" s="103" t="s">
        <v>508</v>
      </c>
      <c r="E22" s="103" t="s">
        <v>509</v>
      </c>
      <c r="F22" s="103" t="s">
        <v>33</v>
      </c>
      <c r="G22" s="103" t="s">
        <v>282</v>
      </c>
      <c r="H22" s="109">
        <v>21989</v>
      </c>
      <c r="I22" s="109">
        <v>16939</v>
      </c>
      <c r="J22" s="109">
        <v>1194</v>
      </c>
      <c r="K22" s="109">
        <v>1059</v>
      </c>
      <c r="L22" s="109">
        <v>1692</v>
      </c>
      <c r="M22" s="109">
        <v>1511</v>
      </c>
      <c r="N22" s="109">
        <v>1843</v>
      </c>
      <c r="O22" s="109">
        <v>1903</v>
      </c>
      <c r="P22" s="109">
        <v>2204</v>
      </c>
      <c r="Q22" s="109">
        <v>2665</v>
      </c>
      <c r="R22" s="109">
        <v>2190</v>
      </c>
      <c r="S22" s="109">
        <v>669</v>
      </c>
      <c r="T22" s="109">
        <v>9</v>
      </c>
      <c r="U22" s="109">
        <f t="shared" si="0"/>
        <v>5533</v>
      </c>
      <c r="V22" s="109">
        <v>4980</v>
      </c>
      <c r="W22" s="101"/>
    </row>
    <row r="23" spans="1:23" x14ac:dyDescent="0.2">
      <c r="A23" s="103" t="s">
        <v>236</v>
      </c>
      <c r="B23" s="103" t="s">
        <v>619</v>
      </c>
      <c r="C23" s="103" t="s">
        <v>483</v>
      </c>
      <c r="D23" s="103" t="s">
        <v>484</v>
      </c>
      <c r="E23" s="103" t="s">
        <v>485</v>
      </c>
      <c r="F23" s="103" t="s">
        <v>34</v>
      </c>
      <c r="G23" s="103" t="s">
        <v>283</v>
      </c>
      <c r="H23" s="109">
        <v>8453</v>
      </c>
      <c r="I23" s="109">
        <v>5902</v>
      </c>
      <c r="J23" s="109">
        <v>354</v>
      </c>
      <c r="K23" s="109">
        <v>381</v>
      </c>
      <c r="L23" s="109">
        <v>548</v>
      </c>
      <c r="M23" s="109">
        <v>521</v>
      </c>
      <c r="N23" s="109">
        <v>626</v>
      </c>
      <c r="O23" s="109">
        <v>772</v>
      </c>
      <c r="P23" s="109">
        <v>785</v>
      </c>
      <c r="Q23" s="109">
        <v>847</v>
      </c>
      <c r="R23" s="109">
        <v>779</v>
      </c>
      <c r="S23" s="109">
        <v>267</v>
      </c>
      <c r="T23" s="109">
        <v>22</v>
      </c>
      <c r="U23" s="109">
        <f t="shared" si="0"/>
        <v>1915</v>
      </c>
      <c r="V23" s="109">
        <v>1724</v>
      </c>
      <c r="W23" s="101"/>
    </row>
    <row r="24" spans="1:23" x14ac:dyDescent="0.2">
      <c r="A24" s="103" t="s">
        <v>223</v>
      </c>
      <c r="B24" s="103" t="s">
        <v>617</v>
      </c>
      <c r="C24" s="103" t="s">
        <v>477</v>
      </c>
      <c r="D24" s="103" t="s">
        <v>478</v>
      </c>
      <c r="E24" s="103" t="s">
        <v>479</v>
      </c>
      <c r="F24" s="103" t="s">
        <v>35</v>
      </c>
      <c r="G24" s="103" t="s">
        <v>284</v>
      </c>
      <c r="H24" s="109">
        <v>6149</v>
      </c>
      <c r="I24" s="109">
        <v>4540</v>
      </c>
      <c r="J24" s="109">
        <v>695</v>
      </c>
      <c r="K24" s="109">
        <v>357</v>
      </c>
      <c r="L24" s="109">
        <v>511</v>
      </c>
      <c r="M24" s="109">
        <v>727</v>
      </c>
      <c r="N24" s="109">
        <v>621</v>
      </c>
      <c r="O24" s="109">
        <v>404</v>
      </c>
      <c r="P24" s="109">
        <v>492</v>
      </c>
      <c r="Q24" s="109">
        <v>302</v>
      </c>
      <c r="R24" s="109">
        <v>324</v>
      </c>
      <c r="S24" s="109">
        <v>103</v>
      </c>
      <c r="T24" s="109">
        <v>4</v>
      </c>
      <c r="U24" s="109">
        <f t="shared" si="0"/>
        <v>733</v>
      </c>
      <c r="V24" s="109">
        <v>660</v>
      </c>
      <c r="W24" s="101"/>
    </row>
    <row r="25" spans="1:23" x14ac:dyDescent="0.2">
      <c r="A25" s="103" t="s">
        <v>223</v>
      </c>
      <c r="B25" s="103" t="s">
        <v>617</v>
      </c>
      <c r="C25" s="103" t="s">
        <v>477</v>
      </c>
      <c r="D25" s="103" t="s">
        <v>478</v>
      </c>
      <c r="E25" s="103" t="s">
        <v>479</v>
      </c>
      <c r="F25" s="103" t="s">
        <v>36</v>
      </c>
      <c r="G25" s="103" t="s">
        <v>285</v>
      </c>
      <c r="H25" s="109">
        <v>25175</v>
      </c>
      <c r="I25" s="109">
        <v>18285</v>
      </c>
      <c r="J25" s="109">
        <v>1390</v>
      </c>
      <c r="K25" s="109">
        <v>1175</v>
      </c>
      <c r="L25" s="109">
        <v>1678</v>
      </c>
      <c r="M25" s="109">
        <v>1728</v>
      </c>
      <c r="N25" s="109">
        <v>1721</v>
      </c>
      <c r="O25" s="109">
        <v>2100</v>
      </c>
      <c r="P25" s="109">
        <v>2427</v>
      </c>
      <c r="Q25" s="109">
        <v>2407</v>
      </c>
      <c r="R25" s="109">
        <v>2607</v>
      </c>
      <c r="S25" s="109">
        <v>1041</v>
      </c>
      <c r="T25" s="109">
        <v>11</v>
      </c>
      <c r="U25" s="109">
        <f t="shared" si="0"/>
        <v>6066</v>
      </c>
      <c r="V25" s="109">
        <v>5459</v>
      </c>
      <c r="W25" s="101"/>
    </row>
    <row r="26" spans="1:23" x14ac:dyDescent="0.2">
      <c r="A26" s="103" t="s">
        <v>237</v>
      </c>
      <c r="B26" s="103" t="s">
        <v>620</v>
      </c>
      <c r="C26" s="103" t="s">
        <v>486</v>
      </c>
      <c r="D26" s="103" t="s">
        <v>510</v>
      </c>
      <c r="E26" s="103" t="s">
        <v>511</v>
      </c>
      <c r="F26" s="103" t="s">
        <v>37</v>
      </c>
      <c r="G26" s="103" t="s">
        <v>286</v>
      </c>
      <c r="H26" s="109">
        <v>10408</v>
      </c>
      <c r="I26" s="109">
        <v>7632</v>
      </c>
      <c r="J26" s="109">
        <v>628</v>
      </c>
      <c r="K26" s="109">
        <v>394</v>
      </c>
      <c r="L26" s="109">
        <v>848</v>
      </c>
      <c r="M26" s="109">
        <v>966</v>
      </c>
      <c r="N26" s="109">
        <v>895</v>
      </c>
      <c r="O26" s="109">
        <v>846</v>
      </c>
      <c r="P26" s="109">
        <v>796</v>
      </c>
      <c r="Q26" s="109">
        <v>859</v>
      </c>
      <c r="R26" s="109">
        <v>1046</v>
      </c>
      <c r="S26" s="109">
        <v>349</v>
      </c>
      <c r="T26" s="109">
        <v>5</v>
      </c>
      <c r="U26" s="109">
        <f t="shared" si="0"/>
        <v>2259</v>
      </c>
      <c r="V26" s="109">
        <v>2033</v>
      </c>
      <c r="W26" s="101"/>
    </row>
    <row r="27" spans="1:23" x14ac:dyDescent="0.2">
      <c r="A27" s="103" t="s">
        <v>238</v>
      </c>
      <c r="B27" s="103" t="s">
        <v>618</v>
      </c>
      <c r="C27" s="103" t="s">
        <v>480</v>
      </c>
      <c r="D27" s="103" t="s">
        <v>512</v>
      </c>
      <c r="E27" s="103" t="s">
        <v>513</v>
      </c>
      <c r="F27" s="103" t="s">
        <v>38</v>
      </c>
      <c r="G27" s="103" t="s">
        <v>287</v>
      </c>
      <c r="H27" s="109">
        <v>14734</v>
      </c>
      <c r="I27" s="109">
        <v>11325</v>
      </c>
      <c r="J27" s="109">
        <v>519</v>
      </c>
      <c r="K27" s="109">
        <v>588</v>
      </c>
      <c r="L27" s="109">
        <v>1086</v>
      </c>
      <c r="M27" s="109">
        <v>886</v>
      </c>
      <c r="N27" s="109">
        <v>1014</v>
      </c>
      <c r="O27" s="109">
        <v>1203</v>
      </c>
      <c r="P27" s="109">
        <v>1290</v>
      </c>
      <c r="Q27" s="109">
        <v>1656</v>
      </c>
      <c r="R27" s="109">
        <v>2142</v>
      </c>
      <c r="S27" s="109">
        <v>913</v>
      </c>
      <c r="T27" s="109">
        <v>28</v>
      </c>
      <c r="U27" s="109">
        <f t="shared" si="0"/>
        <v>4739</v>
      </c>
      <c r="V27" s="109">
        <v>4265</v>
      </c>
      <c r="W27" s="101"/>
    </row>
    <row r="28" spans="1:23" x14ac:dyDescent="0.2">
      <c r="A28" s="103" t="s">
        <v>239</v>
      </c>
      <c r="B28" s="103" t="s">
        <v>626</v>
      </c>
      <c r="C28" s="103" t="s">
        <v>514</v>
      </c>
      <c r="D28" s="103" t="s">
        <v>515</v>
      </c>
      <c r="E28" s="103" t="s">
        <v>516</v>
      </c>
      <c r="F28" s="103" t="s">
        <v>39</v>
      </c>
      <c r="G28" s="103" t="s">
        <v>288</v>
      </c>
      <c r="H28" s="109">
        <v>31410</v>
      </c>
      <c r="I28" s="109">
        <v>22161</v>
      </c>
      <c r="J28" s="109">
        <v>1267</v>
      </c>
      <c r="K28" s="109">
        <v>1227</v>
      </c>
      <c r="L28" s="109">
        <v>2854</v>
      </c>
      <c r="M28" s="109">
        <v>2093</v>
      </c>
      <c r="N28" s="109">
        <v>1735</v>
      </c>
      <c r="O28" s="109">
        <v>2102</v>
      </c>
      <c r="P28" s="109">
        <v>2541</v>
      </c>
      <c r="Q28" s="109">
        <v>3214</v>
      </c>
      <c r="R28" s="109">
        <v>3466</v>
      </c>
      <c r="S28" s="109">
        <v>1628</v>
      </c>
      <c r="T28" s="109">
        <v>34</v>
      </c>
      <c r="U28" s="109">
        <f t="shared" si="0"/>
        <v>8342</v>
      </c>
      <c r="V28" s="109">
        <v>7508</v>
      </c>
      <c r="W28" s="101"/>
    </row>
    <row r="29" spans="1:23" x14ac:dyDescent="0.2">
      <c r="A29" s="103" t="s">
        <v>232</v>
      </c>
      <c r="B29" s="103" t="s">
        <v>620</v>
      </c>
      <c r="C29" s="103" t="s">
        <v>486</v>
      </c>
      <c r="D29" s="103" t="s">
        <v>499</v>
      </c>
      <c r="E29" s="103" t="s">
        <v>500</v>
      </c>
      <c r="F29" s="103" t="s">
        <v>40</v>
      </c>
      <c r="G29" s="103" t="s">
        <v>289</v>
      </c>
      <c r="H29" s="109">
        <v>19419</v>
      </c>
      <c r="I29" s="109">
        <v>14220</v>
      </c>
      <c r="J29" s="109">
        <v>819</v>
      </c>
      <c r="K29" s="109">
        <v>922</v>
      </c>
      <c r="L29" s="109">
        <v>1142</v>
      </c>
      <c r="M29" s="109">
        <v>1073</v>
      </c>
      <c r="N29" s="109">
        <v>1303</v>
      </c>
      <c r="O29" s="109">
        <v>1523</v>
      </c>
      <c r="P29" s="109">
        <v>1827</v>
      </c>
      <c r="Q29" s="109">
        <v>1985</v>
      </c>
      <c r="R29" s="109">
        <v>2415</v>
      </c>
      <c r="S29" s="109">
        <v>1168</v>
      </c>
      <c r="T29" s="109">
        <v>43</v>
      </c>
      <c r="U29" s="109">
        <f t="shared" si="0"/>
        <v>5611</v>
      </c>
      <c r="V29" s="109">
        <v>5050</v>
      </c>
      <c r="W29" s="101"/>
    </row>
    <row r="30" spans="1:23" x14ac:dyDescent="0.2">
      <c r="A30" s="103" t="s">
        <v>235</v>
      </c>
      <c r="B30" s="103" t="s">
        <v>625</v>
      </c>
      <c r="C30" s="103" t="s">
        <v>507</v>
      </c>
      <c r="D30" s="103" t="s">
        <v>508</v>
      </c>
      <c r="E30" s="103" t="s">
        <v>509</v>
      </c>
      <c r="F30" s="103" t="s">
        <v>41</v>
      </c>
      <c r="G30" s="103" t="s">
        <v>290</v>
      </c>
      <c r="H30" s="109">
        <v>13784</v>
      </c>
      <c r="I30" s="109">
        <v>11651</v>
      </c>
      <c r="J30" s="109">
        <v>1065</v>
      </c>
      <c r="K30" s="109">
        <v>741</v>
      </c>
      <c r="L30" s="109">
        <v>913</v>
      </c>
      <c r="M30" s="109">
        <v>960</v>
      </c>
      <c r="N30" s="109">
        <v>1104</v>
      </c>
      <c r="O30" s="109">
        <v>1207</v>
      </c>
      <c r="P30" s="109">
        <v>1577</v>
      </c>
      <c r="Q30" s="109">
        <v>1909</v>
      </c>
      <c r="R30" s="109">
        <v>1631</v>
      </c>
      <c r="S30" s="109">
        <v>502</v>
      </c>
      <c r="T30" s="109">
        <v>42</v>
      </c>
      <c r="U30" s="109">
        <f t="shared" si="0"/>
        <v>4084</v>
      </c>
      <c r="V30" s="109">
        <v>3676</v>
      </c>
      <c r="W30" s="101"/>
    </row>
    <row r="31" spans="1:23" x14ac:dyDescent="0.2">
      <c r="A31" s="103" t="s">
        <v>223</v>
      </c>
      <c r="B31" s="103" t="s">
        <v>617</v>
      </c>
      <c r="C31" s="103" t="s">
        <v>477</v>
      </c>
      <c r="D31" s="103" t="s">
        <v>478</v>
      </c>
      <c r="E31" s="103" t="s">
        <v>479</v>
      </c>
      <c r="F31" s="103" t="s">
        <v>42</v>
      </c>
      <c r="G31" s="103" t="s">
        <v>291</v>
      </c>
      <c r="H31" s="109">
        <v>14756</v>
      </c>
      <c r="I31" s="109">
        <v>11669</v>
      </c>
      <c r="J31" s="109">
        <v>707</v>
      </c>
      <c r="K31" s="109">
        <v>724</v>
      </c>
      <c r="L31" s="109">
        <v>1032</v>
      </c>
      <c r="M31" s="109">
        <v>952</v>
      </c>
      <c r="N31" s="109">
        <v>1120</v>
      </c>
      <c r="O31" s="109">
        <v>1272</v>
      </c>
      <c r="P31" s="109">
        <v>1456</v>
      </c>
      <c r="Q31" s="109">
        <v>1846</v>
      </c>
      <c r="R31" s="109">
        <v>1792</v>
      </c>
      <c r="S31" s="109">
        <v>734</v>
      </c>
      <c r="T31" s="109">
        <v>34</v>
      </c>
      <c r="U31" s="109">
        <f t="shared" si="0"/>
        <v>4406</v>
      </c>
      <c r="V31" s="109">
        <v>3965</v>
      </c>
      <c r="W31" s="101"/>
    </row>
    <row r="32" spans="1:23" x14ac:dyDescent="0.2">
      <c r="A32" s="103" t="s">
        <v>240</v>
      </c>
      <c r="B32" s="103" t="s">
        <v>621</v>
      </c>
      <c r="C32" s="103" t="s">
        <v>491</v>
      </c>
      <c r="D32" s="103" t="s">
        <v>517</v>
      </c>
      <c r="E32" s="103" t="s">
        <v>518</v>
      </c>
      <c r="F32" s="103" t="s">
        <v>43</v>
      </c>
      <c r="G32" s="103" t="s">
        <v>292</v>
      </c>
      <c r="H32" s="109">
        <v>62914</v>
      </c>
      <c r="I32" s="109">
        <v>48345</v>
      </c>
      <c r="J32" s="109">
        <v>2595</v>
      </c>
      <c r="K32" s="109">
        <v>2473</v>
      </c>
      <c r="L32" s="109">
        <v>4533</v>
      </c>
      <c r="M32" s="109">
        <v>3810</v>
      </c>
      <c r="N32" s="109">
        <v>4525</v>
      </c>
      <c r="O32" s="109">
        <v>5207</v>
      </c>
      <c r="P32" s="109">
        <v>6593</v>
      </c>
      <c r="Q32" s="109">
        <v>7931</v>
      </c>
      <c r="R32" s="109">
        <v>7481</v>
      </c>
      <c r="S32" s="109">
        <v>3093</v>
      </c>
      <c r="T32" s="109">
        <v>104</v>
      </c>
      <c r="U32" s="109">
        <f t="shared" si="0"/>
        <v>18609</v>
      </c>
      <c r="V32" s="109">
        <v>16748</v>
      </c>
      <c r="W32" s="101"/>
    </row>
    <row r="33" spans="1:23" x14ac:dyDescent="0.2">
      <c r="A33" s="103" t="s">
        <v>227</v>
      </c>
      <c r="B33" s="103" t="s">
        <v>620</v>
      </c>
      <c r="C33" s="103" t="s">
        <v>486</v>
      </c>
      <c r="D33" s="103" t="s">
        <v>487</v>
      </c>
      <c r="E33" s="103" t="s">
        <v>488</v>
      </c>
      <c r="F33" s="103" t="s">
        <v>44</v>
      </c>
      <c r="G33" s="103" t="s">
        <v>293</v>
      </c>
      <c r="H33" s="109">
        <v>7969</v>
      </c>
      <c r="I33" s="109">
        <v>5592</v>
      </c>
      <c r="J33" s="109">
        <v>341</v>
      </c>
      <c r="K33" s="109">
        <v>293</v>
      </c>
      <c r="L33" s="109">
        <v>803</v>
      </c>
      <c r="M33" s="109">
        <v>753</v>
      </c>
      <c r="N33" s="109">
        <v>577</v>
      </c>
      <c r="O33" s="109">
        <v>518</v>
      </c>
      <c r="P33" s="109">
        <v>645</v>
      </c>
      <c r="Q33" s="109">
        <v>662</v>
      </c>
      <c r="R33" s="109">
        <v>660</v>
      </c>
      <c r="S33" s="109">
        <v>326</v>
      </c>
      <c r="T33" s="109">
        <v>14</v>
      </c>
      <c r="U33" s="109">
        <f t="shared" si="0"/>
        <v>1662</v>
      </c>
      <c r="V33" s="109">
        <v>1496</v>
      </c>
      <c r="W33" s="101"/>
    </row>
    <row r="34" spans="1:23" x14ac:dyDescent="0.2">
      <c r="A34" s="103" t="s">
        <v>241</v>
      </c>
      <c r="B34" s="103" t="s">
        <v>627</v>
      </c>
      <c r="C34" s="103" t="s">
        <v>519</v>
      </c>
      <c r="D34" s="103" t="s">
        <v>520</v>
      </c>
      <c r="E34" s="103" t="s">
        <v>521</v>
      </c>
      <c r="F34" s="103" t="s">
        <v>45</v>
      </c>
      <c r="G34" s="103" t="s">
        <v>294</v>
      </c>
      <c r="H34" s="109">
        <v>11545</v>
      </c>
      <c r="I34" s="109">
        <v>8359</v>
      </c>
      <c r="J34" s="109">
        <v>397</v>
      </c>
      <c r="K34" s="109">
        <v>381</v>
      </c>
      <c r="L34" s="109">
        <v>636</v>
      </c>
      <c r="M34" s="109">
        <v>537</v>
      </c>
      <c r="N34" s="109">
        <v>759</v>
      </c>
      <c r="O34" s="109">
        <v>922</v>
      </c>
      <c r="P34" s="109">
        <v>1260</v>
      </c>
      <c r="Q34" s="109">
        <v>1761</v>
      </c>
      <c r="R34" s="109">
        <v>1332</v>
      </c>
      <c r="S34" s="109">
        <v>369</v>
      </c>
      <c r="T34" s="109">
        <v>5</v>
      </c>
      <c r="U34" s="109">
        <f t="shared" si="0"/>
        <v>3467</v>
      </c>
      <c r="V34" s="109">
        <v>3120</v>
      </c>
      <c r="W34" s="101"/>
    </row>
    <row r="35" spans="1:23" x14ac:dyDescent="0.2">
      <c r="A35" s="103" t="s">
        <v>224</v>
      </c>
      <c r="B35" s="103" t="s">
        <v>618</v>
      </c>
      <c r="C35" s="103" t="s">
        <v>480</v>
      </c>
      <c r="D35" s="103" t="s">
        <v>481</v>
      </c>
      <c r="E35" s="103" t="s">
        <v>482</v>
      </c>
      <c r="F35" s="103" t="s">
        <v>46</v>
      </c>
      <c r="G35" s="103" t="s">
        <v>295</v>
      </c>
      <c r="H35" s="109">
        <v>18524</v>
      </c>
      <c r="I35" s="109">
        <v>11583</v>
      </c>
      <c r="J35" s="109">
        <v>499</v>
      </c>
      <c r="K35" s="109">
        <v>717</v>
      </c>
      <c r="L35" s="109">
        <v>888</v>
      </c>
      <c r="M35" s="109">
        <v>701</v>
      </c>
      <c r="N35" s="109">
        <v>890</v>
      </c>
      <c r="O35" s="109">
        <v>1127</v>
      </c>
      <c r="P35" s="109">
        <v>1698</v>
      </c>
      <c r="Q35" s="109">
        <v>2040</v>
      </c>
      <c r="R35" s="109">
        <v>2077</v>
      </c>
      <c r="S35" s="109">
        <v>913</v>
      </c>
      <c r="T35" s="109">
        <v>33</v>
      </c>
      <c r="U35" s="109">
        <f t="shared" si="0"/>
        <v>5063</v>
      </c>
      <c r="V35" s="109">
        <v>4557</v>
      </c>
      <c r="W35" s="101"/>
    </row>
    <row r="36" spans="1:23" x14ac:dyDescent="0.2">
      <c r="A36" s="103" t="s">
        <v>229</v>
      </c>
      <c r="B36" s="103" t="s">
        <v>621</v>
      </c>
      <c r="C36" s="103" t="s">
        <v>491</v>
      </c>
      <c r="D36" s="103" t="s">
        <v>492</v>
      </c>
      <c r="E36" s="103" t="s">
        <v>493</v>
      </c>
      <c r="F36" s="103" t="s">
        <v>47</v>
      </c>
      <c r="G36" s="103" t="s">
        <v>296</v>
      </c>
      <c r="H36" s="109">
        <v>13205</v>
      </c>
      <c r="I36" s="109">
        <v>10561</v>
      </c>
      <c r="J36" s="109">
        <v>383</v>
      </c>
      <c r="K36" s="109">
        <v>566</v>
      </c>
      <c r="L36" s="109">
        <v>769</v>
      </c>
      <c r="M36" s="109">
        <v>623</v>
      </c>
      <c r="N36" s="109">
        <v>917</v>
      </c>
      <c r="O36" s="109">
        <v>1182</v>
      </c>
      <c r="P36" s="109">
        <v>1631</v>
      </c>
      <c r="Q36" s="109">
        <v>2011</v>
      </c>
      <c r="R36" s="109">
        <v>1957</v>
      </c>
      <c r="S36" s="109">
        <v>515</v>
      </c>
      <c r="T36" s="109">
        <v>7</v>
      </c>
      <c r="U36" s="109">
        <f t="shared" si="0"/>
        <v>4490</v>
      </c>
      <c r="V36" s="109">
        <v>4041</v>
      </c>
      <c r="W36" s="101"/>
    </row>
    <row r="37" spans="1:23" x14ac:dyDescent="0.2">
      <c r="A37" s="103" t="s">
        <v>237</v>
      </c>
      <c r="B37" s="103" t="s">
        <v>620</v>
      </c>
      <c r="C37" s="103" t="s">
        <v>486</v>
      </c>
      <c r="D37" s="103" t="s">
        <v>510</v>
      </c>
      <c r="E37" s="103" t="s">
        <v>511</v>
      </c>
      <c r="F37" s="103" t="s">
        <v>48</v>
      </c>
      <c r="G37" s="103" t="s">
        <v>297</v>
      </c>
      <c r="H37" s="109">
        <v>6390</v>
      </c>
      <c r="I37" s="109">
        <v>5133</v>
      </c>
      <c r="J37" s="109">
        <v>239</v>
      </c>
      <c r="K37" s="109">
        <v>158</v>
      </c>
      <c r="L37" s="109">
        <v>664</v>
      </c>
      <c r="M37" s="109">
        <v>569</v>
      </c>
      <c r="N37" s="109">
        <v>461</v>
      </c>
      <c r="O37" s="109">
        <v>585</v>
      </c>
      <c r="P37" s="109">
        <v>527</v>
      </c>
      <c r="Q37" s="109">
        <v>769</v>
      </c>
      <c r="R37" s="109">
        <v>861</v>
      </c>
      <c r="S37" s="109">
        <v>294</v>
      </c>
      <c r="T37" s="109">
        <v>6</v>
      </c>
      <c r="U37" s="109">
        <f t="shared" si="0"/>
        <v>1930</v>
      </c>
      <c r="V37" s="109">
        <v>1737</v>
      </c>
      <c r="W37" s="101"/>
    </row>
    <row r="38" spans="1:23" x14ac:dyDescent="0.2">
      <c r="A38" s="103" t="s">
        <v>235</v>
      </c>
      <c r="B38" s="103" t="s">
        <v>625</v>
      </c>
      <c r="C38" s="103" t="s">
        <v>507</v>
      </c>
      <c r="D38" s="103" t="s">
        <v>508</v>
      </c>
      <c r="E38" s="103" t="s">
        <v>509</v>
      </c>
      <c r="F38" s="103" t="s">
        <v>628</v>
      </c>
      <c r="G38" s="103" t="s">
        <v>629</v>
      </c>
      <c r="H38" s="109">
        <v>11277</v>
      </c>
      <c r="I38" s="109">
        <v>6872</v>
      </c>
      <c r="J38" s="109">
        <v>619</v>
      </c>
      <c r="K38" s="109">
        <v>434</v>
      </c>
      <c r="L38" s="109">
        <v>1021</v>
      </c>
      <c r="M38" s="109">
        <v>925</v>
      </c>
      <c r="N38" s="109">
        <v>767</v>
      </c>
      <c r="O38" s="109">
        <v>842</v>
      </c>
      <c r="P38" s="109">
        <v>743</v>
      </c>
      <c r="Q38" s="109">
        <v>794</v>
      </c>
      <c r="R38" s="109">
        <v>545</v>
      </c>
      <c r="S38" s="109">
        <v>180</v>
      </c>
      <c r="T38" s="109">
        <v>2</v>
      </c>
      <c r="U38" s="109">
        <f t="shared" si="0"/>
        <v>1521</v>
      </c>
      <c r="V38" s="109">
        <v>1369</v>
      </c>
      <c r="W38" s="101"/>
    </row>
    <row r="39" spans="1:23" x14ac:dyDescent="0.2">
      <c r="A39" s="103" t="s">
        <v>225</v>
      </c>
      <c r="B39" s="103" t="s">
        <v>619</v>
      </c>
      <c r="C39" s="103" t="s">
        <v>483</v>
      </c>
      <c r="D39" s="103" t="s">
        <v>484</v>
      </c>
      <c r="E39" s="103" t="s">
        <v>485</v>
      </c>
      <c r="F39" s="103" t="s">
        <v>49</v>
      </c>
      <c r="G39" s="103" t="s">
        <v>298</v>
      </c>
      <c r="H39" s="109">
        <v>22876</v>
      </c>
      <c r="I39" s="109">
        <v>18173</v>
      </c>
      <c r="J39" s="109">
        <v>1116</v>
      </c>
      <c r="K39" s="109">
        <v>1059</v>
      </c>
      <c r="L39" s="109">
        <v>1468</v>
      </c>
      <c r="M39" s="109">
        <v>1321</v>
      </c>
      <c r="N39" s="109">
        <v>1785</v>
      </c>
      <c r="O39" s="109">
        <v>1890</v>
      </c>
      <c r="P39" s="109">
        <v>2391</v>
      </c>
      <c r="Q39" s="109">
        <v>3009</v>
      </c>
      <c r="R39" s="109">
        <v>2845</v>
      </c>
      <c r="S39" s="109">
        <v>1258</v>
      </c>
      <c r="T39" s="109">
        <v>31</v>
      </c>
      <c r="U39" s="109">
        <f t="shared" si="0"/>
        <v>7143</v>
      </c>
      <c r="V39" s="109">
        <v>6429</v>
      </c>
      <c r="W39" s="101"/>
    </row>
    <row r="40" spans="1:23" x14ac:dyDescent="0.2">
      <c r="A40" s="103" t="s">
        <v>234</v>
      </c>
      <c r="B40" s="103" t="s">
        <v>624</v>
      </c>
      <c r="C40" s="103" t="s">
        <v>504</v>
      </c>
      <c r="D40" s="103" t="s">
        <v>505</v>
      </c>
      <c r="E40" s="103" t="s">
        <v>506</v>
      </c>
      <c r="F40" s="103" t="s">
        <v>50</v>
      </c>
      <c r="G40" s="103" t="s">
        <v>299</v>
      </c>
      <c r="H40" s="109">
        <v>11983</v>
      </c>
      <c r="I40" s="109">
        <v>9348</v>
      </c>
      <c r="J40" s="109">
        <v>640</v>
      </c>
      <c r="K40" s="109">
        <v>515</v>
      </c>
      <c r="L40" s="109">
        <v>816</v>
      </c>
      <c r="M40" s="109">
        <v>702</v>
      </c>
      <c r="N40" s="109">
        <v>868</v>
      </c>
      <c r="O40" s="109">
        <v>980</v>
      </c>
      <c r="P40" s="109">
        <v>1459</v>
      </c>
      <c r="Q40" s="109">
        <v>1500</v>
      </c>
      <c r="R40" s="109">
        <v>1372</v>
      </c>
      <c r="S40" s="109">
        <v>482</v>
      </c>
      <c r="T40" s="109">
        <v>14</v>
      </c>
      <c r="U40" s="109">
        <f t="shared" si="0"/>
        <v>3368</v>
      </c>
      <c r="V40" s="109">
        <v>3031</v>
      </c>
      <c r="W40" s="101"/>
    </row>
    <row r="41" spans="1:23" x14ac:dyDescent="0.2">
      <c r="A41" s="103" t="s">
        <v>226</v>
      </c>
      <c r="B41" s="103" t="s">
        <v>620</v>
      </c>
      <c r="C41" s="103" t="s">
        <v>486</v>
      </c>
      <c r="D41" s="103" t="s">
        <v>487</v>
      </c>
      <c r="E41" s="103" t="s">
        <v>488</v>
      </c>
      <c r="F41" s="103" t="s">
        <v>51</v>
      </c>
      <c r="G41" s="103" t="s">
        <v>300</v>
      </c>
      <c r="H41" s="109">
        <v>7030</v>
      </c>
      <c r="I41" s="109">
        <v>5224</v>
      </c>
      <c r="J41" s="109">
        <v>556</v>
      </c>
      <c r="K41" s="109">
        <v>285</v>
      </c>
      <c r="L41" s="109">
        <v>801</v>
      </c>
      <c r="M41" s="109">
        <v>885</v>
      </c>
      <c r="N41" s="109">
        <v>577</v>
      </c>
      <c r="O41" s="109">
        <v>573</v>
      </c>
      <c r="P41" s="109">
        <v>503</v>
      </c>
      <c r="Q41" s="109">
        <v>449</v>
      </c>
      <c r="R41" s="109">
        <v>418</v>
      </c>
      <c r="S41" s="109">
        <v>175</v>
      </c>
      <c r="T41" s="109">
        <v>2</v>
      </c>
      <c r="U41" s="109">
        <f t="shared" si="0"/>
        <v>1044</v>
      </c>
      <c r="V41" s="109">
        <v>940</v>
      </c>
      <c r="W41" s="101"/>
    </row>
    <row r="42" spans="1:23" x14ac:dyDescent="0.2">
      <c r="A42" s="103" t="s">
        <v>238</v>
      </c>
      <c r="B42" s="103" t="s">
        <v>618</v>
      </c>
      <c r="C42" s="103" t="s">
        <v>480</v>
      </c>
      <c r="D42" s="103" t="s">
        <v>512</v>
      </c>
      <c r="E42" s="103" t="s">
        <v>513</v>
      </c>
      <c r="F42" s="103" t="s">
        <v>52</v>
      </c>
      <c r="G42" s="103" t="s">
        <v>301</v>
      </c>
      <c r="H42" s="109">
        <v>42983</v>
      </c>
      <c r="I42" s="109">
        <v>32458</v>
      </c>
      <c r="J42" s="109">
        <v>1105</v>
      </c>
      <c r="K42" s="109">
        <v>1280</v>
      </c>
      <c r="L42" s="109">
        <v>1984</v>
      </c>
      <c r="M42" s="109">
        <v>1534</v>
      </c>
      <c r="N42" s="109">
        <v>2362</v>
      </c>
      <c r="O42" s="109">
        <v>3116</v>
      </c>
      <c r="P42" s="109">
        <v>4554</v>
      </c>
      <c r="Q42" s="109">
        <v>6537</v>
      </c>
      <c r="R42" s="109">
        <v>6796</v>
      </c>
      <c r="S42" s="109">
        <v>3123</v>
      </c>
      <c r="T42" s="109">
        <v>67</v>
      </c>
      <c r="U42" s="109">
        <f t="shared" si="0"/>
        <v>16523</v>
      </c>
      <c r="V42" s="109">
        <v>14871</v>
      </c>
      <c r="W42" s="101"/>
    </row>
    <row r="43" spans="1:23" x14ac:dyDescent="0.2">
      <c r="A43" s="103" t="s">
        <v>242</v>
      </c>
      <c r="B43" s="103" t="s">
        <v>622</v>
      </c>
      <c r="C43" s="103" t="s">
        <v>496</v>
      </c>
      <c r="D43" s="103" t="s">
        <v>497</v>
      </c>
      <c r="E43" s="103" t="s">
        <v>498</v>
      </c>
      <c r="F43" s="103" t="s">
        <v>53</v>
      </c>
      <c r="G43" s="103" t="s">
        <v>302</v>
      </c>
      <c r="H43" s="109">
        <v>4969</v>
      </c>
      <c r="I43" s="109">
        <v>4005</v>
      </c>
      <c r="J43" s="109">
        <v>282</v>
      </c>
      <c r="K43" s="109">
        <v>197</v>
      </c>
      <c r="L43" s="109">
        <v>289</v>
      </c>
      <c r="M43" s="109">
        <v>347</v>
      </c>
      <c r="N43" s="109">
        <v>461</v>
      </c>
      <c r="O43" s="109">
        <v>577</v>
      </c>
      <c r="P43" s="109">
        <v>610</v>
      </c>
      <c r="Q43" s="109">
        <v>655</v>
      </c>
      <c r="R43" s="109">
        <v>471</v>
      </c>
      <c r="S43" s="109">
        <v>116</v>
      </c>
      <c r="T43" s="109">
        <v>0</v>
      </c>
      <c r="U43" s="109">
        <f t="shared" si="0"/>
        <v>1242</v>
      </c>
      <c r="V43" s="109">
        <v>1118</v>
      </c>
      <c r="W43" s="101"/>
    </row>
    <row r="44" spans="1:23" x14ac:dyDescent="0.2">
      <c r="A44" s="103" t="s">
        <v>243</v>
      </c>
      <c r="B44" s="103" t="s">
        <v>623</v>
      </c>
      <c r="C44" s="103" t="s">
        <v>501</v>
      </c>
      <c r="D44" s="103" t="s">
        <v>522</v>
      </c>
      <c r="E44" s="103" t="s">
        <v>523</v>
      </c>
      <c r="F44" s="103" t="s">
        <v>54</v>
      </c>
      <c r="G44" s="103" t="s">
        <v>303</v>
      </c>
      <c r="H44" s="109">
        <v>30691</v>
      </c>
      <c r="I44" s="109">
        <v>22454</v>
      </c>
      <c r="J44" s="109">
        <v>1473</v>
      </c>
      <c r="K44" s="109">
        <v>1305</v>
      </c>
      <c r="L44" s="109">
        <v>2089</v>
      </c>
      <c r="M44" s="109">
        <v>1858</v>
      </c>
      <c r="N44" s="109">
        <v>2097</v>
      </c>
      <c r="O44" s="109">
        <v>2401</v>
      </c>
      <c r="P44" s="109">
        <v>2860</v>
      </c>
      <c r="Q44" s="109">
        <v>3709</v>
      </c>
      <c r="R44" s="109">
        <v>3323</v>
      </c>
      <c r="S44" s="109">
        <v>1309</v>
      </c>
      <c r="T44" s="109">
        <v>30</v>
      </c>
      <c r="U44" s="109">
        <f t="shared" si="0"/>
        <v>8371</v>
      </c>
      <c r="V44" s="109">
        <v>7534</v>
      </c>
      <c r="W44" s="101"/>
    </row>
    <row r="45" spans="1:23" x14ac:dyDescent="0.2">
      <c r="A45" s="103" t="s">
        <v>238</v>
      </c>
      <c r="B45" s="103" t="s">
        <v>618</v>
      </c>
      <c r="C45" s="103" t="s">
        <v>480</v>
      </c>
      <c r="D45" s="103" t="s">
        <v>512</v>
      </c>
      <c r="E45" s="103" t="s">
        <v>513</v>
      </c>
      <c r="F45" s="103" t="s">
        <v>55</v>
      </c>
      <c r="G45" s="103" t="s">
        <v>304</v>
      </c>
      <c r="H45" s="109">
        <v>6724</v>
      </c>
      <c r="I45" s="109">
        <v>5400</v>
      </c>
      <c r="J45" s="109">
        <v>332</v>
      </c>
      <c r="K45" s="109">
        <v>305</v>
      </c>
      <c r="L45" s="109">
        <v>519</v>
      </c>
      <c r="M45" s="109">
        <v>570</v>
      </c>
      <c r="N45" s="109">
        <v>558</v>
      </c>
      <c r="O45" s="109">
        <v>644</v>
      </c>
      <c r="P45" s="109">
        <v>713</v>
      </c>
      <c r="Q45" s="109">
        <v>784</v>
      </c>
      <c r="R45" s="109">
        <v>703</v>
      </c>
      <c r="S45" s="109">
        <v>266</v>
      </c>
      <c r="T45" s="109">
        <v>6</v>
      </c>
      <c r="U45" s="109">
        <f t="shared" si="0"/>
        <v>1759</v>
      </c>
      <c r="V45" s="109">
        <v>1583</v>
      </c>
      <c r="W45" s="101"/>
    </row>
    <row r="46" spans="1:23" x14ac:dyDescent="0.2">
      <c r="A46" s="103" t="s">
        <v>244</v>
      </c>
      <c r="B46" s="103" t="s">
        <v>620</v>
      </c>
      <c r="C46" s="103" t="s">
        <v>486</v>
      </c>
      <c r="D46" s="103" t="s">
        <v>499</v>
      </c>
      <c r="E46" s="103" t="s">
        <v>500</v>
      </c>
      <c r="F46" s="103" t="s">
        <v>56</v>
      </c>
      <c r="G46" s="103" t="s">
        <v>305</v>
      </c>
      <c r="H46" s="109">
        <v>14721</v>
      </c>
      <c r="I46" s="109">
        <v>9646</v>
      </c>
      <c r="J46" s="109">
        <v>876</v>
      </c>
      <c r="K46" s="109">
        <v>544</v>
      </c>
      <c r="L46" s="109">
        <v>848</v>
      </c>
      <c r="M46" s="109">
        <v>847</v>
      </c>
      <c r="N46" s="109">
        <v>796</v>
      </c>
      <c r="O46" s="109">
        <v>955</v>
      </c>
      <c r="P46" s="109">
        <v>1176</v>
      </c>
      <c r="Q46" s="109">
        <v>1203</v>
      </c>
      <c r="R46" s="109">
        <v>1720</v>
      </c>
      <c r="S46" s="109">
        <v>667</v>
      </c>
      <c r="T46" s="109">
        <v>14</v>
      </c>
      <c r="U46" s="109">
        <f t="shared" si="0"/>
        <v>3604</v>
      </c>
      <c r="V46" s="109">
        <v>3244</v>
      </c>
      <c r="W46" s="101"/>
    </row>
    <row r="47" spans="1:23" ht="25.5" x14ac:dyDescent="0.2">
      <c r="A47" s="110" t="s">
        <v>630</v>
      </c>
      <c r="B47" s="110" t="s">
        <v>631</v>
      </c>
      <c r="C47" s="110" t="s">
        <v>524</v>
      </c>
      <c r="D47" s="110" t="s">
        <v>525</v>
      </c>
      <c r="E47" s="110" t="s">
        <v>526</v>
      </c>
      <c r="F47" s="111" t="s">
        <v>632</v>
      </c>
      <c r="G47" s="103" t="s">
        <v>306</v>
      </c>
      <c r="H47" s="109">
        <v>42705</v>
      </c>
      <c r="I47" s="109">
        <v>30392</v>
      </c>
      <c r="J47" s="109">
        <v>1690</v>
      </c>
      <c r="K47" s="109">
        <v>1667</v>
      </c>
      <c r="L47" s="109">
        <v>2351</v>
      </c>
      <c r="M47" s="109">
        <v>2057</v>
      </c>
      <c r="N47" s="109">
        <v>2755</v>
      </c>
      <c r="O47" s="109">
        <v>3484</v>
      </c>
      <c r="P47" s="109">
        <v>4585</v>
      </c>
      <c r="Q47" s="109">
        <v>5421</v>
      </c>
      <c r="R47" s="109">
        <v>4709</v>
      </c>
      <c r="S47" s="109">
        <v>1653</v>
      </c>
      <c r="T47" s="109">
        <v>20</v>
      </c>
      <c r="U47" s="109">
        <f t="shared" si="0"/>
        <v>11803</v>
      </c>
      <c r="V47" s="109">
        <v>10623</v>
      </c>
      <c r="W47" s="101"/>
    </row>
    <row r="48" spans="1:23" x14ac:dyDescent="0.2">
      <c r="A48" s="103" t="s">
        <v>245</v>
      </c>
      <c r="B48" s="103" t="s">
        <v>631</v>
      </c>
      <c r="C48" s="103" t="s">
        <v>524</v>
      </c>
      <c r="D48" s="103" t="s">
        <v>527</v>
      </c>
      <c r="E48" s="103" t="s">
        <v>528</v>
      </c>
      <c r="F48" s="103" t="s">
        <v>57</v>
      </c>
      <c r="G48" s="103" t="s">
        <v>307</v>
      </c>
      <c r="H48" s="109">
        <v>9032</v>
      </c>
      <c r="I48" s="109">
        <v>6906</v>
      </c>
      <c r="J48" s="109">
        <v>528</v>
      </c>
      <c r="K48" s="109">
        <v>368</v>
      </c>
      <c r="L48" s="109">
        <v>620</v>
      </c>
      <c r="M48" s="109">
        <v>485</v>
      </c>
      <c r="N48" s="109">
        <v>561</v>
      </c>
      <c r="O48" s="109">
        <v>746</v>
      </c>
      <c r="P48" s="109">
        <v>911</v>
      </c>
      <c r="Q48" s="109">
        <v>1131</v>
      </c>
      <c r="R48" s="109">
        <v>1028</v>
      </c>
      <c r="S48" s="109">
        <v>524</v>
      </c>
      <c r="T48" s="109">
        <v>4</v>
      </c>
      <c r="U48" s="109">
        <f t="shared" si="0"/>
        <v>2687</v>
      </c>
      <c r="V48" s="109">
        <v>2418</v>
      </c>
      <c r="W48" s="101"/>
    </row>
    <row r="49" spans="1:23" x14ac:dyDescent="0.2">
      <c r="A49" s="103" t="s">
        <v>224</v>
      </c>
      <c r="B49" s="103" t="s">
        <v>618</v>
      </c>
      <c r="C49" s="103" t="s">
        <v>480</v>
      </c>
      <c r="D49" s="103" t="s">
        <v>481</v>
      </c>
      <c r="E49" s="103" t="s">
        <v>482</v>
      </c>
      <c r="F49" s="103" t="s">
        <v>58</v>
      </c>
      <c r="G49" s="103" t="s">
        <v>308</v>
      </c>
      <c r="H49" s="109">
        <v>18755</v>
      </c>
      <c r="I49" s="109">
        <v>12132</v>
      </c>
      <c r="J49" s="109">
        <v>847</v>
      </c>
      <c r="K49" s="109">
        <v>668</v>
      </c>
      <c r="L49" s="109">
        <v>949</v>
      </c>
      <c r="M49" s="109">
        <v>808</v>
      </c>
      <c r="N49" s="109">
        <v>1083</v>
      </c>
      <c r="O49" s="109">
        <v>1228</v>
      </c>
      <c r="P49" s="109">
        <v>1537</v>
      </c>
      <c r="Q49" s="109">
        <v>2056</v>
      </c>
      <c r="R49" s="109">
        <v>2185</v>
      </c>
      <c r="S49" s="109">
        <v>764</v>
      </c>
      <c r="T49" s="109">
        <v>7</v>
      </c>
      <c r="U49" s="109">
        <f t="shared" si="0"/>
        <v>5012</v>
      </c>
      <c r="V49" s="109">
        <v>4511</v>
      </c>
      <c r="W49" s="101"/>
    </row>
    <row r="50" spans="1:23" x14ac:dyDescent="0.2">
      <c r="A50" s="103" t="s">
        <v>228</v>
      </c>
      <c r="B50" s="103" t="s">
        <v>617</v>
      </c>
      <c r="C50" s="103" t="s">
        <v>477</v>
      </c>
      <c r="D50" s="103" t="s">
        <v>489</v>
      </c>
      <c r="E50" s="103" t="s">
        <v>490</v>
      </c>
      <c r="F50" s="103" t="s">
        <v>59</v>
      </c>
      <c r="G50" s="103" t="s">
        <v>309</v>
      </c>
      <c r="H50" s="109">
        <v>22897</v>
      </c>
      <c r="I50" s="109">
        <v>17285</v>
      </c>
      <c r="J50" s="109">
        <v>874</v>
      </c>
      <c r="K50" s="109">
        <v>1039</v>
      </c>
      <c r="L50" s="109">
        <v>1543</v>
      </c>
      <c r="M50" s="109">
        <v>1444</v>
      </c>
      <c r="N50" s="109">
        <v>1701</v>
      </c>
      <c r="O50" s="109">
        <v>1985</v>
      </c>
      <c r="P50" s="109">
        <v>2446</v>
      </c>
      <c r="Q50" s="109">
        <v>2864</v>
      </c>
      <c r="R50" s="109">
        <v>2608</v>
      </c>
      <c r="S50" s="109">
        <v>754</v>
      </c>
      <c r="T50" s="109">
        <v>27</v>
      </c>
      <c r="U50" s="109">
        <f t="shared" si="0"/>
        <v>6253</v>
      </c>
      <c r="V50" s="109">
        <v>5628</v>
      </c>
      <c r="W50" s="101"/>
    </row>
    <row r="51" spans="1:23" x14ac:dyDescent="0.2">
      <c r="A51" s="103" t="s">
        <v>246</v>
      </c>
      <c r="B51" s="103" t="s">
        <v>633</v>
      </c>
      <c r="C51" s="103" t="s">
        <v>529</v>
      </c>
      <c r="D51" s="103" t="s">
        <v>530</v>
      </c>
      <c r="E51" s="103" t="s">
        <v>529</v>
      </c>
      <c r="F51" s="103" t="s">
        <v>60</v>
      </c>
      <c r="G51" s="103" t="s">
        <v>310</v>
      </c>
      <c r="H51" s="109">
        <v>64331</v>
      </c>
      <c r="I51" s="109">
        <v>48503</v>
      </c>
      <c r="J51" s="109">
        <v>1900</v>
      </c>
      <c r="K51" s="109">
        <v>2428</v>
      </c>
      <c r="L51" s="109">
        <v>3740</v>
      </c>
      <c r="M51" s="109">
        <v>2998</v>
      </c>
      <c r="N51" s="109">
        <v>3966</v>
      </c>
      <c r="O51" s="109">
        <v>4703</v>
      </c>
      <c r="P51" s="109">
        <v>6946</v>
      </c>
      <c r="Q51" s="109">
        <v>8711</v>
      </c>
      <c r="R51" s="109">
        <v>9086</v>
      </c>
      <c r="S51" s="109">
        <v>3942</v>
      </c>
      <c r="T51" s="109">
        <v>83</v>
      </c>
      <c r="U51" s="109">
        <f t="shared" si="0"/>
        <v>21822</v>
      </c>
      <c r="V51" s="109">
        <v>19640</v>
      </c>
      <c r="W51" s="101"/>
    </row>
    <row r="52" spans="1:23" x14ac:dyDescent="0.2">
      <c r="A52" s="103" t="s">
        <v>247</v>
      </c>
      <c r="B52" s="103" t="s">
        <v>623</v>
      </c>
      <c r="C52" s="103" t="s">
        <v>501</v>
      </c>
      <c r="D52" s="103" t="s">
        <v>502</v>
      </c>
      <c r="E52" s="103" t="s">
        <v>503</v>
      </c>
      <c r="F52" s="103" t="s">
        <v>61</v>
      </c>
      <c r="G52" s="103" t="s">
        <v>311</v>
      </c>
      <c r="H52" s="109">
        <v>14493</v>
      </c>
      <c r="I52" s="109">
        <v>9623</v>
      </c>
      <c r="J52" s="109">
        <v>851</v>
      </c>
      <c r="K52" s="109">
        <v>504</v>
      </c>
      <c r="L52" s="109">
        <v>590</v>
      </c>
      <c r="M52" s="109">
        <v>581</v>
      </c>
      <c r="N52" s="109">
        <v>675</v>
      </c>
      <c r="O52" s="109">
        <v>787</v>
      </c>
      <c r="P52" s="109">
        <v>1213</v>
      </c>
      <c r="Q52" s="109">
        <v>1653</v>
      </c>
      <c r="R52" s="109">
        <v>1999</v>
      </c>
      <c r="S52" s="109">
        <v>753</v>
      </c>
      <c r="T52" s="109">
        <v>17</v>
      </c>
      <c r="U52" s="109">
        <f t="shared" si="0"/>
        <v>4422</v>
      </c>
      <c r="V52" s="109">
        <v>3980</v>
      </c>
      <c r="W52" s="101"/>
    </row>
    <row r="53" spans="1:23" x14ac:dyDescent="0.2">
      <c r="A53" s="103" t="s">
        <v>245</v>
      </c>
      <c r="B53" s="103" t="s">
        <v>631</v>
      </c>
      <c r="C53" s="103" t="s">
        <v>524</v>
      </c>
      <c r="D53" s="103" t="s">
        <v>527</v>
      </c>
      <c r="E53" s="103" t="s">
        <v>528</v>
      </c>
      <c r="F53" s="103" t="s">
        <v>62</v>
      </c>
      <c r="G53" s="103" t="s">
        <v>312</v>
      </c>
      <c r="H53" s="109">
        <v>26502</v>
      </c>
      <c r="I53" s="109">
        <v>20478</v>
      </c>
      <c r="J53" s="109">
        <v>1412</v>
      </c>
      <c r="K53" s="109">
        <v>1172</v>
      </c>
      <c r="L53" s="109">
        <v>1615</v>
      </c>
      <c r="M53" s="109">
        <v>1426</v>
      </c>
      <c r="N53" s="109">
        <v>1888</v>
      </c>
      <c r="O53" s="109">
        <v>2382</v>
      </c>
      <c r="P53" s="109">
        <v>3199</v>
      </c>
      <c r="Q53" s="109">
        <v>3516</v>
      </c>
      <c r="R53" s="109">
        <v>2995</v>
      </c>
      <c r="S53" s="109">
        <v>863</v>
      </c>
      <c r="T53" s="109">
        <v>10</v>
      </c>
      <c r="U53" s="109">
        <f t="shared" si="0"/>
        <v>7384</v>
      </c>
      <c r="V53" s="109">
        <v>6646</v>
      </c>
      <c r="W53" s="101"/>
    </row>
    <row r="54" spans="1:23" x14ac:dyDescent="0.2">
      <c r="A54" s="103" t="s">
        <v>237</v>
      </c>
      <c r="B54" s="103" t="s">
        <v>620</v>
      </c>
      <c r="C54" s="103" t="s">
        <v>486</v>
      </c>
      <c r="D54" s="103" t="s">
        <v>510</v>
      </c>
      <c r="E54" s="103" t="s">
        <v>511</v>
      </c>
      <c r="F54" s="103" t="s">
        <v>63</v>
      </c>
      <c r="G54" s="103" t="s">
        <v>313</v>
      </c>
      <c r="H54" s="109">
        <v>13351</v>
      </c>
      <c r="I54" s="109">
        <v>10858</v>
      </c>
      <c r="J54" s="109">
        <v>726</v>
      </c>
      <c r="K54" s="109">
        <v>565</v>
      </c>
      <c r="L54" s="109">
        <v>1059</v>
      </c>
      <c r="M54" s="109">
        <v>1191</v>
      </c>
      <c r="N54" s="109">
        <v>1188</v>
      </c>
      <c r="O54" s="109">
        <v>1127</v>
      </c>
      <c r="P54" s="109">
        <v>1200</v>
      </c>
      <c r="Q54" s="109">
        <v>1442</v>
      </c>
      <c r="R54" s="109">
        <v>1695</v>
      </c>
      <c r="S54" s="109">
        <v>651</v>
      </c>
      <c r="T54" s="109">
        <v>14</v>
      </c>
      <c r="U54" s="109">
        <f t="shared" si="0"/>
        <v>3802</v>
      </c>
      <c r="V54" s="109">
        <v>3422</v>
      </c>
      <c r="W54" s="101"/>
    </row>
    <row r="55" spans="1:23" x14ac:dyDescent="0.2">
      <c r="A55" s="103" t="s">
        <v>248</v>
      </c>
      <c r="B55" s="103" t="s">
        <v>622</v>
      </c>
      <c r="C55" s="103" t="s">
        <v>496</v>
      </c>
      <c r="D55" s="103" t="s">
        <v>497</v>
      </c>
      <c r="E55" s="103" t="s">
        <v>498</v>
      </c>
      <c r="F55" s="103" t="s">
        <v>64</v>
      </c>
      <c r="G55" s="103" t="s">
        <v>314</v>
      </c>
      <c r="H55" s="109">
        <v>37229</v>
      </c>
      <c r="I55" s="109">
        <v>28176</v>
      </c>
      <c r="J55" s="109">
        <v>1962</v>
      </c>
      <c r="K55" s="109">
        <v>1481</v>
      </c>
      <c r="L55" s="109">
        <v>2183</v>
      </c>
      <c r="M55" s="109">
        <v>1946</v>
      </c>
      <c r="N55" s="109">
        <v>2406</v>
      </c>
      <c r="O55" s="109">
        <v>2995</v>
      </c>
      <c r="P55" s="109">
        <v>3660</v>
      </c>
      <c r="Q55" s="109">
        <v>4728</v>
      </c>
      <c r="R55" s="109">
        <v>4844</v>
      </c>
      <c r="S55" s="109">
        <v>1927</v>
      </c>
      <c r="T55" s="109">
        <v>44</v>
      </c>
      <c r="U55" s="109">
        <f t="shared" si="0"/>
        <v>11543</v>
      </c>
      <c r="V55" s="109">
        <v>10389</v>
      </c>
      <c r="W55" s="101"/>
    </row>
    <row r="56" spans="1:23" x14ac:dyDescent="0.2">
      <c r="A56" s="103" t="s">
        <v>234</v>
      </c>
      <c r="B56" s="103" t="s">
        <v>624</v>
      </c>
      <c r="C56" s="103" t="s">
        <v>504</v>
      </c>
      <c r="D56" s="103" t="s">
        <v>505</v>
      </c>
      <c r="E56" s="103" t="s">
        <v>506</v>
      </c>
      <c r="F56" s="103" t="s">
        <v>65</v>
      </c>
      <c r="G56" s="103" t="s">
        <v>315</v>
      </c>
      <c r="H56" s="109">
        <v>27279</v>
      </c>
      <c r="I56" s="109">
        <v>19631</v>
      </c>
      <c r="J56" s="109">
        <v>1340</v>
      </c>
      <c r="K56" s="109">
        <v>1290</v>
      </c>
      <c r="L56" s="109">
        <v>2054</v>
      </c>
      <c r="M56" s="109">
        <v>1825</v>
      </c>
      <c r="N56" s="109">
        <v>2020</v>
      </c>
      <c r="O56" s="109">
        <v>2242</v>
      </c>
      <c r="P56" s="109">
        <v>2890</v>
      </c>
      <c r="Q56" s="109">
        <v>2822</v>
      </c>
      <c r="R56" s="109">
        <v>2329</v>
      </c>
      <c r="S56" s="109">
        <v>803</v>
      </c>
      <c r="T56" s="109">
        <v>16</v>
      </c>
      <c r="U56" s="109">
        <f t="shared" si="0"/>
        <v>5970</v>
      </c>
      <c r="V56" s="109">
        <v>5373</v>
      </c>
      <c r="W56" s="101"/>
    </row>
    <row r="57" spans="1:23" x14ac:dyDescent="0.2">
      <c r="A57" s="103" t="s">
        <v>249</v>
      </c>
      <c r="B57" s="103" t="s">
        <v>622</v>
      </c>
      <c r="C57" s="103" t="s">
        <v>496</v>
      </c>
      <c r="D57" s="103" t="s">
        <v>531</v>
      </c>
      <c r="E57" s="103" t="s">
        <v>532</v>
      </c>
      <c r="F57" s="103" t="s">
        <v>66</v>
      </c>
      <c r="G57" s="103" t="s">
        <v>316</v>
      </c>
      <c r="H57" s="109">
        <v>26696</v>
      </c>
      <c r="I57" s="109">
        <v>18776</v>
      </c>
      <c r="J57" s="109">
        <v>805</v>
      </c>
      <c r="K57" s="109">
        <v>967</v>
      </c>
      <c r="L57" s="109">
        <v>1425</v>
      </c>
      <c r="M57" s="109">
        <v>1252</v>
      </c>
      <c r="N57" s="109">
        <v>1696</v>
      </c>
      <c r="O57" s="109">
        <v>2110</v>
      </c>
      <c r="P57" s="109">
        <v>2498</v>
      </c>
      <c r="Q57" s="109">
        <v>3344</v>
      </c>
      <c r="R57" s="109">
        <v>3257</v>
      </c>
      <c r="S57" s="109">
        <v>1383</v>
      </c>
      <c r="T57" s="109">
        <v>39</v>
      </c>
      <c r="U57" s="109">
        <f t="shared" si="0"/>
        <v>8023</v>
      </c>
      <c r="V57" s="109">
        <v>7221</v>
      </c>
      <c r="W57" s="101"/>
    </row>
    <row r="58" spans="1:23" x14ac:dyDescent="0.2">
      <c r="A58" s="103" t="s">
        <v>250</v>
      </c>
      <c r="B58" s="103" t="s">
        <v>617</v>
      </c>
      <c r="C58" s="103" t="s">
        <v>477</v>
      </c>
      <c r="D58" s="103" t="s">
        <v>533</v>
      </c>
      <c r="E58" s="103" t="s">
        <v>534</v>
      </c>
      <c r="F58" s="103" t="s">
        <v>67</v>
      </c>
      <c r="G58" s="103" t="s">
        <v>317</v>
      </c>
      <c r="H58" s="109">
        <v>24304</v>
      </c>
      <c r="I58" s="109">
        <v>17679</v>
      </c>
      <c r="J58" s="109">
        <v>740</v>
      </c>
      <c r="K58" s="109">
        <v>997</v>
      </c>
      <c r="L58" s="109">
        <v>1366</v>
      </c>
      <c r="M58" s="109">
        <v>1101</v>
      </c>
      <c r="N58" s="109">
        <v>1692</v>
      </c>
      <c r="O58" s="109">
        <v>2030</v>
      </c>
      <c r="P58" s="109">
        <v>2906</v>
      </c>
      <c r="Q58" s="109">
        <v>3315</v>
      </c>
      <c r="R58" s="109">
        <v>2666</v>
      </c>
      <c r="S58" s="109">
        <v>846</v>
      </c>
      <c r="T58" s="109">
        <v>20</v>
      </c>
      <c r="U58" s="109">
        <f t="shared" si="0"/>
        <v>6847</v>
      </c>
      <c r="V58" s="109">
        <v>6162</v>
      </c>
      <c r="W58" s="101"/>
    </row>
    <row r="59" spans="1:23" x14ac:dyDescent="0.2">
      <c r="A59" s="103" t="s">
        <v>241</v>
      </c>
      <c r="B59" s="103" t="s">
        <v>627</v>
      </c>
      <c r="C59" s="103" t="s">
        <v>519</v>
      </c>
      <c r="D59" s="103" t="s">
        <v>520</v>
      </c>
      <c r="E59" s="103" t="s">
        <v>521</v>
      </c>
      <c r="F59" s="103" t="s">
        <v>68</v>
      </c>
      <c r="G59" s="103" t="s">
        <v>318</v>
      </c>
      <c r="H59" s="109">
        <v>11978</v>
      </c>
      <c r="I59" s="109">
        <v>7602</v>
      </c>
      <c r="J59" s="109">
        <v>384</v>
      </c>
      <c r="K59" s="109">
        <v>395</v>
      </c>
      <c r="L59" s="109">
        <v>611</v>
      </c>
      <c r="M59" s="109">
        <v>577</v>
      </c>
      <c r="N59" s="109">
        <v>734</v>
      </c>
      <c r="O59" s="109">
        <v>823</v>
      </c>
      <c r="P59" s="109">
        <v>1128</v>
      </c>
      <c r="Q59" s="109">
        <v>1273</v>
      </c>
      <c r="R59" s="109">
        <v>1276</v>
      </c>
      <c r="S59" s="109">
        <v>396</v>
      </c>
      <c r="T59" s="109">
        <v>5</v>
      </c>
      <c r="U59" s="109">
        <f t="shared" si="0"/>
        <v>2950</v>
      </c>
      <c r="V59" s="109">
        <v>2655</v>
      </c>
      <c r="W59" s="101"/>
    </row>
    <row r="60" spans="1:23" x14ac:dyDescent="0.2">
      <c r="A60" s="103" t="s">
        <v>238</v>
      </c>
      <c r="B60" s="103" t="s">
        <v>618</v>
      </c>
      <c r="C60" s="103" t="s">
        <v>480</v>
      </c>
      <c r="D60" s="103" t="s">
        <v>512</v>
      </c>
      <c r="E60" s="103" t="s">
        <v>513</v>
      </c>
      <c r="F60" s="103" t="s">
        <v>69</v>
      </c>
      <c r="G60" s="103" t="s">
        <v>319</v>
      </c>
      <c r="H60" s="109">
        <v>10598</v>
      </c>
      <c r="I60" s="109">
        <v>7707</v>
      </c>
      <c r="J60" s="109">
        <v>472</v>
      </c>
      <c r="K60" s="109">
        <v>370</v>
      </c>
      <c r="L60" s="109">
        <v>577</v>
      </c>
      <c r="M60" s="109">
        <v>540</v>
      </c>
      <c r="N60" s="109">
        <v>658</v>
      </c>
      <c r="O60" s="109">
        <v>634</v>
      </c>
      <c r="P60" s="109">
        <v>888</v>
      </c>
      <c r="Q60" s="109">
        <v>1183</v>
      </c>
      <c r="R60" s="109">
        <v>1548</v>
      </c>
      <c r="S60" s="109">
        <v>768</v>
      </c>
      <c r="T60" s="109">
        <v>69</v>
      </c>
      <c r="U60" s="109">
        <f t="shared" si="0"/>
        <v>3568</v>
      </c>
      <c r="V60" s="109">
        <v>3211</v>
      </c>
      <c r="W60" s="101"/>
    </row>
    <row r="61" spans="1:23" x14ac:dyDescent="0.2">
      <c r="A61" s="103" t="s">
        <v>238</v>
      </c>
      <c r="B61" s="103" t="s">
        <v>618</v>
      </c>
      <c r="C61" s="103" t="s">
        <v>480</v>
      </c>
      <c r="D61" s="103" t="s">
        <v>512</v>
      </c>
      <c r="E61" s="103" t="s">
        <v>513</v>
      </c>
      <c r="F61" s="103" t="s">
        <v>70</v>
      </c>
      <c r="G61" s="103" t="s">
        <v>320</v>
      </c>
      <c r="H61" s="109">
        <v>15659</v>
      </c>
      <c r="I61" s="109">
        <v>12384</v>
      </c>
      <c r="J61" s="109">
        <v>554</v>
      </c>
      <c r="K61" s="109">
        <v>680</v>
      </c>
      <c r="L61" s="109">
        <v>819</v>
      </c>
      <c r="M61" s="109">
        <v>683</v>
      </c>
      <c r="N61" s="109">
        <v>914</v>
      </c>
      <c r="O61" s="109">
        <v>1211</v>
      </c>
      <c r="P61" s="109">
        <v>1732</v>
      </c>
      <c r="Q61" s="109">
        <v>2357</v>
      </c>
      <c r="R61" s="109">
        <v>2415</v>
      </c>
      <c r="S61" s="109">
        <v>986</v>
      </c>
      <c r="T61" s="109">
        <v>33</v>
      </c>
      <c r="U61" s="109">
        <f t="shared" si="0"/>
        <v>5791</v>
      </c>
      <c r="V61" s="109">
        <v>5212</v>
      </c>
      <c r="W61" s="101"/>
    </row>
    <row r="62" spans="1:23" x14ac:dyDescent="0.2">
      <c r="A62" s="103" t="s">
        <v>251</v>
      </c>
      <c r="B62" s="103" t="s">
        <v>634</v>
      </c>
      <c r="C62" s="103" t="s">
        <v>535</v>
      </c>
      <c r="D62" s="103" t="s">
        <v>536</v>
      </c>
      <c r="E62" s="103" t="s">
        <v>537</v>
      </c>
      <c r="F62" s="103" t="s">
        <v>71</v>
      </c>
      <c r="G62" s="103" t="s">
        <v>321</v>
      </c>
      <c r="H62" s="109">
        <v>11119</v>
      </c>
      <c r="I62" s="109">
        <v>8260</v>
      </c>
      <c r="J62" s="109">
        <v>611</v>
      </c>
      <c r="K62" s="109">
        <v>494</v>
      </c>
      <c r="L62" s="109">
        <v>554</v>
      </c>
      <c r="M62" s="109">
        <v>460</v>
      </c>
      <c r="N62" s="109">
        <v>620</v>
      </c>
      <c r="O62" s="109">
        <v>773</v>
      </c>
      <c r="P62" s="109">
        <v>1113</v>
      </c>
      <c r="Q62" s="109">
        <v>1544</v>
      </c>
      <c r="R62" s="109">
        <v>1463</v>
      </c>
      <c r="S62" s="109">
        <v>601</v>
      </c>
      <c r="T62" s="109">
        <v>27</v>
      </c>
      <c r="U62" s="109">
        <f t="shared" si="0"/>
        <v>3635</v>
      </c>
      <c r="V62" s="109">
        <v>3272</v>
      </c>
      <c r="W62" s="101"/>
    </row>
    <row r="63" spans="1:23" x14ac:dyDescent="0.2">
      <c r="A63" s="103" t="s">
        <v>227</v>
      </c>
      <c r="B63" s="103" t="s">
        <v>620</v>
      </c>
      <c r="C63" s="103" t="s">
        <v>486</v>
      </c>
      <c r="D63" s="103" t="s">
        <v>487</v>
      </c>
      <c r="E63" s="103" t="s">
        <v>488</v>
      </c>
      <c r="F63" s="103" t="s">
        <v>72</v>
      </c>
      <c r="G63" s="103" t="s">
        <v>322</v>
      </c>
      <c r="H63" s="109">
        <v>14703</v>
      </c>
      <c r="I63" s="109">
        <v>10022</v>
      </c>
      <c r="J63" s="109">
        <v>793</v>
      </c>
      <c r="K63" s="109">
        <v>565</v>
      </c>
      <c r="L63" s="109">
        <v>892</v>
      </c>
      <c r="M63" s="109">
        <v>1013</v>
      </c>
      <c r="N63" s="109">
        <v>1053</v>
      </c>
      <c r="O63" s="109">
        <v>1103</v>
      </c>
      <c r="P63" s="109">
        <v>1046</v>
      </c>
      <c r="Q63" s="109">
        <v>1451</v>
      </c>
      <c r="R63" s="109">
        <v>1554</v>
      </c>
      <c r="S63" s="109">
        <v>537</v>
      </c>
      <c r="T63" s="109">
        <v>15</v>
      </c>
      <c r="U63" s="109">
        <f t="shared" si="0"/>
        <v>3557</v>
      </c>
      <c r="V63" s="109">
        <v>3201</v>
      </c>
      <c r="W63" s="101"/>
    </row>
    <row r="64" spans="1:23" x14ac:dyDescent="0.2">
      <c r="A64" s="103" t="s">
        <v>252</v>
      </c>
      <c r="B64" s="103" t="s">
        <v>627</v>
      </c>
      <c r="C64" s="103" t="s">
        <v>519</v>
      </c>
      <c r="D64" s="103" t="s">
        <v>538</v>
      </c>
      <c r="E64" s="103" t="s">
        <v>539</v>
      </c>
      <c r="F64" s="103" t="s">
        <v>73</v>
      </c>
      <c r="G64" s="103" t="s">
        <v>323</v>
      </c>
      <c r="H64" s="109">
        <v>4377</v>
      </c>
      <c r="I64" s="109">
        <v>3340</v>
      </c>
      <c r="J64" s="109">
        <v>177</v>
      </c>
      <c r="K64" s="109">
        <v>190</v>
      </c>
      <c r="L64" s="109">
        <v>353</v>
      </c>
      <c r="M64" s="109">
        <v>249</v>
      </c>
      <c r="N64" s="109">
        <v>303</v>
      </c>
      <c r="O64" s="109">
        <v>365</v>
      </c>
      <c r="P64" s="109">
        <v>474</v>
      </c>
      <c r="Q64" s="109">
        <v>631</v>
      </c>
      <c r="R64" s="109">
        <v>438</v>
      </c>
      <c r="S64" s="109">
        <v>158</v>
      </c>
      <c r="T64" s="109">
        <v>2</v>
      </c>
      <c r="U64" s="109">
        <f t="shared" si="0"/>
        <v>1229</v>
      </c>
      <c r="V64" s="109">
        <v>1106</v>
      </c>
      <c r="W64" s="101"/>
    </row>
    <row r="65" spans="1:23" x14ac:dyDescent="0.2">
      <c r="A65" s="103" t="s">
        <v>253</v>
      </c>
      <c r="B65" s="103" t="s">
        <v>633</v>
      </c>
      <c r="C65" s="103" t="s">
        <v>529</v>
      </c>
      <c r="D65" s="103" t="s">
        <v>530</v>
      </c>
      <c r="E65" s="103" t="s">
        <v>529</v>
      </c>
      <c r="F65" s="103" t="s">
        <v>74</v>
      </c>
      <c r="G65" s="103" t="s">
        <v>324</v>
      </c>
      <c r="H65" s="109">
        <v>16010</v>
      </c>
      <c r="I65" s="109">
        <v>11583</v>
      </c>
      <c r="J65" s="109">
        <v>677</v>
      </c>
      <c r="K65" s="109">
        <v>545</v>
      </c>
      <c r="L65" s="109">
        <v>857</v>
      </c>
      <c r="M65" s="109">
        <v>733</v>
      </c>
      <c r="N65" s="109">
        <v>856</v>
      </c>
      <c r="O65" s="109">
        <v>1393</v>
      </c>
      <c r="P65" s="109">
        <v>1580</v>
      </c>
      <c r="Q65" s="109">
        <v>2075</v>
      </c>
      <c r="R65" s="109">
        <v>2078</v>
      </c>
      <c r="S65" s="109">
        <v>762</v>
      </c>
      <c r="T65" s="109">
        <v>27</v>
      </c>
      <c r="U65" s="109">
        <f t="shared" si="0"/>
        <v>4942</v>
      </c>
      <c r="V65" s="109">
        <v>4448</v>
      </c>
      <c r="W65" s="101"/>
    </row>
    <row r="66" spans="1:23" x14ac:dyDescent="0.2">
      <c r="A66" s="103" t="s">
        <v>234</v>
      </c>
      <c r="B66" s="103" t="s">
        <v>624</v>
      </c>
      <c r="C66" s="103" t="s">
        <v>504</v>
      </c>
      <c r="D66" s="103" t="s">
        <v>505</v>
      </c>
      <c r="E66" s="103" t="s">
        <v>506</v>
      </c>
      <c r="F66" s="103" t="s">
        <v>75</v>
      </c>
      <c r="G66" s="103" t="s">
        <v>325</v>
      </c>
      <c r="H66" s="109">
        <v>12782</v>
      </c>
      <c r="I66" s="109">
        <v>9711</v>
      </c>
      <c r="J66" s="109">
        <v>360</v>
      </c>
      <c r="K66" s="109">
        <v>427</v>
      </c>
      <c r="L66" s="109">
        <v>616</v>
      </c>
      <c r="M66" s="109">
        <v>486</v>
      </c>
      <c r="N66" s="109">
        <v>760</v>
      </c>
      <c r="O66" s="109">
        <v>985</v>
      </c>
      <c r="P66" s="109">
        <v>1487</v>
      </c>
      <c r="Q66" s="109">
        <v>2090</v>
      </c>
      <c r="R66" s="109">
        <v>1917</v>
      </c>
      <c r="S66" s="109">
        <v>567</v>
      </c>
      <c r="T66" s="109">
        <v>16</v>
      </c>
      <c r="U66" s="109">
        <f t="shared" si="0"/>
        <v>4590</v>
      </c>
      <c r="V66" s="109">
        <v>4131</v>
      </c>
      <c r="W66" s="101"/>
    </row>
    <row r="67" spans="1:23" x14ac:dyDescent="0.2">
      <c r="A67" s="103" t="s">
        <v>254</v>
      </c>
      <c r="B67" s="103" t="s">
        <v>619</v>
      </c>
      <c r="C67" s="103" t="s">
        <v>483</v>
      </c>
      <c r="D67" s="103" t="s">
        <v>494</v>
      </c>
      <c r="E67" s="103" t="s">
        <v>495</v>
      </c>
      <c r="F67" s="103" t="s">
        <v>76</v>
      </c>
      <c r="G67" s="103" t="s">
        <v>326</v>
      </c>
      <c r="H67" s="109">
        <v>46848</v>
      </c>
      <c r="I67" s="109">
        <v>37369</v>
      </c>
      <c r="J67" s="109">
        <v>1661</v>
      </c>
      <c r="K67" s="109">
        <v>1922</v>
      </c>
      <c r="L67" s="109">
        <v>2656</v>
      </c>
      <c r="M67" s="109">
        <v>2329</v>
      </c>
      <c r="N67" s="109">
        <v>3122</v>
      </c>
      <c r="O67" s="109">
        <v>4005</v>
      </c>
      <c r="P67" s="109">
        <v>5319</v>
      </c>
      <c r="Q67" s="109">
        <v>6472</v>
      </c>
      <c r="R67" s="109">
        <v>6907</v>
      </c>
      <c r="S67" s="109">
        <v>2871</v>
      </c>
      <c r="T67" s="109">
        <v>105</v>
      </c>
      <c r="U67" s="109">
        <f t="shared" si="0"/>
        <v>16355</v>
      </c>
      <c r="V67" s="109">
        <v>14720</v>
      </c>
      <c r="W67" s="101"/>
    </row>
    <row r="68" spans="1:23" x14ac:dyDescent="0.2">
      <c r="A68" s="103" t="s">
        <v>255</v>
      </c>
      <c r="B68" s="103" t="s">
        <v>621</v>
      </c>
      <c r="C68" s="103" t="s">
        <v>491</v>
      </c>
      <c r="D68" s="103" t="s">
        <v>517</v>
      </c>
      <c r="E68" s="103" t="s">
        <v>518</v>
      </c>
      <c r="F68" s="103" t="s">
        <v>77</v>
      </c>
      <c r="G68" s="103" t="s">
        <v>327</v>
      </c>
      <c r="H68" s="109">
        <v>22207</v>
      </c>
      <c r="I68" s="109">
        <v>17650</v>
      </c>
      <c r="J68" s="109">
        <v>835</v>
      </c>
      <c r="K68" s="109">
        <v>929</v>
      </c>
      <c r="L68" s="109">
        <v>1394</v>
      </c>
      <c r="M68" s="109">
        <v>1098</v>
      </c>
      <c r="N68" s="109">
        <v>1440</v>
      </c>
      <c r="O68" s="109">
        <v>1710</v>
      </c>
      <c r="P68" s="109">
        <v>2711</v>
      </c>
      <c r="Q68" s="109">
        <v>3163</v>
      </c>
      <c r="R68" s="109">
        <v>3072</v>
      </c>
      <c r="S68" s="109">
        <v>1273</v>
      </c>
      <c r="T68" s="109">
        <v>25</v>
      </c>
      <c r="U68" s="109">
        <f t="shared" si="0"/>
        <v>7533</v>
      </c>
      <c r="V68" s="109">
        <v>6780</v>
      </c>
      <c r="W68" s="101"/>
    </row>
    <row r="69" spans="1:23" x14ac:dyDescent="0.2">
      <c r="A69" s="103" t="s">
        <v>223</v>
      </c>
      <c r="B69" s="103" t="s">
        <v>617</v>
      </c>
      <c r="C69" s="103" t="s">
        <v>477</v>
      </c>
      <c r="D69" s="103" t="s">
        <v>478</v>
      </c>
      <c r="E69" s="103" t="s">
        <v>479</v>
      </c>
      <c r="F69" s="103" t="s">
        <v>78</v>
      </c>
      <c r="G69" s="103" t="s">
        <v>328</v>
      </c>
      <c r="H69" s="109">
        <v>16092</v>
      </c>
      <c r="I69" s="109">
        <v>12761</v>
      </c>
      <c r="J69" s="109">
        <v>654</v>
      </c>
      <c r="K69" s="109">
        <v>715</v>
      </c>
      <c r="L69" s="109">
        <v>1165</v>
      </c>
      <c r="M69" s="109">
        <v>971</v>
      </c>
      <c r="N69" s="109">
        <v>1220</v>
      </c>
      <c r="O69" s="109">
        <v>1420</v>
      </c>
      <c r="P69" s="109">
        <v>1541</v>
      </c>
      <c r="Q69" s="109">
        <v>2037</v>
      </c>
      <c r="R69" s="109">
        <v>2060</v>
      </c>
      <c r="S69" s="109">
        <v>963</v>
      </c>
      <c r="T69" s="109">
        <v>15</v>
      </c>
      <c r="U69" s="109">
        <f t="shared" si="0"/>
        <v>5075</v>
      </c>
      <c r="V69" s="109">
        <v>4568</v>
      </c>
      <c r="W69" s="101"/>
    </row>
    <row r="70" spans="1:23" x14ac:dyDescent="0.2">
      <c r="A70" s="103" t="s">
        <v>234</v>
      </c>
      <c r="B70" s="103" t="s">
        <v>624</v>
      </c>
      <c r="C70" s="103" t="s">
        <v>504</v>
      </c>
      <c r="D70" s="103" t="s">
        <v>505</v>
      </c>
      <c r="E70" s="103" t="s">
        <v>506</v>
      </c>
      <c r="F70" s="103" t="s">
        <v>79</v>
      </c>
      <c r="G70" s="103" t="s">
        <v>329</v>
      </c>
      <c r="H70" s="109">
        <v>11870</v>
      </c>
      <c r="I70" s="109">
        <v>8568</v>
      </c>
      <c r="J70" s="109">
        <v>747</v>
      </c>
      <c r="K70" s="109">
        <v>609</v>
      </c>
      <c r="L70" s="109">
        <v>828</v>
      </c>
      <c r="M70" s="109">
        <v>676</v>
      </c>
      <c r="N70" s="109">
        <v>900</v>
      </c>
      <c r="O70" s="109">
        <v>964</v>
      </c>
      <c r="P70" s="109">
        <v>922</v>
      </c>
      <c r="Q70" s="109">
        <v>1307</v>
      </c>
      <c r="R70" s="109">
        <v>1151</v>
      </c>
      <c r="S70" s="109">
        <v>454</v>
      </c>
      <c r="T70" s="109">
        <v>10</v>
      </c>
      <c r="U70" s="109">
        <f t="shared" si="0"/>
        <v>2922</v>
      </c>
      <c r="V70" s="109">
        <v>2630</v>
      </c>
      <c r="W70" s="101"/>
    </row>
    <row r="71" spans="1:23" x14ac:dyDescent="0.2">
      <c r="A71" s="103" t="s">
        <v>232</v>
      </c>
      <c r="B71" s="103" t="s">
        <v>620</v>
      </c>
      <c r="C71" s="103" t="s">
        <v>486</v>
      </c>
      <c r="D71" s="103" t="s">
        <v>499</v>
      </c>
      <c r="E71" s="103" t="s">
        <v>500</v>
      </c>
      <c r="F71" s="103" t="s">
        <v>80</v>
      </c>
      <c r="G71" s="103" t="s">
        <v>330</v>
      </c>
      <c r="H71" s="109">
        <v>12949</v>
      </c>
      <c r="I71" s="109">
        <v>9861</v>
      </c>
      <c r="J71" s="109">
        <v>742</v>
      </c>
      <c r="K71" s="109">
        <v>602</v>
      </c>
      <c r="L71" s="109">
        <v>1208</v>
      </c>
      <c r="M71" s="109">
        <v>1189</v>
      </c>
      <c r="N71" s="109">
        <v>1141</v>
      </c>
      <c r="O71" s="109">
        <v>1136</v>
      </c>
      <c r="P71" s="109">
        <v>1233</v>
      </c>
      <c r="Q71" s="109">
        <v>1207</v>
      </c>
      <c r="R71" s="109">
        <v>1087</v>
      </c>
      <c r="S71" s="109">
        <v>300</v>
      </c>
      <c r="T71" s="109">
        <v>16</v>
      </c>
      <c r="U71" s="109">
        <f t="shared" si="0"/>
        <v>2610</v>
      </c>
      <c r="V71" s="109">
        <v>2349</v>
      </c>
      <c r="W71" s="101"/>
    </row>
    <row r="72" spans="1:23" x14ac:dyDescent="0.2">
      <c r="A72" s="103" t="s">
        <v>256</v>
      </c>
      <c r="B72" s="103" t="s">
        <v>618</v>
      </c>
      <c r="C72" s="103" t="s">
        <v>480</v>
      </c>
      <c r="D72" s="103" t="s">
        <v>512</v>
      </c>
      <c r="E72" s="103" t="s">
        <v>513</v>
      </c>
      <c r="F72" s="103" t="s">
        <v>81</v>
      </c>
      <c r="G72" s="103" t="s">
        <v>331</v>
      </c>
      <c r="H72" s="109">
        <v>11885</v>
      </c>
      <c r="I72" s="109">
        <v>8124</v>
      </c>
      <c r="J72" s="109">
        <v>381</v>
      </c>
      <c r="K72" s="109">
        <v>581</v>
      </c>
      <c r="L72" s="109">
        <v>635</v>
      </c>
      <c r="M72" s="109">
        <v>487</v>
      </c>
      <c r="N72" s="109">
        <v>642</v>
      </c>
      <c r="O72" s="109">
        <v>750</v>
      </c>
      <c r="P72" s="109">
        <v>959</v>
      </c>
      <c r="Q72" s="109">
        <v>1256</v>
      </c>
      <c r="R72" s="109">
        <v>1624</v>
      </c>
      <c r="S72" s="109">
        <v>804</v>
      </c>
      <c r="T72" s="109">
        <v>5</v>
      </c>
      <c r="U72" s="109">
        <f t="shared" ref="U72:U135" si="1">Q72+R72+S72+T72</f>
        <v>3689</v>
      </c>
      <c r="V72" s="109">
        <v>3320</v>
      </c>
      <c r="W72" s="101"/>
    </row>
    <row r="73" spans="1:23" x14ac:dyDescent="0.2">
      <c r="A73" s="103" t="s">
        <v>251</v>
      </c>
      <c r="B73" s="103" t="s">
        <v>634</v>
      </c>
      <c r="C73" s="103" t="s">
        <v>535</v>
      </c>
      <c r="D73" s="103" t="s">
        <v>540</v>
      </c>
      <c r="E73" s="103" t="s">
        <v>541</v>
      </c>
      <c r="F73" s="103" t="s">
        <v>82</v>
      </c>
      <c r="G73" s="103" t="s">
        <v>332</v>
      </c>
      <c r="H73" s="109">
        <v>10297</v>
      </c>
      <c r="I73" s="109">
        <v>6925</v>
      </c>
      <c r="J73" s="109">
        <v>403</v>
      </c>
      <c r="K73" s="109">
        <v>332</v>
      </c>
      <c r="L73" s="109">
        <v>513</v>
      </c>
      <c r="M73" s="109">
        <v>576</v>
      </c>
      <c r="N73" s="109">
        <v>592</v>
      </c>
      <c r="O73" s="109">
        <v>863</v>
      </c>
      <c r="P73" s="109">
        <v>1120</v>
      </c>
      <c r="Q73" s="109">
        <v>1182</v>
      </c>
      <c r="R73" s="109">
        <v>1091</v>
      </c>
      <c r="S73" s="109">
        <v>253</v>
      </c>
      <c r="T73" s="109">
        <v>0</v>
      </c>
      <c r="U73" s="109">
        <f t="shared" si="1"/>
        <v>2526</v>
      </c>
      <c r="V73" s="109">
        <v>2273</v>
      </c>
      <c r="W73" s="101"/>
    </row>
    <row r="74" spans="1:23" x14ac:dyDescent="0.2">
      <c r="A74" s="103" t="s">
        <v>245</v>
      </c>
      <c r="B74" s="103" t="s">
        <v>617</v>
      </c>
      <c r="C74" s="103" t="s">
        <v>477</v>
      </c>
      <c r="D74" s="103" t="s">
        <v>533</v>
      </c>
      <c r="E74" s="103" t="s">
        <v>534</v>
      </c>
      <c r="F74" s="103" t="s">
        <v>83</v>
      </c>
      <c r="G74" s="103" t="s">
        <v>333</v>
      </c>
      <c r="H74" s="109">
        <v>10084</v>
      </c>
      <c r="I74" s="109">
        <v>7391</v>
      </c>
      <c r="J74" s="109">
        <v>331</v>
      </c>
      <c r="K74" s="109">
        <v>380</v>
      </c>
      <c r="L74" s="109">
        <v>470</v>
      </c>
      <c r="M74" s="109">
        <v>429</v>
      </c>
      <c r="N74" s="109">
        <v>643</v>
      </c>
      <c r="O74" s="109">
        <v>893</v>
      </c>
      <c r="P74" s="109">
        <v>1158</v>
      </c>
      <c r="Q74" s="109">
        <v>1469</v>
      </c>
      <c r="R74" s="109">
        <v>1248</v>
      </c>
      <c r="S74" s="109">
        <v>367</v>
      </c>
      <c r="T74" s="109">
        <v>3</v>
      </c>
      <c r="U74" s="109">
        <f t="shared" si="1"/>
        <v>3087</v>
      </c>
      <c r="V74" s="109">
        <v>2778</v>
      </c>
      <c r="W74" s="101"/>
    </row>
    <row r="75" spans="1:23" x14ac:dyDescent="0.2">
      <c r="A75" s="103" t="s">
        <v>237</v>
      </c>
      <c r="B75" s="103" t="s">
        <v>620</v>
      </c>
      <c r="C75" s="103" t="s">
        <v>486</v>
      </c>
      <c r="D75" s="103" t="s">
        <v>510</v>
      </c>
      <c r="E75" s="103" t="s">
        <v>511</v>
      </c>
      <c r="F75" s="103" t="s">
        <v>84</v>
      </c>
      <c r="G75" s="103" t="s">
        <v>334</v>
      </c>
      <c r="H75" s="109">
        <v>8375</v>
      </c>
      <c r="I75" s="109">
        <v>6577</v>
      </c>
      <c r="J75" s="109">
        <v>378</v>
      </c>
      <c r="K75" s="109">
        <v>243</v>
      </c>
      <c r="L75" s="109">
        <v>1165</v>
      </c>
      <c r="M75" s="109">
        <v>862</v>
      </c>
      <c r="N75" s="109">
        <v>728</v>
      </c>
      <c r="O75" s="109">
        <v>626</v>
      </c>
      <c r="P75" s="109">
        <v>739</v>
      </c>
      <c r="Q75" s="109">
        <v>897</v>
      </c>
      <c r="R75" s="109">
        <v>703</v>
      </c>
      <c r="S75" s="109">
        <v>230</v>
      </c>
      <c r="T75" s="109">
        <v>6</v>
      </c>
      <c r="U75" s="109">
        <f t="shared" si="1"/>
        <v>1836</v>
      </c>
      <c r="V75" s="109">
        <v>1652</v>
      </c>
      <c r="W75" s="101"/>
    </row>
    <row r="76" spans="1:23" x14ac:dyDescent="0.2">
      <c r="A76" s="103" t="s">
        <v>252</v>
      </c>
      <c r="B76" s="103" t="s">
        <v>627</v>
      </c>
      <c r="C76" s="103" t="s">
        <v>519</v>
      </c>
      <c r="D76" s="103" t="s">
        <v>538</v>
      </c>
      <c r="E76" s="103" t="s">
        <v>539</v>
      </c>
      <c r="F76" s="103" t="s">
        <v>85</v>
      </c>
      <c r="G76" s="103" t="s">
        <v>335</v>
      </c>
      <c r="H76" s="109">
        <v>8192</v>
      </c>
      <c r="I76" s="109">
        <v>6369</v>
      </c>
      <c r="J76" s="109">
        <v>340</v>
      </c>
      <c r="K76" s="109">
        <v>376</v>
      </c>
      <c r="L76" s="109">
        <v>589</v>
      </c>
      <c r="M76" s="109">
        <v>497</v>
      </c>
      <c r="N76" s="109">
        <v>655</v>
      </c>
      <c r="O76" s="109">
        <v>665</v>
      </c>
      <c r="P76" s="109">
        <v>836</v>
      </c>
      <c r="Q76" s="109">
        <v>1139</v>
      </c>
      <c r="R76" s="109">
        <v>931</v>
      </c>
      <c r="S76" s="109">
        <v>328</v>
      </c>
      <c r="T76" s="109">
        <v>13</v>
      </c>
      <c r="U76" s="109">
        <f t="shared" si="1"/>
        <v>2411</v>
      </c>
      <c r="V76" s="109">
        <v>2170</v>
      </c>
      <c r="W76" s="101"/>
    </row>
    <row r="77" spans="1:23" x14ac:dyDescent="0.2">
      <c r="A77" s="103" t="s">
        <v>227</v>
      </c>
      <c r="B77" s="103" t="s">
        <v>620</v>
      </c>
      <c r="C77" s="103" t="s">
        <v>486</v>
      </c>
      <c r="D77" s="103" t="s">
        <v>487</v>
      </c>
      <c r="E77" s="103" t="s">
        <v>488</v>
      </c>
      <c r="F77" s="103" t="s">
        <v>86</v>
      </c>
      <c r="G77" s="103" t="s">
        <v>336</v>
      </c>
      <c r="H77" s="109">
        <v>9892</v>
      </c>
      <c r="I77" s="109">
        <v>6714</v>
      </c>
      <c r="J77" s="109">
        <v>545</v>
      </c>
      <c r="K77" s="109">
        <v>433</v>
      </c>
      <c r="L77" s="109">
        <v>823</v>
      </c>
      <c r="M77" s="109">
        <v>868</v>
      </c>
      <c r="N77" s="109">
        <v>744</v>
      </c>
      <c r="O77" s="109">
        <v>759</v>
      </c>
      <c r="P77" s="109">
        <v>745</v>
      </c>
      <c r="Q77" s="109">
        <v>819</v>
      </c>
      <c r="R77" s="109">
        <v>676</v>
      </c>
      <c r="S77" s="109">
        <v>297</v>
      </c>
      <c r="T77" s="109">
        <v>5</v>
      </c>
      <c r="U77" s="109">
        <f t="shared" si="1"/>
        <v>1797</v>
      </c>
      <c r="V77" s="109">
        <v>1617</v>
      </c>
      <c r="W77" s="101"/>
    </row>
    <row r="78" spans="1:23" x14ac:dyDescent="0.2">
      <c r="A78" s="103" t="s">
        <v>223</v>
      </c>
      <c r="B78" s="103" t="s">
        <v>617</v>
      </c>
      <c r="C78" s="103" t="s">
        <v>477</v>
      </c>
      <c r="D78" s="103" t="s">
        <v>533</v>
      </c>
      <c r="E78" s="103" t="s">
        <v>534</v>
      </c>
      <c r="F78" s="103" t="s">
        <v>87</v>
      </c>
      <c r="G78" s="103" t="s">
        <v>337</v>
      </c>
      <c r="H78" s="109">
        <v>10191</v>
      </c>
      <c r="I78" s="109">
        <v>7774</v>
      </c>
      <c r="J78" s="109">
        <v>308</v>
      </c>
      <c r="K78" s="109">
        <v>441</v>
      </c>
      <c r="L78" s="109">
        <v>672</v>
      </c>
      <c r="M78" s="109">
        <v>522</v>
      </c>
      <c r="N78" s="109">
        <v>730</v>
      </c>
      <c r="O78" s="109">
        <v>928</v>
      </c>
      <c r="P78" s="109">
        <v>1123</v>
      </c>
      <c r="Q78" s="109">
        <v>1356</v>
      </c>
      <c r="R78" s="109">
        <v>1210</v>
      </c>
      <c r="S78" s="109">
        <v>463</v>
      </c>
      <c r="T78" s="109">
        <v>21</v>
      </c>
      <c r="U78" s="109">
        <f t="shared" si="1"/>
        <v>3050</v>
      </c>
      <c r="V78" s="109">
        <v>2745</v>
      </c>
      <c r="W78" s="101"/>
    </row>
    <row r="79" spans="1:23" x14ac:dyDescent="0.2">
      <c r="A79" s="103" t="s">
        <v>237</v>
      </c>
      <c r="B79" s="103" t="s">
        <v>620</v>
      </c>
      <c r="C79" s="103" t="s">
        <v>486</v>
      </c>
      <c r="D79" s="103" t="s">
        <v>510</v>
      </c>
      <c r="E79" s="103" t="s">
        <v>511</v>
      </c>
      <c r="F79" s="103" t="s">
        <v>88</v>
      </c>
      <c r="G79" s="103" t="s">
        <v>338</v>
      </c>
      <c r="H79" s="109">
        <v>9761</v>
      </c>
      <c r="I79" s="109">
        <v>6758</v>
      </c>
      <c r="J79" s="109">
        <v>522</v>
      </c>
      <c r="K79" s="109">
        <v>332</v>
      </c>
      <c r="L79" s="109">
        <v>581</v>
      </c>
      <c r="M79" s="109">
        <v>610</v>
      </c>
      <c r="N79" s="109">
        <v>615</v>
      </c>
      <c r="O79" s="109">
        <v>636</v>
      </c>
      <c r="P79" s="109">
        <v>756</v>
      </c>
      <c r="Q79" s="109">
        <v>1093</v>
      </c>
      <c r="R79" s="109">
        <v>1216</v>
      </c>
      <c r="S79" s="109">
        <v>373</v>
      </c>
      <c r="T79" s="109">
        <v>24</v>
      </c>
      <c r="U79" s="109">
        <f t="shared" si="1"/>
        <v>2706</v>
      </c>
      <c r="V79" s="109">
        <v>2435</v>
      </c>
      <c r="W79" s="101"/>
    </row>
    <row r="80" spans="1:23" x14ac:dyDescent="0.2">
      <c r="A80" s="103" t="s">
        <v>245</v>
      </c>
      <c r="B80" s="103" t="s">
        <v>631</v>
      </c>
      <c r="C80" s="103" t="s">
        <v>524</v>
      </c>
      <c r="D80" s="103" t="s">
        <v>527</v>
      </c>
      <c r="E80" s="103" t="s">
        <v>528</v>
      </c>
      <c r="F80" s="103" t="s">
        <v>89</v>
      </c>
      <c r="G80" s="103" t="s">
        <v>339</v>
      </c>
      <c r="H80" s="109">
        <v>25667</v>
      </c>
      <c r="I80" s="109">
        <v>20932</v>
      </c>
      <c r="J80" s="109">
        <v>1849</v>
      </c>
      <c r="K80" s="109">
        <v>1407</v>
      </c>
      <c r="L80" s="109">
        <v>2028</v>
      </c>
      <c r="M80" s="109">
        <v>1728</v>
      </c>
      <c r="N80" s="109">
        <v>1798</v>
      </c>
      <c r="O80" s="109">
        <v>2273</v>
      </c>
      <c r="P80" s="109">
        <v>2591</v>
      </c>
      <c r="Q80" s="109">
        <v>3148</v>
      </c>
      <c r="R80" s="109">
        <v>3234</v>
      </c>
      <c r="S80" s="109">
        <v>851</v>
      </c>
      <c r="T80" s="109">
        <v>25</v>
      </c>
      <c r="U80" s="109">
        <f t="shared" si="1"/>
        <v>7258</v>
      </c>
      <c r="V80" s="109">
        <v>6532</v>
      </c>
      <c r="W80" s="101"/>
    </row>
    <row r="81" spans="1:23" x14ac:dyDescent="0.2">
      <c r="A81" s="103" t="s">
        <v>238</v>
      </c>
      <c r="B81" s="103" t="s">
        <v>618</v>
      </c>
      <c r="C81" s="103" t="s">
        <v>480</v>
      </c>
      <c r="D81" s="103" t="s">
        <v>512</v>
      </c>
      <c r="E81" s="103" t="s">
        <v>513</v>
      </c>
      <c r="F81" s="103" t="s">
        <v>90</v>
      </c>
      <c r="G81" s="103" t="s">
        <v>340</v>
      </c>
      <c r="H81" s="109">
        <v>13374</v>
      </c>
      <c r="I81" s="109">
        <v>9512</v>
      </c>
      <c r="J81" s="109">
        <v>416</v>
      </c>
      <c r="K81" s="109">
        <v>421</v>
      </c>
      <c r="L81" s="109">
        <v>633</v>
      </c>
      <c r="M81" s="109">
        <v>495</v>
      </c>
      <c r="N81" s="109">
        <v>706</v>
      </c>
      <c r="O81" s="109">
        <v>999</v>
      </c>
      <c r="P81" s="109">
        <v>1464</v>
      </c>
      <c r="Q81" s="109">
        <v>1851</v>
      </c>
      <c r="R81" s="109">
        <v>1694</v>
      </c>
      <c r="S81" s="109">
        <v>802</v>
      </c>
      <c r="T81" s="109">
        <v>31</v>
      </c>
      <c r="U81" s="109">
        <f t="shared" si="1"/>
        <v>4378</v>
      </c>
      <c r="V81" s="109">
        <v>3940</v>
      </c>
      <c r="W81" s="101"/>
    </row>
    <row r="82" spans="1:23" x14ac:dyDescent="0.2">
      <c r="A82" s="103" t="s">
        <v>226</v>
      </c>
      <c r="B82" s="103" t="s">
        <v>620</v>
      </c>
      <c r="C82" s="103" t="s">
        <v>486</v>
      </c>
      <c r="D82" s="103" t="s">
        <v>487</v>
      </c>
      <c r="E82" s="103" t="s">
        <v>488</v>
      </c>
      <c r="F82" s="103" t="s">
        <v>91</v>
      </c>
      <c r="G82" s="103" t="s">
        <v>341</v>
      </c>
      <c r="H82" s="109">
        <v>17498</v>
      </c>
      <c r="I82" s="109">
        <v>13000</v>
      </c>
      <c r="J82" s="109">
        <v>596</v>
      </c>
      <c r="K82" s="109">
        <v>684</v>
      </c>
      <c r="L82" s="109">
        <v>994</v>
      </c>
      <c r="M82" s="109">
        <v>856</v>
      </c>
      <c r="N82" s="109">
        <v>1011</v>
      </c>
      <c r="O82" s="109">
        <v>1342</v>
      </c>
      <c r="P82" s="109">
        <v>1698</v>
      </c>
      <c r="Q82" s="109">
        <v>1914</v>
      </c>
      <c r="R82" s="109">
        <v>2897</v>
      </c>
      <c r="S82" s="109">
        <v>987</v>
      </c>
      <c r="T82" s="109">
        <v>21</v>
      </c>
      <c r="U82" s="109">
        <f t="shared" si="1"/>
        <v>5819</v>
      </c>
      <c r="V82" s="109">
        <v>5237</v>
      </c>
      <c r="W82" s="101"/>
    </row>
    <row r="83" spans="1:23" x14ac:dyDescent="0.2">
      <c r="A83" s="103" t="s">
        <v>257</v>
      </c>
      <c r="B83" s="103" t="s">
        <v>623</v>
      </c>
      <c r="C83" s="103" t="s">
        <v>501</v>
      </c>
      <c r="D83" s="103" t="s">
        <v>522</v>
      </c>
      <c r="E83" s="103" t="s">
        <v>523</v>
      </c>
      <c r="F83" s="103" t="s">
        <v>92</v>
      </c>
      <c r="G83" s="103" t="s">
        <v>342</v>
      </c>
      <c r="H83" s="109">
        <v>13394</v>
      </c>
      <c r="I83" s="109">
        <v>8771</v>
      </c>
      <c r="J83" s="109">
        <v>402</v>
      </c>
      <c r="K83" s="109">
        <v>390</v>
      </c>
      <c r="L83" s="109">
        <v>575</v>
      </c>
      <c r="M83" s="109">
        <v>472</v>
      </c>
      <c r="N83" s="109">
        <v>681</v>
      </c>
      <c r="O83" s="109">
        <v>811</v>
      </c>
      <c r="P83" s="109">
        <v>1243</v>
      </c>
      <c r="Q83" s="109">
        <v>1585</v>
      </c>
      <c r="R83" s="109">
        <v>1680</v>
      </c>
      <c r="S83" s="109">
        <v>917</v>
      </c>
      <c r="T83" s="109">
        <v>15</v>
      </c>
      <c r="U83" s="109">
        <f t="shared" si="1"/>
        <v>4197</v>
      </c>
      <c r="V83" s="109">
        <v>3777</v>
      </c>
      <c r="W83" s="101"/>
    </row>
    <row r="84" spans="1:23" x14ac:dyDescent="0.2">
      <c r="A84" s="103" t="s">
        <v>248</v>
      </c>
      <c r="B84" s="103" t="s">
        <v>622</v>
      </c>
      <c r="C84" s="103" t="s">
        <v>496</v>
      </c>
      <c r="D84" s="103" t="s">
        <v>497</v>
      </c>
      <c r="E84" s="103" t="s">
        <v>498</v>
      </c>
      <c r="F84" s="103" t="s">
        <v>93</v>
      </c>
      <c r="G84" s="103" t="s">
        <v>343</v>
      </c>
      <c r="H84" s="109">
        <v>36177</v>
      </c>
      <c r="I84" s="109">
        <v>27464</v>
      </c>
      <c r="J84" s="109">
        <v>2024</v>
      </c>
      <c r="K84" s="109">
        <v>1321</v>
      </c>
      <c r="L84" s="109">
        <v>1822</v>
      </c>
      <c r="M84" s="109">
        <v>1802</v>
      </c>
      <c r="N84" s="109">
        <v>2257</v>
      </c>
      <c r="O84" s="109">
        <v>2700</v>
      </c>
      <c r="P84" s="109">
        <v>3278</v>
      </c>
      <c r="Q84" s="109">
        <v>4678</v>
      </c>
      <c r="R84" s="109">
        <v>5205</v>
      </c>
      <c r="S84" s="109">
        <v>2330</v>
      </c>
      <c r="T84" s="109">
        <v>47</v>
      </c>
      <c r="U84" s="109">
        <f t="shared" si="1"/>
        <v>12260</v>
      </c>
      <c r="V84" s="109">
        <v>11034</v>
      </c>
      <c r="W84" s="101"/>
    </row>
    <row r="85" spans="1:23" x14ac:dyDescent="0.2">
      <c r="A85" s="103" t="s">
        <v>235</v>
      </c>
      <c r="B85" s="103" t="s">
        <v>625</v>
      </c>
      <c r="C85" s="103" t="s">
        <v>507</v>
      </c>
      <c r="D85" s="103" t="s">
        <v>508</v>
      </c>
      <c r="E85" s="103" t="s">
        <v>509</v>
      </c>
      <c r="F85" s="103" t="s">
        <v>94</v>
      </c>
      <c r="G85" s="103" t="s">
        <v>344</v>
      </c>
      <c r="H85" s="109">
        <v>15194</v>
      </c>
      <c r="I85" s="109">
        <v>10308</v>
      </c>
      <c r="J85" s="109">
        <v>833</v>
      </c>
      <c r="K85" s="109">
        <v>639</v>
      </c>
      <c r="L85" s="109">
        <v>924</v>
      </c>
      <c r="M85" s="109">
        <v>805</v>
      </c>
      <c r="N85" s="109">
        <v>966</v>
      </c>
      <c r="O85" s="109">
        <v>1118</v>
      </c>
      <c r="P85" s="109">
        <v>1386</v>
      </c>
      <c r="Q85" s="109">
        <v>1780</v>
      </c>
      <c r="R85" s="109">
        <v>1371</v>
      </c>
      <c r="S85" s="109">
        <v>466</v>
      </c>
      <c r="T85" s="109">
        <v>20</v>
      </c>
      <c r="U85" s="109">
        <f t="shared" si="1"/>
        <v>3637</v>
      </c>
      <c r="V85" s="109">
        <v>3273</v>
      </c>
      <c r="W85" s="101"/>
    </row>
    <row r="86" spans="1:23" x14ac:dyDescent="0.2">
      <c r="A86" s="103" t="s">
        <v>238</v>
      </c>
      <c r="B86" s="103" t="s">
        <v>618</v>
      </c>
      <c r="C86" s="103" t="s">
        <v>480</v>
      </c>
      <c r="D86" s="103" t="s">
        <v>512</v>
      </c>
      <c r="E86" s="103" t="s">
        <v>513</v>
      </c>
      <c r="F86" s="103" t="s">
        <v>95</v>
      </c>
      <c r="G86" s="103" t="s">
        <v>345</v>
      </c>
      <c r="H86" s="109">
        <v>11521</v>
      </c>
      <c r="I86" s="109">
        <v>8444</v>
      </c>
      <c r="J86" s="109">
        <v>377</v>
      </c>
      <c r="K86" s="109">
        <v>380</v>
      </c>
      <c r="L86" s="109">
        <v>548</v>
      </c>
      <c r="M86" s="109">
        <v>379</v>
      </c>
      <c r="N86" s="109">
        <v>627</v>
      </c>
      <c r="O86" s="109">
        <v>808</v>
      </c>
      <c r="P86" s="109">
        <v>1190</v>
      </c>
      <c r="Q86" s="109">
        <v>1494</v>
      </c>
      <c r="R86" s="109">
        <v>1740</v>
      </c>
      <c r="S86" s="109">
        <v>879</v>
      </c>
      <c r="T86" s="109">
        <v>22</v>
      </c>
      <c r="U86" s="109">
        <f t="shared" si="1"/>
        <v>4135</v>
      </c>
      <c r="V86" s="109">
        <v>3722</v>
      </c>
      <c r="W86" s="101"/>
    </row>
    <row r="87" spans="1:23" x14ac:dyDescent="0.2">
      <c r="A87" s="103" t="s">
        <v>237</v>
      </c>
      <c r="B87" s="103" t="s">
        <v>620</v>
      </c>
      <c r="C87" s="103" t="s">
        <v>486</v>
      </c>
      <c r="D87" s="103" t="s">
        <v>510</v>
      </c>
      <c r="E87" s="103" t="s">
        <v>511</v>
      </c>
      <c r="F87" s="103" t="s">
        <v>96</v>
      </c>
      <c r="G87" s="103" t="s">
        <v>346</v>
      </c>
      <c r="H87" s="109">
        <v>5281</v>
      </c>
      <c r="I87" s="109">
        <v>4083</v>
      </c>
      <c r="J87" s="109">
        <v>474</v>
      </c>
      <c r="K87" s="109">
        <v>217</v>
      </c>
      <c r="L87" s="109">
        <v>256</v>
      </c>
      <c r="M87" s="109">
        <v>262</v>
      </c>
      <c r="N87" s="109">
        <v>333</v>
      </c>
      <c r="O87" s="109">
        <v>385</v>
      </c>
      <c r="P87" s="109">
        <v>517</v>
      </c>
      <c r="Q87" s="109">
        <v>578</v>
      </c>
      <c r="R87" s="109">
        <v>775</v>
      </c>
      <c r="S87" s="109">
        <v>284</v>
      </c>
      <c r="T87" s="109">
        <v>2</v>
      </c>
      <c r="U87" s="109">
        <f t="shared" si="1"/>
        <v>1639</v>
      </c>
      <c r="V87" s="109">
        <v>1475</v>
      </c>
      <c r="W87" s="101"/>
    </row>
    <row r="88" spans="1:23" x14ac:dyDescent="0.2">
      <c r="A88" s="103" t="s">
        <v>238</v>
      </c>
      <c r="B88" s="103" t="s">
        <v>618</v>
      </c>
      <c r="C88" s="103" t="s">
        <v>480</v>
      </c>
      <c r="D88" s="103" t="s">
        <v>512</v>
      </c>
      <c r="E88" s="103" t="s">
        <v>513</v>
      </c>
      <c r="F88" s="103" t="s">
        <v>97</v>
      </c>
      <c r="G88" s="103" t="s">
        <v>347</v>
      </c>
      <c r="H88" s="109">
        <v>12122</v>
      </c>
      <c r="I88" s="109">
        <v>9386</v>
      </c>
      <c r="J88" s="109">
        <v>587</v>
      </c>
      <c r="K88" s="109">
        <v>502</v>
      </c>
      <c r="L88" s="109">
        <v>671</v>
      </c>
      <c r="M88" s="109">
        <v>557</v>
      </c>
      <c r="N88" s="109">
        <v>783</v>
      </c>
      <c r="O88" s="109">
        <v>950</v>
      </c>
      <c r="P88" s="109">
        <v>1269</v>
      </c>
      <c r="Q88" s="109">
        <v>1434</v>
      </c>
      <c r="R88" s="109">
        <v>1821</v>
      </c>
      <c r="S88" s="109">
        <v>787</v>
      </c>
      <c r="T88" s="109">
        <v>25</v>
      </c>
      <c r="U88" s="109">
        <f t="shared" si="1"/>
        <v>4067</v>
      </c>
      <c r="V88" s="109">
        <v>3660</v>
      </c>
      <c r="W88" s="101"/>
    </row>
    <row r="89" spans="1:23" x14ac:dyDescent="0.2">
      <c r="A89" s="103" t="s">
        <v>237</v>
      </c>
      <c r="B89" s="103" t="s">
        <v>620</v>
      </c>
      <c r="C89" s="103" t="s">
        <v>486</v>
      </c>
      <c r="D89" s="103" t="s">
        <v>510</v>
      </c>
      <c r="E89" s="103" t="s">
        <v>511</v>
      </c>
      <c r="F89" s="103" t="s">
        <v>98</v>
      </c>
      <c r="G89" s="103" t="s">
        <v>348</v>
      </c>
      <c r="H89" s="109">
        <v>11168</v>
      </c>
      <c r="I89" s="109">
        <v>8663</v>
      </c>
      <c r="J89" s="109">
        <v>591</v>
      </c>
      <c r="K89" s="109">
        <v>465</v>
      </c>
      <c r="L89" s="109">
        <v>903</v>
      </c>
      <c r="M89" s="109">
        <v>896</v>
      </c>
      <c r="N89" s="109">
        <v>932</v>
      </c>
      <c r="O89" s="109">
        <v>855</v>
      </c>
      <c r="P89" s="109">
        <v>1009</v>
      </c>
      <c r="Q89" s="109">
        <v>1118</v>
      </c>
      <c r="R89" s="109">
        <v>1402</v>
      </c>
      <c r="S89" s="109">
        <v>486</v>
      </c>
      <c r="T89" s="109">
        <v>6</v>
      </c>
      <c r="U89" s="109">
        <f t="shared" si="1"/>
        <v>3012</v>
      </c>
      <c r="V89" s="109">
        <v>2711</v>
      </c>
      <c r="W89" s="101"/>
    </row>
    <row r="90" spans="1:23" x14ac:dyDescent="0.2">
      <c r="A90" s="103" t="s">
        <v>250</v>
      </c>
      <c r="B90" s="103" t="s">
        <v>617</v>
      </c>
      <c r="C90" s="103" t="s">
        <v>477</v>
      </c>
      <c r="D90" s="103" t="s">
        <v>533</v>
      </c>
      <c r="E90" s="103" t="s">
        <v>534</v>
      </c>
      <c r="F90" s="103" t="s">
        <v>99</v>
      </c>
      <c r="G90" s="103" t="s">
        <v>349</v>
      </c>
      <c r="H90" s="109">
        <v>20360</v>
      </c>
      <c r="I90" s="109">
        <v>14869</v>
      </c>
      <c r="J90" s="109">
        <v>836</v>
      </c>
      <c r="K90" s="109">
        <v>956</v>
      </c>
      <c r="L90" s="109">
        <v>1657</v>
      </c>
      <c r="M90" s="109">
        <v>1258</v>
      </c>
      <c r="N90" s="109">
        <v>1473</v>
      </c>
      <c r="O90" s="109">
        <v>1741</v>
      </c>
      <c r="P90" s="109">
        <v>1990</v>
      </c>
      <c r="Q90" s="109">
        <v>2262</v>
      </c>
      <c r="R90" s="109">
        <v>2026</v>
      </c>
      <c r="S90" s="109">
        <v>663</v>
      </c>
      <c r="T90" s="109">
        <v>7</v>
      </c>
      <c r="U90" s="109">
        <f t="shared" si="1"/>
        <v>4958</v>
      </c>
      <c r="V90" s="109">
        <v>4462</v>
      </c>
      <c r="W90" s="101"/>
    </row>
    <row r="91" spans="1:23" x14ac:dyDescent="0.2">
      <c r="A91" s="103" t="s">
        <v>258</v>
      </c>
      <c r="B91" s="103" t="s">
        <v>621</v>
      </c>
      <c r="C91" s="103" t="s">
        <v>491</v>
      </c>
      <c r="D91" s="103" t="s">
        <v>517</v>
      </c>
      <c r="E91" s="103" t="s">
        <v>518</v>
      </c>
      <c r="F91" s="103" t="s">
        <v>100</v>
      </c>
      <c r="G91" s="103" t="s">
        <v>350</v>
      </c>
      <c r="H91" s="109">
        <v>30071</v>
      </c>
      <c r="I91" s="109">
        <v>22906</v>
      </c>
      <c r="J91" s="109">
        <v>949</v>
      </c>
      <c r="K91" s="109">
        <v>1223</v>
      </c>
      <c r="L91" s="109">
        <v>1718</v>
      </c>
      <c r="M91" s="109">
        <v>1468</v>
      </c>
      <c r="N91" s="109">
        <v>1991</v>
      </c>
      <c r="O91" s="109">
        <v>2441</v>
      </c>
      <c r="P91" s="109">
        <v>3361</v>
      </c>
      <c r="Q91" s="109">
        <v>3983</v>
      </c>
      <c r="R91" s="109">
        <v>4071</v>
      </c>
      <c r="S91" s="109">
        <v>1653</v>
      </c>
      <c r="T91" s="109">
        <v>48</v>
      </c>
      <c r="U91" s="109">
        <f t="shared" si="1"/>
        <v>9755</v>
      </c>
      <c r="V91" s="109">
        <v>8780</v>
      </c>
      <c r="W91" s="101"/>
    </row>
    <row r="92" spans="1:23" x14ac:dyDescent="0.2">
      <c r="A92" s="103" t="s">
        <v>253</v>
      </c>
      <c r="B92" s="103" t="s">
        <v>633</v>
      </c>
      <c r="C92" s="103" t="s">
        <v>529</v>
      </c>
      <c r="D92" s="103" t="s">
        <v>530</v>
      </c>
      <c r="E92" s="103" t="s">
        <v>529</v>
      </c>
      <c r="F92" s="103" t="s">
        <v>101</v>
      </c>
      <c r="G92" s="103" t="s">
        <v>351</v>
      </c>
      <c r="H92" s="109">
        <v>12665</v>
      </c>
      <c r="I92" s="109">
        <v>9359</v>
      </c>
      <c r="J92" s="109">
        <v>316</v>
      </c>
      <c r="K92" s="109">
        <v>508</v>
      </c>
      <c r="L92" s="109">
        <v>553</v>
      </c>
      <c r="M92" s="109">
        <v>512</v>
      </c>
      <c r="N92" s="109">
        <v>739</v>
      </c>
      <c r="O92" s="109">
        <v>989</v>
      </c>
      <c r="P92" s="109">
        <v>1433</v>
      </c>
      <c r="Q92" s="109">
        <v>1915</v>
      </c>
      <c r="R92" s="109">
        <v>1679</v>
      </c>
      <c r="S92" s="109">
        <v>679</v>
      </c>
      <c r="T92" s="109">
        <v>36</v>
      </c>
      <c r="U92" s="109">
        <f t="shared" si="1"/>
        <v>4309</v>
      </c>
      <c r="V92" s="109">
        <v>3878</v>
      </c>
      <c r="W92" s="101"/>
    </row>
    <row r="93" spans="1:23" x14ac:dyDescent="0.2">
      <c r="A93" s="103" t="s">
        <v>227</v>
      </c>
      <c r="B93" s="103" t="s">
        <v>620</v>
      </c>
      <c r="C93" s="103" t="s">
        <v>486</v>
      </c>
      <c r="D93" s="103" t="s">
        <v>487</v>
      </c>
      <c r="E93" s="103" t="s">
        <v>488</v>
      </c>
      <c r="F93" s="103" t="s">
        <v>102</v>
      </c>
      <c r="G93" s="103" t="s">
        <v>352</v>
      </c>
      <c r="H93" s="109">
        <v>6951</v>
      </c>
      <c r="I93" s="109">
        <v>4488</v>
      </c>
      <c r="J93" s="109">
        <v>365</v>
      </c>
      <c r="K93" s="109">
        <v>238</v>
      </c>
      <c r="L93" s="109">
        <v>610</v>
      </c>
      <c r="M93" s="109">
        <v>656</v>
      </c>
      <c r="N93" s="109">
        <v>422</v>
      </c>
      <c r="O93" s="109">
        <v>473</v>
      </c>
      <c r="P93" s="109">
        <v>556</v>
      </c>
      <c r="Q93" s="109">
        <v>556</v>
      </c>
      <c r="R93" s="109">
        <v>455</v>
      </c>
      <c r="S93" s="109">
        <v>153</v>
      </c>
      <c r="T93" s="109">
        <v>4</v>
      </c>
      <c r="U93" s="109">
        <f t="shared" si="1"/>
        <v>1168</v>
      </c>
      <c r="V93" s="109">
        <v>1051</v>
      </c>
      <c r="W93" s="101"/>
    </row>
    <row r="94" spans="1:23" x14ac:dyDescent="0.2">
      <c r="A94" s="103" t="s">
        <v>259</v>
      </c>
      <c r="B94" s="103" t="s">
        <v>626</v>
      </c>
      <c r="C94" s="103" t="s">
        <v>514</v>
      </c>
      <c r="D94" s="103" t="s">
        <v>542</v>
      </c>
      <c r="E94" s="103" t="s">
        <v>543</v>
      </c>
      <c r="F94" s="103" t="s">
        <v>103</v>
      </c>
      <c r="G94" s="103" t="s">
        <v>353</v>
      </c>
      <c r="H94" s="109">
        <v>44940</v>
      </c>
      <c r="I94" s="109">
        <v>28272</v>
      </c>
      <c r="J94" s="109">
        <v>1308</v>
      </c>
      <c r="K94" s="109">
        <v>1497</v>
      </c>
      <c r="L94" s="109">
        <v>2110</v>
      </c>
      <c r="M94" s="109">
        <v>1690</v>
      </c>
      <c r="N94" s="109">
        <v>2292</v>
      </c>
      <c r="O94" s="109">
        <v>2797</v>
      </c>
      <c r="P94" s="109">
        <v>4139</v>
      </c>
      <c r="Q94" s="109">
        <v>5251</v>
      </c>
      <c r="R94" s="109">
        <v>5042</v>
      </c>
      <c r="S94" s="109">
        <v>2087</v>
      </c>
      <c r="T94" s="109">
        <v>59</v>
      </c>
      <c r="U94" s="109">
        <f t="shared" si="1"/>
        <v>12439</v>
      </c>
      <c r="V94" s="109">
        <v>11195</v>
      </c>
      <c r="W94" s="101"/>
    </row>
    <row r="95" spans="1:23" x14ac:dyDescent="0.2">
      <c r="A95" s="103" t="s">
        <v>244</v>
      </c>
      <c r="B95" s="103" t="s">
        <v>620</v>
      </c>
      <c r="C95" s="103" t="s">
        <v>486</v>
      </c>
      <c r="D95" s="103" t="s">
        <v>499</v>
      </c>
      <c r="E95" s="103" t="s">
        <v>500</v>
      </c>
      <c r="F95" s="103" t="s">
        <v>104</v>
      </c>
      <c r="G95" s="103" t="s">
        <v>354</v>
      </c>
      <c r="H95" s="109">
        <v>10208</v>
      </c>
      <c r="I95" s="109">
        <v>7105</v>
      </c>
      <c r="J95" s="109">
        <v>547</v>
      </c>
      <c r="K95" s="109">
        <v>350</v>
      </c>
      <c r="L95" s="109">
        <v>726</v>
      </c>
      <c r="M95" s="109">
        <v>662</v>
      </c>
      <c r="N95" s="109">
        <v>727</v>
      </c>
      <c r="O95" s="109">
        <v>720</v>
      </c>
      <c r="P95" s="109">
        <v>796</v>
      </c>
      <c r="Q95" s="109">
        <v>985</v>
      </c>
      <c r="R95" s="109">
        <v>1051</v>
      </c>
      <c r="S95" s="109">
        <v>523</v>
      </c>
      <c r="T95" s="109">
        <v>18</v>
      </c>
      <c r="U95" s="109">
        <f t="shared" si="1"/>
        <v>2577</v>
      </c>
      <c r="V95" s="109">
        <v>2319</v>
      </c>
      <c r="W95" s="101"/>
    </row>
    <row r="96" spans="1:23" x14ac:dyDescent="0.2">
      <c r="A96" s="103" t="s">
        <v>251</v>
      </c>
      <c r="B96" s="103" t="s">
        <v>634</v>
      </c>
      <c r="C96" s="103" t="s">
        <v>535</v>
      </c>
      <c r="D96" s="103" t="s">
        <v>540</v>
      </c>
      <c r="E96" s="103" t="s">
        <v>541</v>
      </c>
      <c r="F96" s="103" t="s">
        <v>105</v>
      </c>
      <c r="G96" s="103" t="s">
        <v>355</v>
      </c>
      <c r="H96" s="109">
        <v>11906</v>
      </c>
      <c r="I96" s="109">
        <v>7723</v>
      </c>
      <c r="J96" s="109">
        <v>449</v>
      </c>
      <c r="K96" s="109">
        <v>499</v>
      </c>
      <c r="L96" s="109">
        <v>600</v>
      </c>
      <c r="M96" s="109">
        <v>634</v>
      </c>
      <c r="N96" s="109">
        <v>746</v>
      </c>
      <c r="O96" s="109">
        <v>1024</v>
      </c>
      <c r="P96" s="109">
        <v>1109</v>
      </c>
      <c r="Q96" s="109">
        <v>1306</v>
      </c>
      <c r="R96" s="109">
        <v>1086</v>
      </c>
      <c r="S96" s="109">
        <v>269</v>
      </c>
      <c r="T96" s="109">
        <v>1</v>
      </c>
      <c r="U96" s="109">
        <f t="shared" si="1"/>
        <v>2662</v>
      </c>
      <c r="V96" s="109">
        <v>2396</v>
      </c>
      <c r="W96" s="101"/>
    </row>
    <row r="97" spans="1:23" x14ac:dyDescent="0.2">
      <c r="A97" s="103" t="s">
        <v>232</v>
      </c>
      <c r="B97" s="103" t="s">
        <v>620</v>
      </c>
      <c r="C97" s="103" t="s">
        <v>486</v>
      </c>
      <c r="D97" s="103" t="s">
        <v>499</v>
      </c>
      <c r="E97" s="103" t="s">
        <v>500</v>
      </c>
      <c r="F97" s="103" t="s">
        <v>106</v>
      </c>
      <c r="G97" s="103" t="s">
        <v>356</v>
      </c>
      <c r="H97" s="109">
        <v>12729</v>
      </c>
      <c r="I97" s="109">
        <v>9568</v>
      </c>
      <c r="J97" s="109">
        <v>641</v>
      </c>
      <c r="K97" s="109">
        <v>341</v>
      </c>
      <c r="L97" s="109">
        <v>1577</v>
      </c>
      <c r="M97" s="109">
        <v>1345</v>
      </c>
      <c r="N97" s="109">
        <v>1049</v>
      </c>
      <c r="O97" s="109">
        <v>968</v>
      </c>
      <c r="P97" s="109">
        <v>826</v>
      </c>
      <c r="Q97" s="109">
        <v>1199</v>
      </c>
      <c r="R97" s="109">
        <v>1380</v>
      </c>
      <c r="S97" s="109">
        <v>231</v>
      </c>
      <c r="T97" s="109">
        <v>11</v>
      </c>
      <c r="U97" s="109">
        <f t="shared" si="1"/>
        <v>2821</v>
      </c>
      <c r="V97" s="109">
        <v>2539</v>
      </c>
      <c r="W97" s="101"/>
    </row>
    <row r="98" spans="1:23" x14ac:dyDescent="0.2">
      <c r="A98" s="103" t="s">
        <v>234</v>
      </c>
      <c r="B98" s="103" t="s">
        <v>624</v>
      </c>
      <c r="C98" s="103" t="s">
        <v>504</v>
      </c>
      <c r="D98" s="103" t="s">
        <v>505</v>
      </c>
      <c r="E98" s="103" t="s">
        <v>506</v>
      </c>
      <c r="F98" s="103" t="s">
        <v>635</v>
      </c>
      <c r="G98" s="103" t="s">
        <v>357</v>
      </c>
      <c r="H98" s="109">
        <v>9256</v>
      </c>
      <c r="I98" s="109">
        <v>6414</v>
      </c>
      <c r="J98" s="109">
        <v>344</v>
      </c>
      <c r="K98" s="109">
        <v>414</v>
      </c>
      <c r="L98" s="109">
        <v>611</v>
      </c>
      <c r="M98" s="109">
        <v>436</v>
      </c>
      <c r="N98" s="109">
        <v>456</v>
      </c>
      <c r="O98" s="109">
        <v>642</v>
      </c>
      <c r="P98" s="109">
        <v>865</v>
      </c>
      <c r="Q98" s="109">
        <v>1129</v>
      </c>
      <c r="R98" s="109">
        <v>1116</v>
      </c>
      <c r="S98" s="109">
        <v>392</v>
      </c>
      <c r="T98" s="109">
        <v>9</v>
      </c>
      <c r="U98" s="109">
        <f t="shared" si="1"/>
        <v>2646</v>
      </c>
      <c r="V98" s="109">
        <v>2381</v>
      </c>
      <c r="W98" s="101"/>
    </row>
    <row r="99" spans="1:23" x14ac:dyDescent="0.2">
      <c r="A99" s="103" t="s">
        <v>223</v>
      </c>
      <c r="B99" s="103" t="s">
        <v>617</v>
      </c>
      <c r="C99" s="103" t="s">
        <v>477</v>
      </c>
      <c r="D99" s="103" t="s">
        <v>478</v>
      </c>
      <c r="E99" s="103" t="s">
        <v>479</v>
      </c>
      <c r="F99" s="103" t="s">
        <v>107</v>
      </c>
      <c r="G99" s="103" t="s">
        <v>358</v>
      </c>
      <c r="H99" s="109">
        <v>9258</v>
      </c>
      <c r="I99" s="109">
        <v>6935</v>
      </c>
      <c r="J99" s="109">
        <v>746</v>
      </c>
      <c r="K99" s="109">
        <v>605</v>
      </c>
      <c r="L99" s="109">
        <v>784</v>
      </c>
      <c r="M99" s="109">
        <v>540</v>
      </c>
      <c r="N99" s="109">
        <v>583</v>
      </c>
      <c r="O99" s="109">
        <v>598</v>
      </c>
      <c r="P99" s="109">
        <v>746</v>
      </c>
      <c r="Q99" s="109">
        <v>974</v>
      </c>
      <c r="R99" s="109">
        <v>1017</v>
      </c>
      <c r="S99" s="109">
        <v>331</v>
      </c>
      <c r="T99" s="109">
        <v>11</v>
      </c>
      <c r="U99" s="109">
        <f t="shared" si="1"/>
        <v>2333</v>
      </c>
      <c r="V99" s="109">
        <v>2100</v>
      </c>
      <c r="W99" s="101"/>
    </row>
    <row r="100" spans="1:23" x14ac:dyDescent="0.2">
      <c r="A100" s="103" t="s">
        <v>223</v>
      </c>
      <c r="B100" s="103" t="s">
        <v>617</v>
      </c>
      <c r="C100" s="103" t="s">
        <v>477</v>
      </c>
      <c r="D100" s="103" t="s">
        <v>478</v>
      </c>
      <c r="E100" s="103" t="s">
        <v>479</v>
      </c>
      <c r="F100" s="103" t="s">
        <v>108</v>
      </c>
      <c r="G100" s="103" t="s">
        <v>359</v>
      </c>
      <c r="H100" s="109">
        <v>13788</v>
      </c>
      <c r="I100" s="109">
        <v>10448</v>
      </c>
      <c r="J100" s="109">
        <v>838</v>
      </c>
      <c r="K100" s="109">
        <v>938</v>
      </c>
      <c r="L100" s="109">
        <v>1041</v>
      </c>
      <c r="M100" s="109">
        <v>900</v>
      </c>
      <c r="N100" s="109">
        <v>1009</v>
      </c>
      <c r="O100" s="109">
        <v>1010</v>
      </c>
      <c r="P100" s="109">
        <v>1144</v>
      </c>
      <c r="Q100" s="109">
        <v>1640</v>
      </c>
      <c r="R100" s="109">
        <v>1434</v>
      </c>
      <c r="S100" s="109">
        <v>489</v>
      </c>
      <c r="T100" s="109">
        <v>5</v>
      </c>
      <c r="U100" s="109">
        <f t="shared" si="1"/>
        <v>3568</v>
      </c>
      <c r="V100" s="109">
        <v>3211</v>
      </c>
      <c r="W100" s="101"/>
    </row>
    <row r="101" spans="1:23" x14ac:dyDescent="0.2">
      <c r="A101" s="103" t="s">
        <v>223</v>
      </c>
      <c r="B101" s="103" t="s">
        <v>617</v>
      </c>
      <c r="C101" s="103" t="s">
        <v>477</v>
      </c>
      <c r="D101" s="103" t="s">
        <v>478</v>
      </c>
      <c r="E101" s="103" t="s">
        <v>479</v>
      </c>
      <c r="F101" s="103" t="s">
        <v>109</v>
      </c>
      <c r="G101" s="103" t="s">
        <v>360</v>
      </c>
      <c r="H101" s="109">
        <v>14802</v>
      </c>
      <c r="I101" s="109">
        <v>11246</v>
      </c>
      <c r="J101" s="109">
        <v>1048</v>
      </c>
      <c r="K101" s="109">
        <v>860</v>
      </c>
      <c r="L101" s="109">
        <v>1273</v>
      </c>
      <c r="M101" s="109">
        <v>878</v>
      </c>
      <c r="N101" s="109">
        <v>849</v>
      </c>
      <c r="O101" s="109">
        <v>1060</v>
      </c>
      <c r="P101" s="109">
        <v>1258</v>
      </c>
      <c r="Q101" s="109">
        <v>1652</v>
      </c>
      <c r="R101" s="109">
        <v>1734</v>
      </c>
      <c r="S101" s="109">
        <v>630</v>
      </c>
      <c r="T101" s="109">
        <v>4</v>
      </c>
      <c r="U101" s="109">
        <f t="shared" si="1"/>
        <v>4020</v>
      </c>
      <c r="V101" s="109">
        <v>3618</v>
      </c>
      <c r="W101" s="101"/>
    </row>
    <row r="102" spans="1:23" x14ac:dyDescent="0.2">
      <c r="A102" s="103" t="s">
        <v>249</v>
      </c>
      <c r="B102" s="103" t="s">
        <v>622</v>
      </c>
      <c r="C102" s="103" t="s">
        <v>496</v>
      </c>
      <c r="D102" s="103" t="s">
        <v>531</v>
      </c>
      <c r="E102" s="103" t="s">
        <v>532</v>
      </c>
      <c r="F102" s="103" t="s">
        <v>110</v>
      </c>
      <c r="G102" s="103" t="s">
        <v>361</v>
      </c>
      <c r="H102" s="109">
        <v>24418</v>
      </c>
      <c r="I102" s="109">
        <v>18788</v>
      </c>
      <c r="J102" s="109">
        <v>1320</v>
      </c>
      <c r="K102" s="109">
        <v>1172</v>
      </c>
      <c r="L102" s="109">
        <v>2420</v>
      </c>
      <c r="M102" s="109">
        <v>2055</v>
      </c>
      <c r="N102" s="109">
        <v>2098</v>
      </c>
      <c r="O102" s="109">
        <v>2153</v>
      </c>
      <c r="P102" s="109">
        <v>2200</v>
      </c>
      <c r="Q102" s="109">
        <v>2227</v>
      </c>
      <c r="R102" s="109">
        <v>2278</v>
      </c>
      <c r="S102" s="109">
        <v>847</v>
      </c>
      <c r="T102" s="109">
        <v>18</v>
      </c>
      <c r="U102" s="109">
        <f t="shared" si="1"/>
        <v>5370</v>
      </c>
      <c r="V102" s="109">
        <v>4833</v>
      </c>
      <c r="W102" s="101"/>
    </row>
    <row r="103" spans="1:23" x14ac:dyDescent="0.2">
      <c r="A103" s="103" t="s">
        <v>232</v>
      </c>
      <c r="B103" s="103" t="s">
        <v>620</v>
      </c>
      <c r="C103" s="103" t="s">
        <v>486</v>
      </c>
      <c r="D103" s="103" t="s">
        <v>499</v>
      </c>
      <c r="E103" s="103" t="s">
        <v>500</v>
      </c>
      <c r="F103" s="103" t="s">
        <v>111</v>
      </c>
      <c r="G103" s="103" t="s">
        <v>362</v>
      </c>
      <c r="H103" s="109">
        <v>7871</v>
      </c>
      <c r="I103" s="109">
        <v>5404</v>
      </c>
      <c r="J103" s="109">
        <v>792</v>
      </c>
      <c r="K103" s="109">
        <v>281</v>
      </c>
      <c r="L103" s="109">
        <v>538</v>
      </c>
      <c r="M103" s="109">
        <v>492</v>
      </c>
      <c r="N103" s="109">
        <v>489</v>
      </c>
      <c r="O103" s="109">
        <v>679</v>
      </c>
      <c r="P103" s="109">
        <v>530</v>
      </c>
      <c r="Q103" s="109">
        <v>635</v>
      </c>
      <c r="R103" s="109">
        <v>656</v>
      </c>
      <c r="S103" s="109">
        <v>302</v>
      </c>
      <c r="T103" s="109">
        <v>10</v>
      </c>
      <c r="U103" s="109">
        <f t="shared" si="1"/>
        <v>1603</v>
      </c>
      <c r="V103" s="109">
        <v>1443</v>
      </c>
      <c r="W103" s="101"/>
    </row>
    <row r="104" spans="1:23" x14ac:dyDescent="0.2">
      <c r="A104" s="103" t="s">
        <v>260</v>
      </c>
      <c r="B104" s="103" t="s">
        <v>622</v>
      </c>
      <c r="C104" s="103" t="s">
        <v>496</v>
      </c>
      <c r="D104" s="103" t="s">
        <v>531</v>
      </c>
      <c r="E104" s="103" t="s">
        <v>532</v>
      </c>
      <c r="F104" s="103" t="s">
        <v>112</v>
      </c>
      <c r="G104" s="103" t="s">
        <v>363</v>
      </c>
      <c r="H104" s="109">
        <v>21387</v>
      </c>
      <c r="I104" s="109">
        <v>16435</v>
      </c>
      <c r="J104" s="109">
        <v>576</v>
      </c>
      <c r="K104" s="109">
        <v>679</v>
      </c>
      <c r="L104" s="109">
        <v>928</v>
      </c>
      <c r="M104" s="109">
        <v>897</v>
      </c>
      <c r="N104" s="109">
        <v>1235</v>
      </c>
      <c r="O104" s="109">
        <v>1694</v>
      </c>
      <c r="P104" s="109">
        <v>2532</v>
      </c>
      <c r="Q104" s="109">
        <v>3585</v>
      </c>
      <c r="R104" s="109">
        <v>3160</v>
      </c>
      <c r="S104" s="109">
        <v>1117</v>
      </c>
      <c r="T104" s="109">
        <v>32</v>
      </c>
      <c r="U104" s="109">
        <f t="shared" si="1"/>
        <v>7894</v>
      </c>
      <c r="V104" s="109">
        <v>7105</v>
      </c>
      <c r="W104" s="101"/>
    </row>
    <row r="105" spans="1:23" x14ac:dyDescent="0.2">
      <c r="A105" s="103" t="s">
        <v>260</v>
      </c>
      <c r="B105" s="103" t="s">
        <v>622</v>
      </c>
      <c r="C105" s="103" t="s">
        <v>496</v>
      </c>
      <c r="D105" s="103" t="s">
        <v>531</v>
      </c>
      <c r="E105" s="103" t="s">
        <v>532</v>
      </c>
      <c r="F105" s="103" t="s">
        <v>113</v>
      </c>
      <c r="G105" s="103" t="s">
        <v>364</v>
      </c>
      <c r="H105" s="109">
        <v>16051</v>
      </c>
      <c r="I105" s="109">
        <v>12835</v>
      </c>
      <c r="J105" s="109">
        <v>493</v>
      </c>
      <c r="K105" s="109">
        <v>565</v>
      </c>
      <c r="L105" s="109">
        <v>894</v>
      </c>
      <c r="M105" s="109">
        <v>837</v>
      </c>
      <c r="N105" s="109">
        <v>1133</v>
      </c>
      <c r="O105" s="109">
        <v>1341</v>
      </c>
      <c r="P105" s="109">
        <v>1848</v>
      </c>
      <c r="Q105" s="109">
        <v>2780</v>
      </c>
      <c r="R105" s="109">
        <v>2069</v>
      </c>
      <c r="S105" s="109">
        <v>846</v>
      </c>
      <c r="T105" s="109">
        <v>29</v>
      </c>
      <c r="U105" s="109">
        <f t="shared" si="1"/>
        <v>5724</v>
      </c>
      <c r="V105" s="109">
        <v>5152</v>
      </c>
      <c r="W105" s="101"/>
    </row>
    <row r="106" spans="1:23" x14ac:dyDescent="0.2">
      <c r="A106" s="103" t="s">
        <v>251</v>
      </c>
      <c r="B106" s="103" t="s">
        <v>634</v>
      </c>
      <c r="C106" s="103" t="s">
        <v>535</v>
      </c>
      <c r="D106" s="103" t="s">
        <v>540</v>
      </c>
      <c r="E106" s="103" t="s">
        <v>541</v>
      </c>
      <c r="F106" s="103" t="s">
        <v>114</v>
      </c>
      <c r="G106" s="103" t="s">
        <v>365</v>
      </c>
      <c r="H106" s="109">
        <v>32252</v>
      </c>
      <c r="I106" s="109">
        <v>22897</v>
      </c>
      <c r="J106" s="109">
        <v>1438</v>
      </c>
      <c r="K106" s="109">
        <v>1493</v>
      </c>
      <c r="L106" s="109">
        <v>2646</v>
      </c>
      <c r="M106" s="109">
        <v>1945</v>
      </c>
      <c r="N106" s="109">
        <v>2161</v>
      </c>
      <c r="O106" s="109">
        <v>2998</v>
      </c>
      <c r="P106" s="109">
        <v>3246</v>
      </c>
      <c r="Q106" s="109">
        <v>3452</v>
      </c>
      <c r="R106" s="109">
        <v>2811</v>
      </c>
      <c r="S106" s="109">
        <v>700</v>
      </c>
      <c r="T106" s="109">
        <v>7</v>
      </c>
      <c r="U106" s="109">
        <f t="shared" si="1"/>
        <v>6970</v>
      </c>
      <c r="V106" s="109">
        <v>6273</v>
      </c>
      <c r="W106" s="101"/>
    </row>
    <row r="107" spans="1:23" x14ac:dyDescent="0.2">
      <c r="A107" s="103" t="s">
        <v>231</v>
      </c>
      <c r="B107" s="103" t="s">
        <v>622</v>
      </c>
      <c r="C107" s="103" t="s">
        <v>496</v>
      </c>
      <c r="D107" s="103" t="s">
        <v>497</v>
      </c>
      <c r="E107" s="103" t="s">
        <v>498</v>
      </c>
      <c r="F107" s="103" t="s">
        <v>115</v>
      </c>
      <c r="G107" s="103" t="s">
        <v>366</v>
      </c>
      <c r="H107" s="109">
        <v>10645</v>
      </c>
      <c r="I107" s="109">
        <v>7712</v>
      </c>
      <c r="J107" s="109">
        <v>902</v>
      </c>
      <c r="K107" s="109">
        <v>549</v>
      </c>
      <c r="L107" s="109">
        <v>774</v>
      </c>
      <c r="M107" s="109">
        <v>793</v>
      </c>
      <c r="N107" s="109">
        <v>747</v>
      </c>
      <c r="O107" s="109">
        <v>758</v>
      </c>
      <c r="P107" s="109">
        <v>840</v>
      </c>
      <c r="Q107" s="109">
        <v>999</v>
      </c>
      <c r="R107" s="109">
        <v>999</v>
      </c>
      <c r="S107" s="109">
        <v>347</v>
      </c>
      <c r="T107" s="109">
        <v>4</v>
      </c>
      <c r="U107" s="109">
        <f t="shared" si="1"/>
        <v>2349</v>
      </c>
      <c r="V107" s="109">
        <v>2114</v>
      </c>
      <c r="W107" s="101"/>
    </row>
    <row r="108" spans="1:23" x14ac:dyDescent="0.2">
      <c r="A108" s="103" t="s">
        <v>261</v>
      </c>
      <c r="B108" s="103" t="s">
        <v>627</v>
      </c>
      <c r="C108" s="103" t="s">
        <v>519</v>
      </c>
      <c r="D108" s="103" t="s">
        <v>538</v>
      </c>
      <c r="E108" s="103" t="s">
        <v>539</v>
      </c>
      <c r="F108" s="103" t="s">
        <v>116</v>
      </c>
      <c r="G108" s="103" t="s">
        <v>367</v>
      </c>
      <c r="H108" s="109">
        <v>9063</v>
      </c>
      <c r="I108" s="109">
        <v>6676</v>
      </c>
      <c r="J108" s="109">
        <v>573</v>
      </c>
      <c r="K108" s="109">
        <v>429</v>
      </c>
      <c r="L108" s="109">
        <v>537</v>
      </c>
      <c r="M108" s="109">
        <v>468</v>
      </c>
      <c r="N108" s="109">
        <v>650</v>
      </c>
      <c r="O108" s="109">
        <v>807</v>
      </c>
      <c r="P108" s="109">
        <v>910</v>
      </c>
      <c r="Q108" s="109">
        <v>1165</v>
      </c>
      <c r="R108" s="109">
        <v>835</v>
      </c>
      <c r="S108" s="109">
        <v>299</v>
      </c>
      <c r="T108" s="109">
        <v>3</v>
      </c>
      <c r="U108" s="109">
        <f t="shared" si="1"/>
        <v>2302</v>
      </c>
      <c r="V108" s="109">
        <v>2072</v>
      </c>
      <c r="W108" s="101"/>
    </row>
    <row r="109" spans="1:23" x14ac:dyDescent="0.2">
      <c r="A109" s="103" t="s">
        <v>224</v>
      </c>
      <c r="B109" s="103" t="s">
        <v>618</v>
      </c>
      <c r="C109" s="103" t="s">
        <v>480</v>
      </c>
      <c r="D109" s="103" t="s">
        <v>481</v>
      </c>
      <c r="E109" s="103" t="s">
        <v>482</v>
      </c>
      <c r="F109" s="103" t="s">
        <v>117</v>
      </c>
      <c r="G109" s="103" t="s">
        <v>368</v>
      </c>
      <c r="H109" s="109">
        <v>16202</v>
      </c>
      <c r="I109" s="109">
        <v>9992</v>
      </c>
      <c r="J109" s="109">
        <v>618</v>
      </c>
      <c r="K109" s="109">
        <v>561</v>
      </c>
      <c r="L109" s="109">
        <v>878</v>
      </c>
      <c r="M109" s="109">
        <v>849</v>
      </c>
      <c r="N109" s="109">
        <v>912</v>
      </c>
      <c r="O109" s="109">
        <v>1272</v>
      </c>
      <c r="P109" s="109">
        <v>1565</v>
      </c>
      <c r="Q109" s="109">
        <v>1468</v>
      </c>
      <c r="R109" s="109">
        <v>1417</v>
      </c>
      <c r="S109" s="109">
        <v>445</v>
      </c>
      <c r="T109" s="109">
        <v>7</v>
      </c>
      <c r="U109" s="109">
        <f t="shared" si="1"/>
        <v>3337</v>
      </c>
      <c r="V109" s="109">
        <v>3003</v>
      </c>
      <c r="W109" s="101"/>
    </row>
    <row r="110" spans="1:23" x14ac:dyDescent="0.2">
      <c r="A110" s="103" t="s">
        <v>244</v>
      </c>
      <c r="B110" s="103" t="s">
        <v>620</v>
      </c>
      <c r="C110" s="103" t="s">
        <v>486</v>
      </c>
      <c r="D110" s="103" t="s">
        <v>499</v>
      </c>
      <c r="E110" s="103" t="s">
        <v>500</v>
      </c>
      <c r="F110" s="103" t="s">
        <v>118</v>
      </c>
      <c r="G110" s="103" t="s">
        <v>369</v>
      </c>
      <c r="H110" s="109">
        <v>10334</v>
      </c>
      <c r="I110" s="109">
        <v>7078</v>
      </c>
      <c r="J110" s="109">
        <v>536</v>
      </c>
      <c r="K110" s="109">
        <v>305</v>
      </c>
      <c r="L110" s="109">
        <v>745</v>
      </c>
      <c r="M110" s="109">
        <v>712</v>
      </c>
      <c r="N110" s="109">
        <v>597</v>
      </c>
      <c r="O110" s="109">
        <v>819</v>
      </c>
      <c r="P110" s="109">
        <v>921</v>
      </c>
      <c r="Q110" s="109">
        <v>900</v>
      </c>
      <c r="R110" s="109">
        <v>1117</v>
      </c>
      <c r="S110" s="109">
        <v>418</v>
      </c>
      <c r="T110" s="109">
        <v>8</v>
      </c>
      <c r="U110" s="109">
        <f t="shared" si="1"/>
        <v>2443</v>
      </c>
      <c r="V110" s="109">
        <v>2199</v>
      </c>
      <c r="W110" s="101"/>
    </row>
    <row r="111" spans="1:23" x14ac:dyDescent="0.2">
      <c r="A111" s="103" t="s">
        <v>229</v>
      </c>
      <c r="B111" s="103" t="s">
        <v>621</v>
      </c>
      <c r="C111" s="103" t="s">
        <v>491</v>
      </c>
      <c r="D111" s="103" t="s">
        <v>492</v>
      </c>
      <c r="E111" s="103" t="s">
        <v>493</v>
      </c>
      <c r="F111" s="103" t="s">
        <v>119</v>
      </c>
      <c r="G111" s="103" t="s">
        <v>370</v>
      </c>
      <c r="H111" s="109">
        <v>27760</v>
      </c>
      <c r="I111" s="109">
        <v>21673</v>
      </c>
      <c r="J111" s="109">
        <v>957</v>
      </c>
      <c r="K111" s="109">
        <v>1256</v>
      </c>
      <c r="L111" s="109">
        <v>1743</v>
      </c>
      <c r="M111" s="109">
        <v>1392</v>
      </c>
      <c r="N111" s="109">
        <v>2041</v>
      </c>
      <c r="O111" s="109">
        <v>2364</v>
      </c>
      <c r="P111" s="109">
        <v>3206</v>
      </c>
      <c r="Q111" s="109">
        <v>3804</v>
      </c>
      <c r="R111" s="109">
        <v>3257</v>
      </c>
      <c r="S111" s="109">
        <v>1582</v>
      </c>
      <c r="T111" s="109">
        <v>71</v>
      </c>
      <c r="U111" s="109">
        <f t="shared" si="1"/>
        <v>8714</v>
      </c>
      <c r="V111" s="109">
        <v>7843</v>
      </c>
      <c r="W111" s="101"/>
    </row>
    <row r="112" spans="1:23" x14ac:dyDescent="0.2">
      <c r="A112" s="103" t="s">
        <v>231</v>
      </c>
      <c r="B112" s="103" t="s">
        <v>622</v>
      </c>
      <c r="C112" s="103" t="s">
        <v>496</v>
      </c>
      <c r="D112" s="103" t="s">
        <v>497</v>
      </c>
      <c r="E112" s="103" t="s">
        <v>498</v>
      </c>
      <c r="F112" s="103" t="s">
        <v>120</v>
      </c>
      <c r="G112" s="103" t="s">
        <v>371</v>
      </c>
      <c r="H112" s="109">
        <v>17972</v>
      </c>
      <c r="I112" s="109">
        <v>14569</v>
      </c>
      <c r="J112" s="109">
        <v>1206</v>
      </c>
      <c r="K112" s="109">
        <v>851</v>
      </c>
      <c r="L112" s="109">
        <v>1384</v>
      </c>
      <c r="M112" s="109">
        <v>1465</v>
      </c>
      <c r="N112" s="109">
        <v>1534</v>
      </c>
      <c r="O112" s="109">
        <v>1554</v>
      </c>
      <c r="P112" s="109">
        <v>1996</v>
      </c>
      <c r="Q112" s="109">
        <v>2021</v>
      </c>
      <c r="R112" s="109">
        <v>1869</v>
      </c>
      <c r="S112" s="109">
        <v>681</v>
      </c>
      <c r="T112" s="109">
        <v>8</v>
      </c>
      <c r="U112" s="109">
        <f t="shared" si="1"/>
        <v>4579</v>
      </c>
      <c r="V112" s="109">
        <v>4121</v>
      </c>
      <c r="W112" s="101"/>
    </row>
    <row r="113" spans="1:23" x14ac:dyDescent="0.2">
      <c r="A113" s="103" t="s">
        <v>242</v>
      </c>
      <c r="B113" s="103" t="s">
        <v>622</v>
      </c>
      <c r="C113" s="103" t="s">
        <v>496</v>
      </c>
      <c r="D113" s="103" t="s">
        <v>497</v>
      </c>
      <c r="E113" s="103" t="s">
        <v>498</v>
      </c>
      <c r="F113" s="103" t="s">
        <v>121</v>
      </c>
      <c r="G113" s="103" t="s">
        <v>372</v>
      </c>
      <c r="H113" s="109">
        <v>48951</v>
      </c>
      <c r="I113" s="109">
        <v>37617</v>
      </c>
      <c r="J113" s="109">
        <v>2407</v>
      </c>
      <c r="K113" s="109">
        <v>2303</v>
      </c>
      <c r="L113" s="109">
        <v>3378</v>
      </c>
      <c r="M113" s="109">
        <v>2953</v>
      </c>
      <c r="N113" s="109">
        <v>3739</v>
      </c>
      <c r="O113" s="109">
        <v>4131</v>
      </c>
      <c r="P113" s="109">
        <v>5092</v>
      </c>
      <c r="Q113" s="109">
        <v>6149</v>
      </c>
      <c r="R113" s="109">
        <v>5362</v>
      </c>
      <c r="S113" s="109">
        <v>2069</v>
      </c>
      <c r="T113" s="109">
        <v>34</v>
      </c>
      <c r="U113" s="109">
        <f t="shared" si="1"/>
        <v>13614</v>
      </c>
      <c r="V113" s="109">
        <v>12253</v>
      </c>
      <c r="W113" s="101"/>
    </row>
    <row r="114" spans="1:23" x14ac:dyDescent="0.2">
      <c r="A114" s="103" t="s">
        <v>261</v>
      </c>
      <c r="B114" s="103" t="s">
        <v>627</v>
      </c>
      <c r="C114" s="103" t="s">
        <v>519</v>
      </c>
      <c r="D114" s="103" t="s">
        <v>538</v>
      </c>
      <c r="E114" s="103" t="s">
        <v>539</v>
      </c>
      <c r="F114" s="103" t="s">
        <v>122</v>
      </c>
      <c r="G114" s="103" t="s">
        <v>373</v>
      </c>
      <c r="H114" s="109">
        <v>5267</v>
      </c>
      <c r="I114" s="109">
        <v>4201</v>
      </c>
      <c r="J114" s="109">
        <v>290</v>
      </c>
      <c r="K114" s="109">
        <v>200</v>
      </c>
      <c r="L114" s="109">
        <v>281</v>
      </c>
      <c r="M114" s="109">
        <v>219</v>
      </c>
      <c r="N114" s="109">
        <v>394</v>
      </c>
      <c r="O114" s="109">
        <v>522</v>
      </c>
      <c r="P114" s="109">
        <v>614</v>
      </c>
      <c r="Q114" s="109">
        <v>819</v>
      </c>
      <c r="R114" s="109">
        <v>597</v>
      </c>
      <c r="S114" s="109">
        <v>255</v>
      </c>
      <c r="T114" s="109">
        <v>10</v>
      </c>
      <c r="U114" s="109">
        <f t="shared" si="1"/>
        <v>1681</v>
      </c>
      <c r="V114" s="109">
        <v>1513</v>
      </c>
      <c r="W114" s="101"/>
    </row>
    <row r="115" spans="1:23" x14ac:dyDescent="0.2">
      <c r="A115" s="103" t="s">
        <v>225</v>
      </c>
      <c r="B115" s="103" t="s">
        <v>619</v>
      </c>
      <c r="C115" s="103" t="s">
        <v>483</v>
      </c>
      <c r="D115" s="103" t="s">
        <v>484</v>
      </c>
      <c r="E115" s="103" t="s">
        <v>485</v>
      </c>
      <c r="F115" s="103" t="s">
        <v>123</v>
      </c>
      <c r="G115" s="103" t="s">
        <v>374</v>
      </c>
      <c r="H115" s="109">
        <v>6043</v>
      </c>
      <c r="I115" s="109">
        <v>4688</v>
      </c>
      <c r="J115" s="109">
        <v>222</v>
      </c>
      <c r="K115" s="109">
        <v>251</v>
      </c>
      <c r="L115" s="109">
        <v>320</v>
      </c>
      <c r="M115" s="109">
        <v>348</v>
      </c>
      <c r="N115" s="109">
        <v>480</v>
      </c>
      <c r="O115" s="109">
        <v>509</v>
      </c>
      <c r="P115" s="109">
        <v>589</v>
      </c>
      <c r="Q115" s="109">
        <v>716</v>
      </c>
      <c r="R115" s="109">
        <v>871</v>
      </c>
      <c r="S115" s="109">
        <v>369</v>
      </c>
      <c r="T115" s="109">
        <v>13</v>
      </c>
      <c r="U115" s="109">
        <f t="shared" si="1"/>
        <v>1969</v>
      </c>
      <c r="V115" s="109">
        <v>1772</v>
      </c>
      <c r="W115" s="101"/>
    </row>
    <row r="116" spans="1:23" x14ac:dyDescent="0.2">
      <c r="A116" s="103" t="s">
        <v>262</v>
      </c>
      <c r="B116" s="103" t="s">
        <v>631</v>
      </c>
      <c r="C116" s="103" t="s">
        <v>524</v>
      </c>
      <c r="D116" s="103" t="s">
        <v>525</v>
      </c>
      <c r="E116" s="103" t="s">
        <v>526</v>
      </c>
      <c r="F116" s="103" t="s">
        <v>124</v>
      </c>
      <c r="G116" s="103" t="s">
        <v>375</v>
      </c>
      <c r="H116" s="109">
        <v>37276</v>
      </c>
      <c r="I116" s="109">
        <v>27718</v>
      </c>
      <c r="J116" s="109">
        <v>2249</v>
      </c>
      <c r="K116" s="109">
        <v>1486</v>
      </c>
      <c r="L116" s="109">
        <v>2505</v>
      </c>
      <c r="M116" s="109">
        <v>1889</v>
      </c>
      <c r="N116" s="109">
        <v>2216</v>
      </c>
      <c r="O116" s="109">
        <v>3178</v>
      </c>
      <c r="P116" s="109">
        <v>3810</v>
      </c>
      <c r="Q116" s="109">
        <v>4372</v>
      </c>
      <c r="R116" s="109">
        <v>4706</v>
      </c>
      <c r="S116" s="109">
        <v>1291</v>
      </c>
      <c r="T116" s="109">
        <v>16</v>
      </c>
      <c r="U116" s="109">
        <f t="shared" si="1"/>
        <v>10385</v>
      </c>
      <c r="V116" s="109">
        <v>9347</v>
      </c>
      <c r="W116" s="101"/>
    </row>
    <row r="117" spans="1:23" x14ac:dyDescent="0.2">
      <c r="A117" s="103" t="s">
        <v>226</v>
      </c>
      <c r="B117" s="103" t="s">
        <v>620</v>
      </c>
      <c r="C117" s="103" t="s">
        <v>486</v>
      </c>
      <c r="D117" s="103" t="s">
        <v>487</v>
      </c>
      <c r="E117" s="103" t="s">
        <v>488</v>
      </c>
      <c r="F117" s="103" t="s">
        <v>125</v>
      </c>
      <c r="G117" s="103" t="s">
        <v>376</v>
      </c>
      <c r="H117" s="109">
        <v>13997</v>
      </c>
      <c r="I117" s="109">
        <v>9790</v>
      </c>
      <c r="J117" s="109">
        <v>863</v>
      </c>
      <c r="K117" s="109">
        <v>537</v>
      </c>
      <c r="L117" s="109">
        <v>1234</v>
      </c>
      <c r="M117" s="109">
        <v>1431</v>
      </c>
      <c r="N117" s="109">
        <v>1383</v>
      </c>
      <c r="O117" s="109">
        <v>1194</v>
      </c>
      <c r="P117" s="109">
        <v>980</v>
      </c>
      <c r="Q117" s="109">
        <v>991</v>
      </c>
      <c r="R117" s="109">
        <v>895</v>
      </c>
      <c r="S117" s="109">
        <v>248</v>
      </c>
      <c r="T117" s="109">
        <v>34</v>
      </c>
      <c r="U117" s="109">
        <f t="shared" si="1"/>
        <v>2168</v>
      </c>
      <c r="V117" s="109">
        <v>1951</v>
      </c>
      <c r="W117" s="101"/>
    </row>
    <row r="118" spans="1:23" x14ac:dyDescent="0.2">
      <c r="A118" s="103" t="s">
        <v>225</v>
      </c>
      <c r="B118" s="103" t="s">
        <v>619</v>
      </c>
      <c r="C118" s="103" t="s">
        <v>483</v>
      </c>
      <c r="D118" s="103" t="s">
        <v>484</v>
      </c>
      <c r="E118" s="103" t="s">
        <v>485</v>
      </c>
      <c r="F118" s="103" t="s">
        <v>126</v>
      </c>
      <c r="G118" s="103" t="s">
        <v>377</v>
      </c>
      <c r="H118" s="109">
        <v>5375</v>
      </c>
      <c r="I118" s="109">
        <v>4038</v>
      </c>
      <c r="J118" s="109">
        <v>231</v>
      </c>
      <c r="K118" s="109">
        <v>224</v>
      </c>
      <c r="L118" s="109">
        <v>321</v>
      </c>
      <c r="M118" s="109">
        <v>318</v>
      </c>
      <c r="N118" s="109">
        <v>402</v>
      </c>
      <c r="O118" s="109">
        <v>427</v>
      </c>
      <c r="P118" s="109">
        <v>595</v>
      </c>
      <c r="Q118" s="109">
        <v>703</v>
      </c>
      <c r="R118" s="109">
        <v>601</v>
      </c>
      <c r="S118" s="109">
        <v>212</v>
      </c>
      <c r="T118" s="109">
        <v>4</v>
      </c>
      <c r="U118" s="109">
        <f t="shared" si="1"/>
        <v>1520</v>
      </c>
      <c r="V118" s="109">
        <v>1368</v>
      </c>
      <c r="W118" s="101"/>
    </row>
    <row r="119" spans="1:23" x14ac:dyDescent="0.2">
      <c r="A119" s="103" t="s">
        <v>252</v>
      </c>
      <c r="B119" s="103" t="s">
        <v>627</v>
      </c>
      <c r="C119" s="103" t="s">
        <v>519</v>
      </c>
      <c r="D119" s="103" t="s">
        <v>538</v>
      </c>
      <c r="E119" s="103" t="s">
        <v>539</v>
      </c>
      <c r="F119" s="103" t="s">
        <v>127</v>
      </c>
      <c r="G119" s="103" t="s">
        <v>378</v>
      </c>
      <c r="H119" s="109">
        <v>21297</v>
      </c>
      <c r="I119" s="109">
        <v>15811</v>
      </c>
      <c r="J119" s="109">
        <v>851</v>
      </c>
      <c r="K119" s="109">
        <v>895</v>
      </c>
      <c r="L119" s="109">
        <v>1246</v>
      </c>
      <c r="M119" s="109">
        <v>1036</v>
      </c>
      <c r="N119" s="109">
        <v>1556</v>
      </c>
      <c r="O119" s="109">
        <v>1771</v>
      </c>
      <c r="P119" s="109">
        <v>2249</v>
      </c>
      <c r="Q119" s="109">
        <v>2675</v>
      </c>
      <c r="R119" s="109">
        <v>2458</v>
      </c>
      <c r="S119" s="109">
        <v>1055</v>
      </c>
      <c r="T119" s="109">
        <v>19</v>
      </c>
      <c r="U119" s="109">
        <f t="shared" si="1"/>
        <v>6207</v>
      </c>
      <c r="V119" s="109">
        <v>5586</v>
      </c>
      <c r="W119" s="101"/>
    </row>
    <row r="120" spans="1:23" x14ac:dyDescent="0.2">
      <c r="A120" s="103" t="s">
        <v>245</v>
      </c>
      <c r="B120" s="103" t="s">
        <v>631</v>
      </c>
      <c r="C120" s="103" t="s">
        <v>524</v>
      </c>
      <c r="D120" s="103" t="s">
        <v>527</v>
      </c>
      <c r="E120" s="103" t="s">
        <v>528</v>
      </c>
      <c r="F120" s="103" t="s">
        <v>128</v>
      </c>
      <c r="G120" s="103" t="s">
        <v>379</v>
      </c>
      <c r="H120" s="109">
        <v>21059</v>
      </c>
      <c r="I120" s="109">
        <v>15771</v>
      </c>
      <c r="J120" s="109">
        <v>996</v>
      </c>
      <c r="K120" s="109">
        <v>832</v>
      </c>
      <c r="L120" s="109">
        <v>1298</v>
      </c>
      <c r="M120" s="109">
        <v>1087</v>
      </c>
      <c r="N120" s="109">
        <v>1375</v>
      </c>
      <c r="O120" s="109">
        <v>1762</v>
      </c>
      <c r="P120" s="109">
        <v>2427</v>
      </c>
      <c r="Q120" s="109">
        <v>2759</v>
      </c>
      <c r="R120" s="109">
        <v>2483</v>
      </c>
      <c r="S120" s="109">
        <v>745</v>
      </c>
      <c r="T120" s="109">
        <v>7</v>
      </c>
      <c r="U120" s="109">
        <f t="shared" si="1"/>
        <v>5994</v>
      </c>
      <c r="V120" s="109">
        <v>5395</v>
      </c>
      <c r="W120" s="101"/>
    </row>
    <row r="121" spans="1:23" x14ac:dyDescent="0.2">
      <c r="A121" s="103" t="s">
        <v>258</v>
      </c>
      <c r="B121" s="103" t="s">
        <v>621</v>
      </c>
      <c r="C121" s="103" t="s">
        <v>491</v>
      </c>
      <c r="D121" s="103" t="s">
        <v>492</v>
      </c>
      <c r="E121" s="103" t="s">
        <v>493</v>
      </c>
      <c r="F121" s="103" t="s">
        <v>129</v>
      </c>
      <c r="G121" s="103" t="s">
        <v>380</v>
      </c>
      <c r="H121" s="109">
        <v>24822</v>
      </c>
      <c r="I121" s="109">
        <v>17872</v>
      </c>
      <c r="J121" s="109">
        <v>945</v>
      </c>
      <c r="K121" s="109">
        <v>835</v>
      </c>
      <c r="L121" s="109">
        <v>1396</v>
      </c>
      <c r="M121" s="109">
        <v>1121</v>
      </c>
      <c r="N121" s="109">
        <v>1470</v>
      </c>
      <c r="O121" s="109">
        <v>1852</v>
      </c>
      <c r="P121" s="109">
        <v>2685</v>
      </c>
      <c r="Q121" s="109">
        <v>3666</v>
      </c>
      <c r="R121" s="109">
        <v>2798</v>
      </c>
      <c r="S121" s="109">
        <v>1061</v>
      </c>
      <c r="T121" s="109">
        <v>43</v>
      </c>
      <c r="U121" s="109">
        <f t="shared" si="1"/>
        <v>7568</v>
      </c>
      <c r="V121" s="109">
        <v>6811</v>
      </c>
      <c r="W121" s="101"/>
    </row>
    <row r="122" spans="1:23" ht="25.5" x14ac:dyDescent="0.2">
      <c r="A122" s="110" t="s">
        <v>636</v>
      </c>
      <c r="B122" s="110" t="s">
        <v>633</v>
      </c>
      <c r="C122" s="110" t="s">
        <v>529</v>
      </c>
      <c r="D122" s="110" t="s">
        <v>530</v>
      </c>
      <c r="E122" s="110" t="s">
        <v>529</v>
      </c>
      <c r="F122" s="112" t="s">
        <v>130</v>
      </c>
      <c r="G122" s="103" t="s">
        <v>381</v>
      </c>
      <c r="H122" s="109">
        <v>12640</v>
      </c>
      <c r="I122" s="109">
        <v>9254</v>
      </c>
      <c r="J122" s="109">
        <v>644</v>
      </c>
      <c r="K122" s="109">
        <v>553</v>
      </c>
      <c r="L122" s="109">
        <v>791</v>
      </c>
      <c r="M122" s="109">
        <v>661</v>
      </c>
      <c r="N122" s="109">
        <v>899</v>
      </c>
      <c r="O122" s="109">
        <v>964</v>
      </c>
      <c r="P122" s="109">
        <v>1147</v>
      </c>
      <c r="Q122" s="109">
        <v>1478</v>
      </c>
      <c r="R122" s="109">
        <v>1496</v>
      </c>
      <c r="S122" s="109">
        <v>616</v>
      </c>
      <c r="T122" s="109">
        <v>5</v>
      </c>
      <c r="U122" s="109">
        <f t="shared" si="1"/>
        <v>3595</v>
      </c>
      <c r="V122" s="109">
        <v>3236</v>
      </c>
      <c r="W122" s="101"/>
    </row>
    <row r="123" spans="1:23" x14ac:dyDescent="0.2">
      <c r="A123" s="103" t="s">
        <v>250</v>
      </c>
      <c r="B123" s="103" t="s">
        <v>617</v>
      </c>
      <c r="C123" s="103" t="s">
        <v>477</v>
      </c>
      <c r="D123" s="103" t="s">
        <v>533</v>
      </c>
      <c r="E123" s="103" t="s">
        <v>534</v>
      </c>
      <c r="F123" s="103" t="s">
        <v>131</v>
      </c>
      <c r="G123" s="103" t="s">
        <v>382</v>
      </c>
      <c r="H123" s="109">
        <v>15208</v>
      </c>
      <c r="I123" s="109">
        <v>11370</v>
      </c>
      <c r="J123" s="109">
        <v>568</v>
      </c>
      <c r="K123" s="109">
        <v>661</v>
      </c>
      <c r="L123" s="109">
        <v>991</v>
      </c>
      <c r="M123" s="109">
        <v>771</v>
      </c>
      <c r="N123" s="109">
        <v>971</v>
      </c>
      <c r="O123" s="109">
        <v>1260</v>
      </c>
      <c r="P123" s="109">
        <v>1607</v>
      </c>
      <c r="Q123" s="109">
        <v>1987</v>
      </c>
      <c r="R123" s="109">
        <v>1897</v>
      </c>
      <c r="S123" s="109">
        <v>638</v>
      </c>
      <c r="T123" s="109">
        <v>19</v>
      </c>
      <c r="U123" s="109">
        <f t="shared" si="1"/>
        <v>4541</v>
      </c>
      <c r="V123" s="109">
        <v>4087</v>
      </c>
      <c r="W123" s="101"/>
    </row>
    <row r="124" spans="1:23" x14ac:dyDescent="0.2">
      <c r="A124" s="103" t="s">
        <v>253</v>
      </c>
      <c r="B124" s="103" t="s">
        <v>633</v>
      </c>
      <c r="C124" s="103" t="s">
        <v>529</v>
      </c>
      <c r="D124" s="103" t="s">
        <v>530</v>
      </c>
      <c r="E124" s="103" t="s">
        <v>529</v>
      </c>
      <c r="F124" s="103" t="s">
        <v>132</v>
      </c>
      <c r="G124" s="103" t="s">
        <v>383</v>
      </c>
      <c r="H124" s="109">
        <v>13158</v>
      </c>
      <c r="I124" s="109">
        <v>9541</v>
      </c>
      <c r="J124" s="109">
        <v>690</v>
      </c>
      <c r="K124" s="109">
        <v>510</v>
      </c>
      <c r="L124" s="109">
        <v>734</v>
      </c>
      <c r="M124" s="109">
        <v>737</v>
      </c>
      <c r="N124" s="109">
        <v>837</v>
      </c>
      <c r="O124" s="109">
        <v>996</v>
      </c>
      <c r="P124" s="109">
        <v>1305</v>
      </c>
      <c r="Q124" s="109">
        <v>1579</v>
      </c>
      <c r="R124" s="109">
        <v>1535</v>
      </c>
      <c r="S124" s="109">
        <v>593</v>
      </c>
      <c r="T124" s="109">
        <v>25</v>
      </c>
      <c r="U124" s="109">
        <f t="shared" si="1"/>
        <v>3732</v>
      </c>
      <c r="V124" s="109">
        <v>3359</v>
      </c>
      <c r="W124" s="101"/>
    </row>
    <row r="125" spans="1:23" x14ac:dyDescent="0.2">
      <c r="A125" s="103" t="s">
        <v>223</v>
      </c>
      <c r="B125" s="103" t="s">
        <v>617</v>
      </c>
      <c r="C125" s="103" t="s">
        <v>477</v>
      </c>
      <c r="D125" s="103" t="s">
        <v>478</v>
      </c>
      <c r="E125" s="103" t="s">
        <v>479</v>
      </c>
      <c r="F125" s="103" t="s">
        <v>133</v>
      </c>
      <c r="G125" s="103" t="s">
        <v>384</v>
      </c>
      <c r="H125" s="109">
        <v>13051</v>
      </c>
      <c r="I125" s="109">
        <v>10068</v>
      </c>
      <c r="J125" s="109">
        <v>592</v>
      </c>
      <c r="K125" s="109">
        <v>652</v>
      </c>
      <c r="L125" s="109">
        <v>835</v>
      </c>
      <c r="M125" s="109">
        <v>932</v>
      </c>
      <c r="N125" s="109">
        <v>1082</v>
      </c>
      <c r="O125" s="109">
        <v>1061</v>
      </c>
      <c r="P125" s="109">
        <v>1330</v>
      </c>
      <c r="Q125" s="109">
        <v>1451</v>
      </c>
      <c r="R125" s="109">
        <v>1589</v>
      </c>
      <c r="S125" s="109">
        <v>536</v>
      </c>
      <c r="T125" s="109">
        <v>8</v>
      </c>
      <c r="U125" s="109">
        <f t="shared" si="1"/>
        <v>3584</v>
      </c>
      <c r="V125" s="109">
        <v>3226</v>
      </c>
      <c r="W125" s="101"/>
    </row>
    <row r="126" spans="1:23" x14ac:dyDescent="0.2">
      <c r="A126" s="103" t="s">
        <v>250</v>
      </c>
      <c r="B126" s="103" t="s">
        <v>617</v>
      </c>
      <c r="C126" s="103" t="s">
        <v>477</v>
      </c>
      <c r="D126" s="103" t="s">
        <v>533</v>
      </c>
      <c r="E126" s="103" t="s">
        <v>534</v>
      </c>
      <c r="F126" s="103" t="s">
        <v>134</v>
      </c>
      <c r="G126" s="103" t="s">
        <v>385</v>
      </c>
      <c r="H126" s="109">
        <v>11456</v>
      </c>
      <c r="I126" s="109">
        <v>8584</v>
      </c>
      <c r="J126" s="109">
        <v>419</v>
      </c>
      <c r="K126" s="109">
        <v>558</v>
      </c>
      <c r="L126" s="109">
        <v>712</v>
      </c>
      <c r="M126" s="109">
        <v>675</v>
      </c>
      <c r="N126" s="109">
        <v>890</v>
      </c>
      <c r="O126" s="109">
        <v>986</v>
      </c>
      <c r="P126" s="109">
        <v>1327</v>
      </c>
      <c r="Q126" s="109">
        <v>1439</v>
      </c>
      <c r="R126" s="109">
        <v>1136</v>
      </c>
      <c r="S126" s="109">
        <v>435</v>
      </c>
      <c r="T126" s="109">
        <v>7</v>
      </c>
      <c r="U126" s="109">
        <f t="shared" si="1"/>
        <v>3017</v>
      </c>
      <c r="V126" s="109">
        <v>2715</v>
      </c>
      <c r="W126" s="101"/>
    </row>
    <row r="127" spans="1:23" x14ac:dyDescent="0.2">
      <c r="A127" s="103" t="s">
        <v>235</v>
      </c>
      <c r="B127" s="103" t="s">
        <v>625</v>
      </c>
      <c r="C127" s="103" t="s">
        <v>507</v>
      </c>
      <c r="D127" s="103" t="s">
        <v>508</v>
      </c>
      <c r="E127" s="103" t="s">
        <v>509</v>
      </c>
      <c r="F127" s="103" t="s">
        <v>637</v>
      </c>
      <c r="G127" s="103" t="s">
        <v>638</v>
      </c>
      <c r="H127" s="109">
        <v>11698</v>
      </c>
      <c r="I127" s="109">
        <v>7763</v>
      </c>
      <c r="J127" s="109">
        <v>711</v>
      </c>
      <c r="K127" s="109">
        <v>454</v>
      </c>
      <c r="L127" s="109">
        <v>773</v>
      </c>
      <c r="M127" s="109">
        <v>808</v>
      </c>
      <c r="N127" s="109">
        <v>793</v>
      </c>
      <c r="O127" s="109">
        <v>799</v>
      </c>
      <c r="P127" s="109">
        <v>947</v>
      </c>
      <c r="Q127" s="109">
        <v>1069</v>
      </c>
      <c r="R127" s="109">
        <v>1047</v>
      </c>
      <c r="S127" s="109">
        <v>353</v>
      </c>
      <c r="T127" s="109">
        <v>9</v>
      </c>
      <c r="U127" s="109">
        <f t="shared" si="1"/>
        <v>2478</v>
      </c>
      <c r="V127" s="109">
        <v>2230</v>
      </c>
      <c r="W127" s="101"/>
    </row>
    <row r="128" spans="1:23" x14ac:dyDescent="0.2">
      <c r="A128" s="103" t="s">
        <v>255</v>
      </c>
      <c r="B128" s="103" t="s">
        <v>621</v>
      </c>
      <c r="C128" s="103" t="s">
        <v>491</v>
      </c>
      <c r="D128" s="103" t="s">
        <v>517</v>
      </c>
      <c r="E128" s="103" t="s">
        <v>518</v>
      </c>
      <c r="F128" s="103" t="s">
        <v>135</v>
      </c>
      <c r="G128" s="103" t="s">
        <v>386</v>
      </c>
      <c r="H128" s="109">
        <v>16421</v>
      </c>
      <c r="I128" s="109">
        <v>12717</v>
      </c>
      <c r="J128" s="109">
        <v>407</v>
      </c>
      <c r="K128" s="109">
        <v>539</v>
      </c>
      <c r="L128" s="109">
        <v>683</v>
      </c>
      <c r="M128" s="109">
        <v>526</v>
      </c>
      <c r="N128" s="109">
        <v>846</v>
      </c>
      <c r="O128" s="109">
        <v>1251</v>
      </c>
      <c r="P128" s="109">
        <v>2070</v>
      </c>
      <c r="Q128" s="109">
        <v>2575</v>
      </c>
      <c r="R128" s="109">
        <v>2677</v>
      </c>
      <c r="S128" s="109">
        <v>1124</v>
      </c>
      <c r="T128" s="109">
        <v>19</v>
      </c>
      <c r="U128" s="109">
        <f t="shared" si="1"/>
        <v>6395</v>
      </c>
      <c r="V128" s="109">
        <v>5756</v>
      </c>
      <c r="W128" s="101"/>
    </row>
    <row r="129" spans="1:23" x14ac:dyDescent="0.2">
      <c r="A129" s="103" t="s">
        <v>239</v>
      </c>
      <c r="B129" s="103" t="s">
        <v>626</v>
      </c>
      <c r="C129" s="103" t="s">
        <v>514</v>
      </c>
      <c r="D129" s="103" t="s">
        <v>515</v>
      </c>
      <c r="E129" s="103" t="s">
        <v>516</v>
      </c>
      <c r="F129" s="103" t="s">
        <v>136</v>
      </c>
      <c r="G129" s="103" t="s">
        <v>387</v>
      </c>
      <c r="H129" s="109">
        <v>18440</v>
      </c>
      <c r="I129" s="109">
        <v>12784</v>
      </c>
      <c r="J129" s="109">
        <v>637</v>
      </c>
      <c r="K129" s="109">
        <v>632</v>
      </c>
      <c r="L129" s="109">
        <v>846</v>
      </c>
      <c r="M129" s="109">
        <v>748</v>
      </c>
      <c r="N129" s="109">
        <v>1030</v>
      </c>
      <c r="O129" s="109">
        <v>1189</v>
      </c>
      <c r="P129" s="109">
        <v>1806</v>
      </c>
      <c r="Q129" s="109">
        <v>2269</v>
      </c>
      <c r="R129" s="109">
        <v>2481</v>
      </c>
      <c r="S129" s="109">
        <v>1124</v>
      </c>
      <c r="T129" s="109">
        <v>22</v>
      </c>
      <c r="U129" s="109">
        <f t="shared" si="1"/>
        <v>5896</v>
      </c>
      <c r="V129" s="109">
        <v>5306</v>
      </c>
      <c r="W129" s="101"/>
    </row>
    <row r="130" spans="1:23" x14ac:dyDescent="0.2">
      <c r="A130" s="103" t="s">
        <v>241</v>
      </c>
      <c r="B130" s="103" t="s">
        <v>627</v>
      </c>
      <c r="C130" s="103" t="s">
        <v>519</v>
      </c>
      <c r="D130" s="103" t="s">
        <v>520</v>
      </c>
      <c r="E130" s="103" t="s">
        <v>521</v>
      </c>
      <c r="F130" s="103" t="s">
        <v>137</v>
      </c>
      <c r="G130" s="103" t="s">
        <v>388</v>
      </c>
      <c r="H130" s="109">
        <v>18875</v>
      </c>
      <c r="I130" s="109">
        <v>13166</v>
      </c>
      <c r="J130" s="109">
        <v>544</v>
      </c>
      <c r="K130" s="109">
        <v>728</v>
      </c>
      <c r="L130" s="109">
        <v>997</v>
      </c>
      <c r="M130" s="109">
        <v>750</v>
      </c>
      <c r="N130" s="109">
        <v>1162</v>
      </c>
      <c r="O130" s="109">
        <v>1390</v>
      </c>
      <c r="P130" s="109">
        <v>2119</v>
      </c>
      <c r="Q130" s="109">
        <v>2347</v>
      </c>
      <c r="R130" s="109">
        <v>2193</v>
      </c>
      <c r="S130" s="109">
        <v>925</v>
      </c>
      <c r="T130" s="109">
        <v>11</v>
      </c>
      <c r="U130" s="109">
        <f t="shared" si="1"/>
        <v>5476</v>
      </c>
      <c r="V130" s="109">
        <v>4928</v>
      </c>
      <c r="W130" s="101"/>
    </row>
    <row r="131" spans="1:23" x14ac:dyDescent="0.2">
      <c r="A131" s="103" t="s">
        <v>262</v>
      </c>
      <c r="B131" s="103" t="s">
        <v>631</v>
      </c>
      <c r="C131" s="103" t="s">
        <v>524</v>
      </c>
      <c r="D131" s="103" t="s">
        <v>525</v>
      </c>
      <c r="E131" s="103" t="s">
        <v>526</v>
      </c>
      <c r="F131" s="103" t="s">
        <v>138</v>
      </c>
      <c r="G131" s="103" t="s">
        <v>389</v>
      </c>
      <c r="H131" s="109">
        <v>18310</v>
      </c>
      <c r="I131" s="109">
        <v>13587</v>
      </c>
      <c r="J131" s="109">
        <v>1085</v>
      </c>
      <c r="K131" s="109">
        <v>594</v>
      </c>
      <c r="L131" s="109">
        <v>958</v>
      </c>
      <c r="M131" s="109">
        <v>949</v>
      </c>
      <c r="N131" s="109">
        <v>1195</v>
      </c>
      <c r="O131" s="109">
        <v>1484</v>
      </c>
      <c r="P131" s="109">
        <v>1953</v>
      </c>
      <c r="Q131" s="109">
        <v>2418</v>
      </c>
      <c r="R131" s="109">
        <v>2094</v>
      </c>
      <c r="S131" s="109">
        <v>835</v>
      </c>
      <c r="T131" s="109">
        <v>22</v>
      </c>
      <c r="U131" s="109">
        <f t="shared" si="1"/>
        <v>5369</v>
      </c>
      <c r="V131" s="109">
        <v>4832</v>
      </c>
      <c r="W131" s="101"/>
    </row>
    <row r="132" spans="1:23" x14ac:dyDescent="0.2">
      <c r="A132" s="103" t="s">
        <v>256</v>
      </c>
      <c r="B132" s="103" t="s">
        <v>618</v>
      </c>
      <c r="C132" s="103" t="s">
        <v>480</v>
      </c>
      <c r="D132" s="103" t="s">
        <v>512</v>
      </c>
      <c r="E132" s="103" t="s">
        <v>513</v>
      </c>
      <c r="F132" s="103" t="s">
        <v>139</v>
      </c>
      <c r="G132" s="103" t="s">
        <v>390</v>
      </c>
      <c r="H132" s="109">
        <v>15952</v>
      </c>
      <c r="I132" s="109">
        <v>11557</v>
      </c>
      <c r="J132" s="109">
        <v>816</v>
      </c>
      <c r="K132" s="109">
        <v>530</v>
      </c>
      <c r="L132" s="109">
        <v>872</v>
      </c>
      <c r="M132" s="109">
        <v>796</v>
      </c>
      <c r="N132" s="109">
        <v>969</v>
      </c>
      <c r="O132" s="109">
        <v>1101</v>
      </c>
      <c r="P132" s="109">
        <v>1305</v>
      </c>
      <c r="Q132" s="109">
        <v>1861</v>
      </c>
      <c r="R132" s="109">
        <v>2122</v>
      </c>
      <c r="S132" s="109">
        <v>1143</v>
      </c>
      <c r="T132" s="109">
        <v>42</v>
      </c>
      <c r="U132" s="109">
        <f t="shared" si="1"/>
        <v>5168</v>
      </c>
      <c r="V132" s="109">
        <v>4651</v>
      </c>
      <c r="W132" s="101"/>
    </row>
    <row r="133" spans="1:23" x14ac:dyDescent="0.2">
      <c r="A133" s="103" t="s">
        <v>263</v>
      </c>
      <c r="B133" s="103" t="s">
        <v>626</v>
      </c>
      <c r="C133" s="103" t="s">
        <v>514</v>
      </c>
      <c r="D133" s="103" t="s">
        <v>542</v>
      </c>
      <c r="E133" s="103" t="s">
        <v>543</v>
      </c>
      <c r="F133" s="103" t="s">
        <v>140</v>
      </c>
      <c r="G133" s="103" t="s">
        <v>391</v>
      </c>
      <c r="H133" s="109">
        <v>74461</v>
      </c>
      <c r="I133" s="109">
        <v>55593</v>
      </c>
      <c r="J133" s="109">
        <v>2057</v>
      </c>
      <c r="K133" s="109">
        <v>2646</v>
      </c>
      <c r="L133" s="109">
        <v>4280</v>
      </c>
      <c r="M133" s="109">
        <v>3249</v>
      </c>
      <c r="N133" s="109">
        <v>4296</v>
      </c>
      <c r="O133" s="109">
        <v>5413</v>
      </c>
      <c r="P133" s="109">
        <v>7807</v>
      </c>
      <c r="Q133" s="109">
        <v>10423</v>
      </c>
      <c r="R133" s="109">
        <v>10656</v>
      </c>
      <c r="S133" s="109">
        <v>4646</v>
      </c>
      <c r="T133" s="109">
        <v>120</v>
      </c>
      <c r="U133" s="109">
        <f t="shared" si="1"/>
        <v>25845</v>
      </c>
      <c r="V133" s="109">
        <v>23261</v>
      </c>
      <c r="W133" s="101"/>
    </row>
    <row r="134" spans="1:23" x14ac:dyDescent="0.2">
      <c r="A134" s="103" t="s">
        <v>262</v>
      </c>
      <c r="B134" s="103" t="s">
        <v>631</v>
      </c>
      <c r="C134" s="103" t="s">
        <v>524</v>
      </c>
      <c r="D134" s="103" t="s">
        <v>525</v>
      </c>
      <c r="E134" s="103" t="s">
        <v>526</v>
      </c>
      <c r="F134" s="103" t="s">
        <v>141</v>
      </c>
      <c r="G134" s="103" t="s">
        <v>392</v>
      </c>
      <c r="H134" s="109">
        <v>25721</v>
      </c>
      <c r="I134" s="109">
        <v>18581</v>
      </c>
      <c r="J134" s="109">
        <v>1157</v>
      </c>
      <c r="K134" s="109">
        <v>955</v>
      </c>
      <c r="L134" s="109">
        <v>1195</v>
      </c>
      <c r="M134" s="109">
        <v>1068</v>
      </c>
      <c r="N134" s="109">
        <v>1571</v>
      </c>
      <c r="O134" s="109">
        <v>2208</v>
      </c>
      <c r="P134" s="109">
        <v>3089</v>
      </c>
      <c r="Q134" s="109">
        <v>3472</v>
      </c>
      <c r="R134" s="109">
        <v>2892</v>
      </c>
      <c r="S134" s="109">
        <v>960</v>
      </c>
      <c r="T134" s="109">
        <v>14</v>
      </c>
      <c r="U134" s="109">
        <f t="shared" si="1"/>
        <v>7338</v>
      </c>
      <c r="V134" s="109">
        <v>6604</v>
      </c>
      <c r="W134" s="101"/>
    </row>
    <row r="135" spans="1:23" x14ac:dyDescent="0.2">
      <c r="A135" s="103" t="s">
        <v>255</v>
      </c>
      <c r="B135" s="103" t="s">
        <v>621</v>
      </c>
      <c r="C135" s="103" t="s">
        <v>491</v>
      </c>
      <c r="D135" s="103" t="s">
        <v>517</v>
      </c>
      <c r="E135" s="103" t="s">
        <v>518</v>
      </c>
      <c r="F135" s="103" t="s">
        <v>142</v>
      </c>
      <c r="G135" s="103" t="s">
        <v>393</v>
      </c>
      <c r="H135" s="109">
        <v>16389</v>
      </c>
      <c r="I135" s="109">
        <v>11489</v>
      </c>
      <c r="J135" s="109">
        <v>416</v>
      </c>
      <c r="K135" s="109">
        <v>773</v>
      </c>
      <c r="L135" s="109">
        <v>1582</v>
      </c>
      <c r="M135" s="109">
        <v>954</v>
      </c>
      <c r="N135" s="109">
        <v>1031</v>
      </c>
      <c r="O135" s="109">
        <v>1072</v>
      </c>
      <c r="P135" s="109">
        <v>1445</v>
      </c>
      <c r="Q135" s="109">
        <v>1676</v>
      </c>
      <c r="R135" s="109">
        <v>1755</v>
      </c>
      <c r="S135" s="109">
        <v>751</v>
      </c>
      <c r="T135" s="109">
        <v>34</v>
      </c>
      <c r="U135" s="109">
        <f t="shared" si="1"/>
        <v>4216</v>
      </c>
      <c r="V135" s="109">
        <v>3794</v>
      </c>
      <c r="W135" s="101"/>
    </row>
    <row r="136" spans="1:23" x14ac:dyDescent="0.2">
      <c r="A136" s="103" t="s">
        <v>261</v>
      </c>
      <c r="B136" s="103" t="s">
        <v>627</v>
      </c>
      <c r="C136" s="103" t="s">
        <v>519</v>
      </c>
      <c r="D136" s="103" t="s">
        <v>538</v>
      </c>
      <c r="E136" s="103" t="s">
        <v>539</v>
      </c>
      <c r="F136" s="103" t="s">
        <v>143</v>
      </c>
      <c r="G136" s="103" t="s">
        <v>394</v>
      </c>
      <c r="H136" s="109">
        <v>10810</v>
      </c>
      <c r="I136" s="109">
        <v>8031</v>
      </c>
      <c r="J136" s="109">
        <v>770</v>
      </c>
      <c r="K136" s="109">
        <v>601</v>
      </c>
      <c r="L136" s="109">
        <v>1001</v>
      </c>
      <c r="M136" s="109">
        <v>668</v>
      </c>
      <c r="N136" s="109">
        <v>745</v>
      </c>
      <c r="O136" s="109">
        <v>848</v>
      </c>
      <c r="P136" s="109">
        <v>978</v>
      </c>
      <c r="Q136" s="109">
        <v>992</v>
      </c>
      <c r="R136" s="109">
        <v>961</v>
      </c>
      <c r="S136" s="109">
        <v>465</v>
      </c>
      <c r="T136" s="109">
        <v>2</v>
      </c>
      <c r="U136" s="109">
        <f t="shared" ref="U136:U199" si="2">Q136+R136+S136+T136</f>
        <v>2420</v>
      </c>
      <c r="V136" s="109">
        <v>2178</v>
      </c>
      <c r="W136" s="101"/>
    </row>
    <row r="137" spans="1:23" x14ac:dyDescent="0.2">
      <c r="A137" s="103" t="s">
        <v>261</v>
      </c>
      <c r="B137" s="103" t="s">
        <v>627</v>
      </c>
      <c r="C137" s="103" t="s">
        <v>519</v>
      </c>
      <c r="D137" s="103" t="s">
        <v>538</v>
      </c>
      <c r="E137" s="103" t="s">
        <v>539</v>
      </c>
      <c r="F137" s="103" t="s">
        <v>144</v>
      </c>
      <c r="G137" s="103" t="s">
        <v>395</v>
      </c>
      <c r="H137" s="109">
        <v>5543</v>
      </c>
      <c r="I137" s="109">
        <v>3964</v>
      </c>
      <c r="J137" s="109">
        <v>309</v>
      </c>
      <c r="K137" s="109">
        <v>197</v>
      </c>
      <c r="L137" s="109">
        <v>326</v>
      </c>
      <c r="M137" s="109">
        <v>286</v>
      </c>
      <c r="N137" s="109">
        <v>299</v>
      </c>
      <c r="O137" s="109">
        <v>465</v>
      </c>
      <c r="P137" s="109">
        <v>523</v>
      </c>
      <c r="Q137" s="109">
        <v>714</v>
      </c>
      <c r="R137" s="109">
        <v>630</v>
      </c>
      <c r="S137" s="109">
        <v>209</v>
      </c>
      <c r="T137" s="109">
        <v>6</v>
      </c>
      <c r="U137" s="109">
        <f t="shared" si="2"/>
        <v>1559</v>
      </c>
      <c r="V137" s="109">
        <v>1403</v>
      </c>
      <c r="W137" s="101"/>
    </row>
    <row r="138" spans="1:23" x14ac:dyDescent="0.2">
      <c r="A138" s="103" t="s">
        <v>261</v>
      </c>
      <c r="B138" s="103" t="s">
        <v>627</v>
      </c>
      <c r="C138" s="103" t="s">
        <v>519</v>
      </c>
      <c r="D138" s="103" t="s">
        <v>538</v>
      </c>
      <c r="E138" s="103" t="s">
        <v>539</v>
      </c>
      <c r="F138" s="103" t="s">
        <v>145</v>
      </c>
      <c r="G138" s="103" t="s">
        <v>396</v>
      </c>
      <c r="H138" s="109">
        <v>3469</v>
      </c>
      <c r="I138" s="109">
        <v>2481</v>
      </c>
      <c r="J138" s="109">
        <v>173</v>
      </c>
      <c r="K138" s="109">
        <v>108</v>
      </c>
      <c r="L138" s="109">
        <v>195</v>
      </c>
      <c r="M138" s="109">
        <v>164</v>
      </c>
      <c r="N138" s="109">
        <v>234</v>
      </c>
      <c r="O138" s="109">
        <v>271</v>
      </c>
      <c r="P138" s="109">
        <v>304</v>
      </c>
      <c r="Q138" s="109">
        <v>452</v>
      </c>
      <c r="R138" s="109">
        <v>431</v>
      </c>
      <c r="S138" s="109">
        <v>146</v>
      </c>
      <c r="T138" s="109">
        <v>3</v>
      </c>
      <c r="U138" s="109">
        <f t="shared" si="2"/>
        <v>1032</v>
      </c>
      <c r="V138" s="109">
        <v>929</v>
      </c>
      <c r="W138" s="101"/>
    </row>
    <row r="139" spans="1:23" x14ac:dyDescent="0.2">
      <c r="A139" s="103" t="s">
        <v>235</v>
      </c>
      <c r="B139" s="103" t="s">
        <v>625</v>
      </c>
      <c r="C139" s="103" t="s">
        <v>507</v>
      </c>
      <c r="D139" s="103" t="s">
        <v>508</v>
      </c>
      <c r="E139" s="103" t="s">
        <v>509</v>
      </c>
      <c r="F139" s="103" t="s">
        <v>146</v>
      </c>
      <c r="G139" s="103" t="s">
        <v>397</v>
      </c>
      <c r="H139" s="109">
        <v>19908</v>
      </c>
      <c r="I139" s="109">
        <v>13195</v>
      </c>
      <c r="J139" s="109">
        <v>1028</v>
      </c>
      <c r="K139" s="109">
        <v>656</v>
      </c>
      <c r="L139" s="109">
        <v>1003</v>
      </c>
      <c r="M139" s="109">
        <v>1010</v>
      </c>
      <c r="N139" s="109">
        <v>1180</v>
      </c>
      <c r="O139" s="109">
        <v>1395</v>
      </c>
      <c r="P139" s="109">
        <v>1967</v>
      </c>
      <c r="Q139" s="109">
        <v>2216</v>
      </c>
      <c r="R139" s="109">
        <v>2127</v>
      </c>
      <c r="S139" s="109">
        <v>601</v>
      </c>
      <c r="T139" s="109">
        <v>12</v>
      </c>
      <c r="U139" s="109">
        <f t="shared" si="2"/>
        <v>4956</v>
      </c>
      <c r="V139" s="109">
        <v>4460</v>
      </c>
      <c r="W139" s="101"/>
    </row>
    <row r="140" spans="1:23" x14ac:dyDescent="0.2">
      <c r="A140" s="103" t="s">
        <v>225</v>
      </c>
      <c r="B140" s="103" t="s">
        <v>619</v>
      </c>
      <c r="C140" s="103" t="s">
        <v>483</v>
      </c>
      <c r="D140" s="103" t="s">
        <v>484</v>
      </c>
      <c r="E140" s="103" t="s">
        <v>485</v>
      </c>
      <c r="F140" s="103" t="s">
        <v>147</v>
      </c>
      <c r="G140" s="103" t="s">
        <v>398</v>
      </c>
      <c r="H140" s="109">
        <v>41051</v>
      </c>
      <c r="I140" s="109">
        <v>31194</v>
      </c>
      <c r="J140" s="109">
        <v>1272</v>
      </c>
      <c r="K140" s="109">
        <v>1453</v>
      </c>
      <c r="L140" s="109">
        <v>2412</v>
      </c>
      <c r="M140" s="109">
        <v>2094</v>
      </c>
      <c r="N140" s="109">
        <v>2542</v>
      </c>
      <c r="O140" s="109">
        <v>3071</v>
      </c>
      <c r="P140" s="109">
        <v>3910</v>
      </c>
      <c r="Q140" s="109">
        <v>5385</v>
      </c>
      <c r="R140" s="109">
        <v>6144</v>
      </c>
      <c r="S140" s="109">
        <v>2819</v>
      </c>
      <c r="T140" s="109">
        <v>92</v>
      </c>
      <c r="U140" s="109">
        <f t="shared" si="2"/>
        <v>14440</v>
      </c>
      <c r="V140" s="109">
        <v>12996</v>
      </c>
      <c r="W140" s="101"/>
    </row>
    <row r="141" spans="1:23" x14ac:dyDescent="0.2">
      <c r="A141" s="103" t="s">
        <v>253</v>
      </c>
      <c r="B141" s="103" t="s">
        <v>633</v>
      </c>
      <c r="C141" s="103" t="s">
        <v>529</v>
      </c>
      <c r="D141" s="103" t="s">
        <v>530</v>
      </c>
      <c r="E141" s="103" t="s">
        <v>529</v>
      </c>
      <c r="F141" s="103" t="s">
        <v>148</v>
      </c>
      <c r="G141" s="103" t="s">
        <v>399</v>
      </c>
      <c r="H141" s="109">
        <v>16997</v>
      </c>
      <c r="I141" s="109">
        <v>11953</v>
      </c>
      <c r="J141" s="109">
        <v>766</v>
      </c>
      <c r="K141" s="109">
        <v>780</v>
      </c>
      <c r="L141" s="109">
        <v>1320</v>
      </c>
      <c r="M141" s="109">
        <v>1041</v>
      </c>
      <c r="N141" s="109">
        <v>1195</v>
      </c>
      <c r="O141" s="109">
        <v>1243</v>
      </c>
      <c r="P141" s="109">
        <v>1353</v>
      </c>
      <c r="Q141" s="109">
        <v>1774</v>
      </c>
      <c r="R141" s="109">
        <v>1527</v>
      </c>
      <c r="S141" s="109">
        <v>895</v>
      </c>
      <c r="T141" s="109">
        <v>59</v>
      </c>
      <c r="U141" s="109">
        <f t="shared" si="2"/>
        <v>4255</v>
      </c>
      <c r="V141" s="109">
        <v>3830</v>
      </c>
      <c r="W141" s="101"/>
    </row>
    <row r="142" spans="1:23" x14ac:dyDescent="0.2">
      <c r="A142" s="103" t="s">
        <v>226</v>
      </c>
      <c r="B142" s="103" t="s">
        <v>620</v>
      </c>
      <c r="C142" s="103" t="s">
        <v>486</v>
      </c>
      <c r="D142" s="103" t="s">
        <v>487</v>
      </c>
      <c r="E142" s="103" t="s">
        <v>488</v>
      </c>
      <c r="F142" s="103" t="s">
        <v>149</v>
      </c>
      <c r="G142" s="103" t="s">
        <v>400</v>
      </c>
      <c r="H142" s="109">
        <v>13943</v>
      </c>
      <c r="I142" s="109">
        <v>10022</v>
      </c>
      <c r="J142" s="109">
        <v>793</v>
      </c>
      <c r="K142" s="109">
        <v>539</v>
      </c>
      <c r="L142" s="109">
        <v>1096</v>
      </c>
      <c r="M142" s="109">
        <v>1091</v>
      </c>
      <c r="N142" s="109">
        <v>1054</v>
      </c>
      <c r="O142" s="109">
        <v>1151</v>
      </c>
      <c r="P142" s="109">
        <v>1184</v>
      </c>
      <c r="Q142" s="109">
        <v>1314</v>
      </c>
      <c r="R142" s="109">
        <v>1329</v>
      </c>
      <c r="S142" s="109">
        <v>448</v>
      </c>
      <c r="T142" s="109">
        <v>23</v>
      </c>
      <c r="U142" s="109">
        <f t="shared" si="2"/>
        <v>3114</v>
      </c>
      <c r="V142" s="109">
        <v>2803</v>
      </c>
      <c r="W142" s="101"/>
    </row>
    <row r="143" spans="1:23" x14ac:dyDescent="0.2">
      <c r="A143" s="103" t="s">
        <v>257</v>
      </c>
      <c r="B143" s="103" t="s">
        <v>623</v>
      </c>
      <c r="C143" s="103" t="s">
        <v>501</v>
      </c>
      <c r="D143" s="103" t="s">
        <v>522</v>
      </c>
      <c r="E143" s="103" t="s">
        <v>523</v>
      </c>
      <c r="F143" s="103" t="s">
        <v>150</v>
      </c>
      <c r="G143" s="103" t="s">
        <v>401</v>
      </c>
      <c r="H143" s="109">
        <v>16446</v>
      </c>
      <c r="I143" s="109">
        <v>11904</v>
      </c>
      <c r="J143" s="109">
        <v>614</v>
      </c>
      <c r="K143" s="109">
        <v>693</v>
      </c>
      <c r="L143" s="109">
        <v>979</v>
      </c>
      <c r="M143" s="109">
        <v>835</v>
      </c>
      <c r="N143" s="109">
        <v>1063</v>
      </c>
      <c r="O143" s="109">
        <v>1293</v>
      </c>
      <c r="P143" s="109">
        <v>1660</v>
      </c>
      <c r="Q143" s="109">
        <v>2050</v>
      </c>
      <c r="R143" s="109">
        <v>1994</v>
      </c>
      <c r="S143" s="109">
        <v>691</v>
      </c>
      <c r="T143" s="109">
        <v>32</v>
      </c>
      <c r="U143" s="109">
        <f t="shared" si="2"/>
        <v>4767</v>
      </c>
      <c r="V143" s="109">
        <v>4290</v>
      </c>
      <c r="W143" s="101"/>
    </row>
    <row r="144" spans="1:23" x14ac:dyDescent="0.2">
      <c r="A144" s="103" t="s">
        <v>244</v>
      </c>
      <c r="B144" s="103" t="s">
        <v>620</v>
      </c>
      <c r="C144" s="103" t="s">
        <v>486</v>
      </c>
      <c r="D144" s="103" t="s">
        <v>499</v>
      </c>
      <c r="E144" s="103" t="s">
        <v>500</v>
      </c>
      <c r="F144" s="103" t="s">
        <v>151</v>
      </c>
      <c r="G144" s="103" t="s">
        <v>402</v>
      </c>
      <c r="H144" s="109">
        <v>10982</v>
      </c>
      <c r="I144" s="109">
        <v>7154</v>
      </c>
      <c r="J144" s="109">
        <v>436</v>
      </c>
      <c r="K144" s="109">
        <v>328</v>
      </c>
      <c r="L144" s="109">
        <v>603</v>
      </c>
      <c r="M144" s="109">
        <v>644</v>
      </c>
      <c r="N144" s="109">
        <v>684</v>
      </c>
      <c r="O144" s="109">
        <v>729</v>
      </c>
      <c r="P144" s="109">
        <v>944</v>
      </c>
      <c r="Q144" s="109">
        <v>1035</v>
      </c>
      <c r="R144" s="109">
        <v>1125</v>
      </c>
      <c r="S144" s="109">
        <v>613</v>
      </c>
      <c r="T144" s="109">
        <v>13</v>
      </c>
      <c r="U144" s="109">
        <f t="shared" si="2"/>
        <v>2786</v>
      </c>
      <c r="V144" s="109">
        <v>2507</v>
      </c>
      <c r="W144" s="101"/>
    </row>
    <row r="145" spans="1:23" x14ac:dyDescent="0.2">
      <c r="A145" s="103" t="s">
        <v>228</v>
      </c>
      <c r="B145" s="103" t="s">
        <v>617</v>
      </c>
      <c r="C145" s="103" t="s">
        <v>477</v>
      </c>
      <c r="D145" s="103" t="s">
        <v>489</v>
      </c>
      <c r="E145" s="103" t="s">
        <v>490</v>
      </c>
      <c r="F145" s="103" t="s">
        <v>152</v>
      </c>
      <c r="G145" s="103" t="s">
        <v>403</v>
      </c>
      <c r="H145" s="109">
        <v>11519</v>
      </c>
      <c r="I145" s="109">
        <v>8198</v>
      </c>
      <c r="J145" s="109">
        <v>777</v>
      </c>
      <c r="K145" s="109">
        <v>618</v>
      </c>
      <c r="L145" s="109">
        <v>555</v>
      </c>
      <c r="M145" s="109">
        <v>476</v>
      </c>
      <c r="N145" s="109">
        <v>699</v>
      </c>
      <c r="O145" s="109">
        <v>936</v>
      </c>
      <c r="P145" s="109">
        <v>1195</v>
      </c>
      <c r="Q145" s="109">
        <v>1399</v>
      </c>
      <c r="R145" s="109">
        <v>1200</v>
      </c>
      <c r="S145" s="109">
        <v>339</v>
      </c>
      <c r="T145" s="109">
        <v>4</v>
      </c>
      <c r="U145" s="109">
        <f t="shared" si="2"/>
        <v>2942</v>
      </c>
      <c r="V145" s="109">
        <v>2648</v>
      </c>
      <c r="W145" s="101"/>
    </row>
    <row r="146" spans="1:23" x14ac:dyDescent="0.2">
      <c r="A146" s="103" t="s">
        <v>261</v>
      </c>
      <c r="B146" s="103" t="s">
        <v>627</v>
      </c>
      <c r="C146" s="103" t="s">
        <v>519</v>
      </c>
      <c r="D146" s="103" t="s">
        <v>538</v>
      </c>
      <c r="E146" s="103" t="s">
        <v>539</v>
      </c>
      <c r="F146" s="103" t="s">
        <v>153</v>
      </c>
      <c r="G146" s="103" t="s">
        <v>404</v>
      </c>
      <c r="H146" s="109">
        <v>4286</v>
      </c>
      <c r="I146" s="109">
        <v>3105</v>
      </c>
      <c r="J146" s="109">
        <v>193</v>
      </c>
      <c r="K146" s="109">
        <v>136</v>
      </c>
      <c r="L146" s="109">
        <v>215</v>
      </c>
      <c r="M146" s="109">
        <v>170</v>
      </c>
      <c r="N146" s="109">
        <v>225</v>
      </c>
      <c r="O146" s="109">
        <v>369</v>
      </c>
      <c r="P146" s="109">
        <v>457</v>
      </c>
      <c r="Q146" s="109">
        <v>536</v>
      </c>
      <c r="R146" s="109">
        <v>576</v>
      </c>
      <c r="S146" s="109">
        <v>226</v>
      </c>
      <c r="T146" s="109">
        <v>2</v>
      </c>
      <c r="U146" s="109">
        <f t="shared" si="2"/>
        <v>1340</v>
      </c>
      <c r="V146" s="109">
        <v>1206</v>
      </c>
      <c r="W146" s="101"/>
    </row>
    <row r="147" spans="1:23" x14ac:dyDescent="0.2">
      <c r="A147" s="103" t="s">
        <v>235</v>
      </c>
      <c r="B147" s="103" t="s">
        <v>625</v>
      </c>
      <c r="C147" s="103" t="s">
        <v>507</v>
      </c>
      <c r="D147" s="103" t="s">
        <v>508</v>
      </c>
      <c r="E147" s="103" t="s">
        <v>509</v>
      </c>
      <c r="F147" s="103" t="s">
        <v>154</v>
      </c>
      <c r="G147" s="103" t="s">
        <v>405</v>
      </c>
      <c r="H147" s="109">
        <v>14422</v>
      </c>
      <c r="I147" s="109">
        <v>10531</v>
      </c>
      <c r="J147" s="109">
        <v>1056</v>
      </c>
      <c r="K147" s="109">
        <v>500</v>
      </c>
      <c r="L147" s="109">
        <v>760</v>
      </c>
      <c r="M147" s="109">
        <v>845</v>
      </c>
      <c r="N147" s="109">
        <v>871</v>
      </c>
      <c r="O147" s="109">
        <v>1119</v>
      </c>
      <c r="P147" s="109">
        <v>1396</v>
      </c>
      <c r="Q147" s="109">
        <v>1777</v>
      </c>
      <c r="R147" s="109">
        <v>1681</v>
      </c>
      <c r="S147" s="109">
        <v>523</v>
      </c>
      <c r="T147" s="109">
        <v>3</v>
      </c>
      <c r="U147" s="109">
        <f t="shared" si="2"/>
        <v>3984</v>
      </c>
      <c r="V147" s="109">
        <v>3586</v>
      </c>
      <c r="W147" s="101"/>
    </row>
    <row r="148" spans="1:23" x14ac:dyDescent="0.2">
      <c r="A148" s="103" t="s">
        <v>247</v>
      </c>
      <c r="B148" s="103" t="s">
        <v>623</v>
      </c>
      <c r="C148" s="103" t="s">
        <v>501</v>
      </c>
      <c r="D148" s="103" t="s">
        <v>502</v>
      </c>
      <c r="E148" s="103" t="s">
        <v>503</v>
      </c>
      <c r="F148" s="103" t="s">
        <v>155</v>
      </c>
      <c r="G148" s="103" t="s">
        <v>406</v>
      </c>
      <c r="H148" s="109">
        <v>28347</v>
      </c>
      <c r="I148" s="109">
        <v>19549</v>
      </c>
      <c r="J148" s="109">
        <v>2055</v>
      </c>
      <c r="K148" s="109">
        <v>1263</v>
      </c>
      <c r="L148" s="109">
        <v>1969</v>
      </c>
      <c r="M148" s="109">
        <v>2145</v>
      </c>
      <c r="N148" s="109">
        <v>2186</v>
      </c>
      <c r="O148" s="109">
        <v>2091</v>
      </c>
      <c r="P148" s="109">
        <v>2369</v>
      </c>
      <c r="Q148" s="109">
        <v>2634</v>
      </c>
      <c r="R148" s="109">
        <v>2216</v>
      </c>
      <c r="S148" s="109">
        <v>617</v>
      </c>
      <c r="T148" s="109">
        <v>4</v>
      </c>
      <c r="U148" s="109">
        <f t="shared" si="2"/>
        <v>5471</v>
      </c>
      <c r="V148" s="109">
        <v>4924</v>
      </c>
      <c r="W148" s="101"/>
    </row>
    <row r="149" spans="1:23" x14ac:dyDescent="0.2">
      <c r="A149" s="103" t="s">
        <v>250</v>
      </c>
      <c r="B149" s="103" t="s">
        <v>617</v>
      </c>
      <c r="C149" s="103" t="s">
        <v>477</v>
      </c>
      <c r="D149" s="103" t="s">
        <v>533</v>
      </c>
      <c r="E149" s="103" t="s">
        <v>534</v>
      </c>
      <c r="F149" s="103" t="s">
        <v>156</v>
      </c>
      <c r="G149" s="103" t="s">
        <v>407</v>
      </c>
      <c r="H149" s="109">
        <v>10331</v>
      </c>
      <c r="I149" s="109">
        <v>7276</v>
      </c>
      <c r="J149" s="109">
        <v>292</v>
      </c>
      <c r="K149" s="109">
        <v>427</v>
      </c>
      <c r="L149" s="109">
        <v>540</v>
      </c>
      <c r="M149" s="109">
        <v>447</v>
      </c>
      <c r="N149" s="109">
        <v>573</v>
      </c>
      <c r="O149" s="109">
        <v>821</v>
      </c>
      <c r="P149" s="109">
        <v>1159</v>
      </c>
      <c r="Q149" s="109">
        <v>1319</v>
      </c>
      <c r="R149" s="109">
        <v>1235</v>
      </c>
      <c r="S149" s="109">
        <v>459</v>
      </c>
      <c r="T149" s="109">
        <v>4</v>
      </c>
      <c r="U149" s="109">
        <f t="shared" si="2"/>
        <v>3017</v>
      </c>
      <c r="V149" s="109">
        <v>2715</v>
      </c>
      <c r="W149" s="101"/>
    </row>
    <row r="150" spans="1:23" x14ac:dyDescent="0.2">
      <c r="A150" s="103" t="s">
        <v>241</v>
      </c>
      <c r="B150" s="103" t="s">
        <v>627</v>
      </c>
      <c r="C150" s="103" t="s">
        <v>519</v>
      </c>
      <c r="D150" s="103" t="s">
        <v>520</v>
      </c>
      <c r="E150" s="103" t="s">
        <v>521</v>
      </c>
      <c r="F150" s="103" t="s">
        <v>157</v>
      </c>
      <c r="G150" s="103" t="s">
        <v>408</v>
      </c>
      <c r="H150" s="109">
        <v>16788</v>
      </c>
      <c r="I150" s="109">
        <v>11453</v>
      </c>
      <c r="J150" s="109">
        <v>526</v>
      </c>
      <c r="K150" s="109">
        <v>539</v>
      </c>
      <c r="L150" s="109">
        <v>681</v>
      </c>
      <c r="M150" s="109">
        <v>675</v>
      </c>
      <c r="N150" s="109">
        <v>879</v>
      </c>
      <c r="O150" s="109">
        <v>1183</v>
      </c>
      <c r="P150" s="109">
        <v>1641</v>
      </c>
      <c r="Q150" s="109">
        <v>2446</v>
      </c>
      <c r="R150" s="109">
        <v>2052</v>
      </c>
      <c r="S150" s="109">
        <v>817</v>
      </c>
      <c r="T150" s="109">
        <v>14</v>
      </c>
      <c r="U150" s="109">
        <f t="shared" si="2"/>
        <v>5329</v>
      </c>
      <c r="V150" s="109">
        <v>4796</v>
      </c>
      <c r="W150" s="101"/>
    </row>
    <row r="151" spans="1:23" x14ac:dyDescent="0.2">
      <c r="A151" s="103" t="s">
        <v>228</v>
      </c>
      <c r="B151" s="103" t="s">
        <v>617</v>
      </c>
      <c r="C151" s="103" t="s">
        <v>477</v>
      </c>
      <c r="D151" s="103" t="s">
        <v>489</v>
      </c>
      <c r="E151" s="103" t="s">
        <v>490</v>
      </c>
      <c r="F151" s="103" t="s">
        <v>158</v>
      </c>
      <c r="G151" s="103" t="s">
        <v>409</v>
      </c>
      <c r="H151" s="109">
        <v>39591</v>
      </c>
      <c r="I151" s="109">
        <v>30391</v>
      </c>
      <c r="J151" s="109">
        <v>1519</v>
      </c>
      <c r="K151" s="109">
        <v>1946</v>
      </c>
      <c r="L151" s="109">
        <v>3603</v>
      </c>
      <c r="M151" s="109">
        <v>2551</v>
      </c>
      <c r="N151" s="109">
        <v>3045</v>
      </c>
      <c r="O151" s="109">
        <v>3374</v>
      </c>
      <c r="P151" s="109">
        <v>3857</v>
      </c>
      <c r="Q151" s="109">
        <v>5158</v>
      </c>
      <c r="R151" s="109">
        <v>3973</v>
      </c>
      <c r="S151" s="109">
        <v>1342</v>
      </c>
      <c r="T151" s="109">
        <v>23</v>
      </c>
      <c r="U151" s="109">
        <f t="shared" si="2"/>
        <v>10496</v>
      </c>
      <c r="V151" s="109">
        <v>9446</v>
      </c>
      <c r="W151" s="101"/>
    </row>
    <row r="152" spans="1:23" x14ac:dyDescent="0.2">
      <c r="A152" s="103" t="s">
        <v>264</v>
      </c>
      <c r="B152" s="103" t="s">
        <v>627</v>
      </c>
      <c r="C152" s="103" t="s">
        <v>519</v>
      </c>
      <c r="D152" s="103" t="s">
        <v>520</v>
      </c>
      <c r="E152" s="103" t="s">
        <v>521</v>
      </c>
      <c r="F152" s="103" t="s">
        <v>159</v>
      </c>
      <c r="G152" s="103" t="s">
        <v>410</v>
      </c>
      <c r="H152" s="109">
        <v>25726</v>
      </c>
      <c r="I152" s="109">
        <v>18347</v>
      </c>
      <c r="J152" s="109">
        <v>597</v>
      </c>
      <c r="K152" s="109">
        <v>807</v>
      </c>
      <c r="L152" s="109">
        <v>1175</v>
      </c>
      <c r="M152" s="109">
        <v>929</v>
      </c>
      <c r="N152" s="109">
        <v>1458</v>
      </c>
      <c r="O152" s="109">
        <v>1856</v>
      </c>
      <c r="P152" s="109">
        <v>2764</v>
      </c>
      <c r="Q152" s="109">
        <v>3762</v>
      </c>
      <c r="R152" s="109">
        <v>3507</v>
      </c>
      <c r="S152" s="109">
        <v>1454</v>
      </c>
      <c r="T152" s="109">
        <v>38</v>
      </c>
      <c r="U152" s="109">
        <f t="shared" si="2"/>
        <v>8761</v>
      </c>
      <c r="V152" s="109">
        <v>7885</v>
      </c>
      <c r="W152" s="101"/>
    </row>
    <row r="153" spans="1:23" x14ac:dyDescent="0.2">
      <c r="A153" s="103" t="s">
        <v>236</v>
      </c>
      <c r="B153" s="103" t="s">
        <v>619</v>
      </c>
      <c r="C153" s="103" t="s">
        <v>483</v>
      </c>
      <c r="D153" s="103" t="s">
        <v>484</v>
      </c>
      <c r="E153" s="103" t="s">
        <v>485</v>
      </c>
      <c r="F153" s="103" t="s">
        <v>160</v>
      </c>
      <c r="G153" s="103" t="s">
        <v>411</v>
      </c>
      <c r="H153" s="109">
        <v>7526</v>
      </c>
      <c r="I153" s="109">
        <v>5248</v>
      </c>
      <c r="J153" s="109">
        <v>497</v>
      </c>
      <c r="K153" s="109">
        <v>299</v>
      </c>
      <c r="L153" s="109">
        <v>528</v>
      </c>
      <c r="M153" s="109">
        <v>665</v>
      </c>
      <c r="N153" s="109">
        <v>599</v>
      </c>
      <c r="O153" s="109">
        <v>642</v>
      </c>
      <c r="P153" s="109">
        <v>582</v>
      </c>
      <c r="Q153" s="109">
        <v>596</v>
      </c>
      <c r="R153" s="109">
        <v>608</v>
      </c>
      <c r="S153" s="109">
        <v>230</v>
      </c>
      <c r="T153" s="109">
        <v>2</v>
      </c>
      <c r="U153" s="109">
        <f t="shared" si="2"/>
        <v>1436</v>
      </c>
      <c r="V153" s="109">
        <v>1292</v>
      </c>
      <c r="W153" s="101"/>
    </row>
    <row r="154" spans="1:23" x14ac:dyDescent="0.2">
      <c r="A154" s="103" t="s">
        <v>233</v>
      </c>
      <c r="B154" s="103" t="s">
        <v>623</v>
      </c>
      <c r="C154" s="103" t="s">
        <v>501</v>
      </c>
      <c r="D154" s="103" t="s">
        <v>502</v>
      </c>
      <c r="E154" s="103" t="s">
        <v>503</v>
      </c>
      <c r="F154" s="103" t="s">
        <v>161</v>
      </c>
      <c r="G154" s="103" t="s">
        <v>412</v>
      </c>
      <c r="H154" s="109">
        <v>12544</v>
      </c>
      <c r="I154" s="109">
        <v>8801</v>
      </c>
      <c r="J154" s="109">
        <v>588</v>
      </c>
      <c r="K154" s="109">
        <v>426</v>
      </c>
      <c r="L154" s="109">
        <v>714</v>
      </c>
      <c r="M154" s="109">
        <v>580</v>
      </c>
      <c r="N154" s="109">
        <v>720</v>
      </c>
      <c r="O154" s="109">
        <v>951</v>
      </c>
      <c r="P154" s="109">
        <v>1189</v>
      </c>
      <c r="Q154" s="109">
        <v>1602</v>
      </c>
      <c r="R154" s="109">
        <v>1418</v>
      </c>
      <c r="S154" s="109">
        <v>599</v>
      </c>
      <c r="T154" s="109">
        <v>14</v>
      </c>
      <c r="U154" s="109">
        <f t="shared" si="2"/>
        <v>3633</v>
      </c>
      <c r="V154" s="109">
        <v>3270</v>
      </c>
      <c r="W154" s="101"/>
    </row>
    <row r="155" spans="1:23" x14ac:dyDescent="0.2">
      <c r="A155" s="103" t="s">
        <v>265</v>
      </c>
      <c r="B155" s="103" t="s">
        <v>626</v>
      </c>
      <c r="C155" s="103" t="s">
        <v>514</v>
      </c>
      <c r="D155" s="103" t="s">
        <v>515</v>
      </c>
      <c r="E155" s="103" t="s">
        <v>516</v>
      </c>
      <c r="F155" s="103" t="s">
        <v>162</v>
      </c>
      <c r="G155" s="103" t="s">
        <v>413</v>
      </c>
      <c r="H155" s="109">
        <v>39871</v>
      </c>
      <c r="I155" s="109">
        <v>26850</v>
      </c>
      <c r="J155" s="109">
        <v>1068</v>
      </c>
      <c r="K155" s="109">
        <v>1441</v>
      </c>
      <c r="L155" s="109">
        <v>2003</v>
      </c>
      <c r="M155" s="109">
        <v>1525</v>
      </c>
      <c r="N155" s="109">
        <v>2145</v>
      </c>
      <c r="O155" s="109">
        <v>2672</v>
      </c>
      <c r="P155" s="109">
        <v>4042</v>
      </c>
      <c r="Q155" s="109">
        <v>5073</v>
      </c>
      <c r="R155" s="109">
        <v>4853</v>
      </c>
      <c r="S155" s="109">
        <v>1980</v>
      </c>
      <c r="T155" s="109">
        <v>48</v>
      </c>
      <c r="U155" s="109">
        <f t="shared" si="2"/>
        <v>11954</v>
      </c>
      <c r="V155" s="109">
        <v>10759</v>
      </c>
      <c r="W155" s="101"/>
    </row>
    <row r="156" spans="1:23" x14ac:dyDescent="0.2">
      <c r="A156" s="103" t="s">
        <v>251</v>
      </c>
      <c r="B156" s="103" t="s">
        <v>634</v>
      </c>
      <c r="C156" s="103" t="s">
        <v>535</v>
      </c>
      <c r="D156" s="103" t="s">
        <v>536</v>
      </c>
      <c r="E156" s="103" t="s">
        <v>537</v>
      </c>
      <c r="F156" s="103" t="s">
        <v>163</v>
      </c>
      <c r="G156" s="103" t="s">
        <v>414</v>
      </c>
      <c r="H156" s="109">
        <v>9801</v>
      </c>
      <c r="I156" s="109">
        <v>6952</v>
      </c>
      <c r="J156" s="109">
        <v>556</v>
      </c>
      <c r="K156" s="109">
        <v>380</v>
      </c>
      <c r="L156" s="109">
        <v>477</v>
      </c>
      <c r="M156" s="109">
        <v>376</v>
      </c>
      <c r="N156" s="109">
        <v>563</v>
      </c>
      <c r="O156" s="109">
        <v>621</v>
      </c>
      <c r="P156" s="109">
        <v>1094</v>
      </c>
      <c r="Q156" s="109">
        <v>1371</v>
      </c>
      <c r="R156" s="109">
        <v>1157</v>
      </c>
      <c r="S156" s="109">
        <v>352</v>
      </c>
      <c r="T156" s="109">
        <v>5</v>
      </c>
      <c r="U156" s="109">
        <f t="shared" si="2"/>
        <v>2885</v>
      </c>
      <c r="V156" s="109">
        <v>2597</v>
      </c>
      <c r="W156" s="101"/>
    </row>
    <row r="157" spans="1:23" x14ac:dyDescent="0.2">
      <c r="A157" s="103" t="s">
        <v>263</v>
      </c>
      <c r="B157" s="103" t="s">
        <v>626</v>
      </c>
      <c r="C157" s="103" t="s">
        <v>514</v>
      </c>
      <c r="D157" s="103" t="s">
        <v>542</v>
      </c>
      <c r="E157" s="103" t="s">
        <v>543</v>
      </c>
      <c r="F157" s="103" t="s">
        <v>164</v>
      </c>
      <c r="G157" s="103" t="s">
        <v>415</v>
      </c>
      <c r="H157" s="109">
        <v>23306</v>
      </c>
      <c r="I157" s="109">
        <v>18325</v>
      </c>
      <c r="J157" s="109">
        <v>643</v>
      </c>
      <c r="K157" s="109">
        <v>805</v>
      </c>
      <c r="L157" s="109">
        <v>1145</v>
      </c>
      <c r="M157" s="109">
        <v>1089</v>
      </c>
      <c r="N157" s="109">
        <v>1443</v>
      </c>
      <c r="O157" s="109">
        <v>1867</v>
      </c>
      <c r="P157" s="109">
        <v>2757</v>
      </c>
      <c r="Q157" s="109">
        <v>3396</v>
      </c>
      <c r="R157" s="109">
        <v>3555</v>
      </c>
      <c r="S157" s="109">
        <v>1561</v>
      </c>
      <c r="T157" s="109">
        <v>64</v>
      </c>
      <c r="U157" s="109">
        <f t="shared" si="2"/>
        <v>8576</v>
      </c>
      <c r="V157" s="109">
        <v>7718</v>
      </c>
      <c r="W157" s="101"/>
    </row>
    <row r="158" spans="1:23" x14ac:dyDescent="0.2">
      <c r="A158" s="103" t="s">
        <v>253</v>
      </c>
      <c r="B158" s="103" t="s">
        <v>633</v>
      </c>
      <c r="C158" s="103" t="s">
        <v>529</v>
      </c>
      <c r="D158" s="103" t="s">
        <v>530</v>
      </c>
      <c r="E158" s="103" t="s">
        <v>529</v>
      </c>
      <c r="F158" s="103" t="s">
        <v>165</v>
      </c>
      <c r="G158" s="103" t="s">
        <v>416</v>
      </c>
      <c r="H158" s="109">
        <v>16277</v>
      </c>
      <c r="I158" s="109">
        <v>12006</v>
      </c>
      <c r="J158" s="109">
        <v>511</v>
      </c>
      <c r="K158" s="109">
        <v>620</v>
      </c>
      <c r="L158" s="109">
        <v>818</v>
      </c>
      <c r="M158" s="109">
        <v>644</v>
      </c>
      <c r="N158" s="109">
        <v>1017</v>
      </c>
      <c r="O158" s="109">
        <v>1221</v>
      </c>
      <c r="P158" s="109">
        <v>1700</v>
      </c>
      <c r="Q158" s="109">
        <v>2096</v>
      </c>
      <c r="R158" s="109">
        <v>2394</v>
      </c>
      <c r="S158" s="109">
        <v>945</v>
      </c>
      <c r="T158" s="109">
        <v>40</v>
      </c>
      <c r="U158" s="109">
        <f t="shared" si="2"/>
        <v>5475</v>
      </c>
      <c r="V158" s="109">
        <v>4928</v>
      </c>
      <c r="W158" s="101"/>
    </row>
    <row r="159" spans="1:23" x14ac:dyDescent="0.2">
      <c r="A159" s="103" t="s">
        <v>239</v>
      </c>
      <c r="B159" s="103" t="s">
        <v>626</v>
      </c>
      <c r="C159" s="103" t="s">
        <v>514</v>
      </c>
      <c r="D159" s="103" t="s">
        <v>515</v>
      </c>
      <c r="E159" s="103" t="s">
        <v>516</v>
      </c>
      <c r="F159" s="103" t="s">
        <v>166</v>
      </c>
      <c r="G159" s="103" t="s">
        <v>417</v>
      </c>
      <c r="H159" s="109">
        <v>18186</v>
      </c>
      <c r="I159" s="109">
        <v>12983</v>
      </c>
      <c r="J159" s="109">
        <v>654</v>
      </c>
      <c r="K159" s="109">
        <v>724</v>
      </c>
      <c r="L159" s="109">
        <v>1067</v>
      </c>
      <c r="M159" s="109">
        <v>866</v>
      </c>
      <c r="N159" s="109">
        <v>1195</v>
      </c>
      <c r="O159" s="109">
        <v>1401</v>
      </c>
      <c r="P159" s="109">
        <v>1785</v>
      </c>
      <c r="Q159" s="109">
        <v>2311</v>
      </c>
      <c r="R159" s="109">
        <v>2133</v>
      </c>
      <c r="S159" s="109">
        <v>834</v>
      </c>
      <c r="T159" s="109">
        <v>13</v>
      </c>
      <c r="U159" s="109">
        <f t="shared" si="2"/>
        <v>5291</v>
      </c>
      <c r="V159" s="109">
        <v>4762</v>
      </c>
      <c r="W159" s="101"/>
    </row>
    <row r="160" spans="1:23" x14ac:dyDescent="0.2">
      <c r="A160" s="103" t="s">
        <v>224</v>
      </c>
      <c r="B160" s="103" t="s">
        <v>618</v>
      </c>
      <c r="C160" s="103" t="s">
        <v>480</v>
      </c>
      <c r="D160" s="103" t="s">
        <v>481</v>
      </c>
      <c r="E160" s="103" t="s">
        <v>482</v>
      </c>
      <c r="F160" s="103" t="s">
        <v>167</v>
      </c>
      <c r="G160" s="103" t="s">
        <v>418</v>
      </c>
      <c r="H160" s="109">
        <v>14948</v>
      </c>
      <c r="I160" s="109">
        <v>11529</v>
      </c>
      <c r="J160" s="109">
        <v>535</v>
      </c>
      <c r="K160" s="109">
        <v>488</v>
      </c>
      <c r="L160" s="109">
        <v>724</v>
      </c>
      <c r="M160" s="109">
        <v>596</v>
      </c>
      <c r="N160" s="109">
        <v>814</v>
      </c>
      <c r="O160" s="109">
        <v>980</v>
      </c>
      <c r="P160" s="109">
        <v>1770</v>
      </c>
      <c r="Q160" s="109">
        <v>2149</v>
      </c>
      <c r="R160" s="109">
        <v>2382</v>
      </c>
      <c r="S160" s="109">
        <v>1065</v>
      </c>
      <c r="T160" s="109">
        <v>26</v>
      </c>
      <c r="U160" s="109">
        <f t="shared" si="2"/>
        <v>5622</v>
      </c>
      <c r="V160" s="109">
        <v>5060</v>
      </c>
      <c r="W160" s="101"/>
    </row>
    <row r="161" spans="1:23" x14ac:dyDescent="0.2">
      <c r="A161" s="103" t="s">
        <v>260</v>
      </c>
      <c r="B161" s="103" t="s">
        <v>622</v>
      </c>
      <c r="C161" s="103" t="s">
        <v>496</v>
      </c>
      <c r="D161" s="103" t="s">
        <v>531</v>
      </c>
      <c r="E161" s="103" t="s">
        <v>532</v>
      </c>
      <c r="F161" s="103" t="s">
        <v>168</v>
      </c>
      <c r="G161" s="103" t="s">
        <v>419</v>
      </c>
      <c r="H161" s="109">
        <v>12956</v>
      </c>
      <c r="I161" s="109">
        <v>9820</v>
      </c>
      <c r="J161" s="109">
        <v>385</v>
      </c>
      <c r="K161" s="109">
        <v>443</v>
      </c>
      <c r="L161" s="109">
        <v>575</v>
      </c>
      <c r="M161" s="109">
        <v>524</v>
      </c>
      <c r="N161" s="109">
        <v>749</v>
      </c>
      <c r="O161" s="109">
        <v>963</v>
      </c>
      <c r="P161" s="109">
        <v>1448</v>
      </c>
      <c r="Q161" s="109">
        <v>1868</v>
      </c>
      <c r="R161" s="109">
        <v>2065</v>
      </c>
      <c r="S161" s="109">
        <v>748</v>
      </c>
      <c r="T161" s="109">
        <v>52</v>
      </c>
      <c r="U161" s="109">
        <f t="shared" si="2"/>
        <v>4733</v>
      </c>
      <c r="V161" s="109">
        <v>4260</v>
      </c>
      <c r="W161" s="101"/>
    </row>
    <row r="162" spans="1:23" x14ac:dyDescent="0.2">
      <c r="A162" s="103" t="s">
        <v>235</v>
      </c>
      <c r="B162" s="103" t="s">
        <v>625</v>
      </c>
      <c r="C162" s="103" t="s">
        <v>507</v>
      </c>
      <c r="D162" s="103" t="s">
        <v>508</v>
      </c>
      <c r="E162" s="103" t="s">
        <v>509</v>
      </c>
      <c r="F162" s="103" t="s">
        <v>639</v>
      </c>
      <c r="G162" s="103" t="s">
        <v>640</v>
      </c>
      <c r="H162" s="109">
        <v>10967</v>
      </c>
      <c r="I162" s="109">
        <v>7941</v>
      </c>
      <c r="J162" s="109">
        <v>665</v>
      </c>
      <c r="K162" s="109">
        <v>480</v>
      </c>
      <c r="L162" s="109">
        <v>952</v>
      </c>
      <c r="M162" s="109">
        <v>754</v>
      </c>
      <c r="N162" s="109">
        <v>729</v>
      </c>
      <c r="O162" s="109">
        <v>868</v>
      </c>
      <c r="P162" s="109">
        <v>1020</v>
      </c>
      <c r="Q162" s="109">
        <v>1013</v>
      </c>
      <c r="R162" s="109">
        <v>1032</v>
      </c>
      <c r="S162" s="109">
        <v>417</v>
      </c>
      <c r="T162" s="109">
        <v>11</v>
      </c>
      <c r="U162" s="109">
        <f t="shared" si="2"/>
        <v>2473</v>
      </c>
      <c r="V162" s="109">
        <v>2226</v>
      </c>
      <c r="W162" s="101"/>
    </row>
    <row r="163" spans="1:23" x14ac:dyDescent="0.2">
      <c r="A163" s="103" t="s">
        <v>255</v>
      </c>
      <c r="B163" s="103" t="s">
        <v>621</v>
      </c>
      <c r="C163" s="103" t="s">
        <v>491</v>
      </c>
      <c r="D163" s="103" t="s">
        <v>517</v>
      </c>
      <c r="E163" s="103" t="s">
        <v>518</v>
      </c>
      <c r="F163" s="103" t="s">
        <v>169</v>
      </c>
      <c r="G163" s="103" t="s">
        <v>420</v>
      </c>
      <c r="H163" s="109">
        <v>15706</v>
      </c>
      <c r="I163" s="109">
        <v>12048</v>
      </c>
      <c r="J163" s="109">
        <v>498</v>
      </c>
      <c r="K163" s="109">
        <v>670</v>
      </c>
      <c r="L163" s="109">
        <v>847</v>
      </c>
      <c r="M163" s="109">
        <v>714</v>
      </c>
      <c r="N163" s="109">
        <v>1060</v>
      </c>
      <c r="O163" s="109">
        <v>1351</v>
      </c>
      <c r="P163" s="109">
        <v>1940</v>
      </c>
      <c r="Q163" s="109">
        <v>2181</v>
      </c>
      <c r="R163" s="109">
        <v>2003</v>
      </c>
      <c r="S163" s="109">
        <v>777</v>
      </c>
      <c r="T163" s="109">
        <v>7</v>
      </c>
      <c r="U163" s="109">
        <f t="shared" si="2"/>
        <v>4968</v>
      </c>
      <c r="V163" s="109">
        <v>4471</v>
      </c>
      <c r="W163" s="101"/>
    </row>
    <row r="164" spans="1:23" x14ac:dyDescent="0.2">
      <c r="A164" s="103" t="s">
        <v>225</v>
      </c>
      <c r="B164" s="103" t="s">
        <v>619</v>
      </c>
      <c r="C164" s="103" t="s">
        <v>483</v>
      </c>
      <c r="D164" s="103" t="s">
        <v>484</v>
      </c>
      <c r="E164" s="103" t="s">
        <v>485</v>
      </c>
      <c r="F164" s="103" t="s">
        <v>170</v>
      </c>
      <c r="G164" s="103" t="s">
        <v>421</v>
      </c>
      <c r="H164" s="109">
        <v>6791</v>
      </c>
      <c r="I164" s="109">
        <v>4428</v>
      </c>
      <c r="J164" s="109">
        <v>332</v>
      </c>
      <c r="K164" s="109">
        <v>284</v>
      </c>
      <c r="L164" s="109">
        <v>846</v>
      </c>
      <c r="M164" s="109">
        <v>643</v>
      </c>
      <c r="N164" s="109">
        <v>494</v>
      </c>
      <c r="O164" s="109">
        <v>418</v>
      </c>
      <c r="P164" s="109">
        <v>458</v>
      </c>
      <c r="Q164" s="109">
        <v>437</v>
      </c>
      <c r="R164" s="109">
        <v>391</v>
      </c>
      <c r="S164" s="109">
        <v>125</v>
      </c>
      <c r="T164" s="109">
        <v>0</v>
      </c>
      <c r="U164" s="109">
        <f t="shared" si="2"/>
        <v>953</v>
      </c>
      <c r="V164" s="109">
        <v>858</v>
      </c>
      <c r="W164" s="101"/>
    </row>
    <row r="165" spans="1:23" x14ac:dyDescent="0.2">
      <c r="A165" s="103" t="s">
        <v>251</v>
      </c>
      <c r="B165" s="103" t="s">
        <v>634</v>
      </c>
      <c r="C165" s="103" t="s">
        <v>535</v>
      </c>
      <c r="D165" s="103" t="s">
        <v>540</v>
      </c>
      <c r="E165" s="103" t="s">
        <v>541</v>
      </c>
      <c r="F165" s="103" t="s">
        <v>171</v>
      </c>
      <c r="G165" s="103" t="s">
        <v>422</v>
      </c>
      <c r="H165" s="109">
        <v>8898</v>
      </c>
      <c r="I165" s="109">
        <v>5633</v>
      </c>
      <c r="J165" s="109">
        <v>348</v>
      </c>
      <c r="K165" s="109">
        <v>362</v>
      </c>
      <c r="L165" s="109">
        <v>466</v>
      </c>
      <c r="M165" s="109">
        <v>441</v>
      </c>
      <c r="N165" s="109">
        <v>514</v>
      </c>
      <c r="O165" s="109">
        <v>751</v>
      </c>
      <c r="P165" s="109">
        <v>903</v>
      </c>
      <c r="Q165" s="109">
        <v>928</v>
      </c>
      <c r="R165" s="109">
        <v>738</v>
      </c>
      <c r="S165" s="109">
        <v>179</v>
      </c>
      <c r="T165" s="109">
        <v>3</v>
      </c>
      <c r="U165" s="109">
        <f t="shared" si="2"/>
        <v>1848</v>
      </c>
      <c r="V165" s="109">
        <v>1663</v>
      </c>
      <c r="W165" s="101"/>
    </row>
    <row r="166" spans="1:23" x14ac:dyDescent="0.2">
      <c r="A166" s="103" t="s">
        <v>245</v>
      </c>
      <c r="B166" s="103" t="s">
        <v>631</v>
      </c>
      <c r="C166" s="103" t="s">
        <v>524</v>
      </c>
      <c r="D166" s="103" t="s">
        <v>527</v>
      </c>
      <c r="E166" s="103" t="s">
        <v>528</v>
      </c>
      <c r="F166" s="103" t="s">
        <v>172</v>
      </c>
      <c r="G166" s="103" t="s">
        <v>423</v>
      </c>
      <c r="H166" s="109">
        <v>26446</v>
      </c>
      <c r="I166" s="109">
        <v>20689</v>
      </c>
      <c r="J166" s="109">
        <v>1468</v>
      </c>
      <c r="K166" s="109">
        <v>1378</v>
      </c>
      <c r="L166" s="109">
        <v>2060</v>
      </c>
      <c r="M166" s="109">
        <v>1738</v>
      </c>
      <c r="N166" s="109">
        <v>1951</v>
      </c>
      <c r="O166" s="109">
        <v>2411</v>
      </c>
      <c r="P166" s="109">
        <v>2689</v>
      </c>
      <c r="Q166" s="109">
        <v>3155</v>
      </c>
      <c r="R166" s="109">
        <v>2864</v>
      </c>
      <c r="S166" s="109">
        <v>965</v>
      </c>
      <c r="T166" s="109">
        <v>10</v>
      </c>
      <c r="U166" s="109">
        <f t="shared" si="2"/>
        <v>6994</v>
      </c>
      <c r="V166" s="109">
        <v>6295</v>
      </c>
      <c r="W166" s="101"/>
    </row>
    <row r="167" spans="1:23" x14ac:dyDescent="0.2">
      <c r="A167" s="103" t="s">
        <v>262</v>
      </c>
      <c r="B167" s="103" t="s">
        <v>631</v>
      </c>
      <c r="C167" s="103" t="s">
        <v>524</v>
      </c>
      <c r="D167" s="103" t="s">
        <v>525</v>
      </c>
      <c r="E167" s="103" t="s">
        <v>526</v>
      </c>
      <c r="F167" s="103" t="s">
        <v>173</v>
      </c>
      <c r="G167" s="103" t="s">
        <v>424</v>
      </c>
      <c r="H167" s="109">
        <v>13566</v>
      </c>
      <c r="I167" s="109">
        <v>9725</v>
      </c>
      <c r="J167" s="109">
        <v>639</v>
      </c>
      <c r="K167" s="109">
        <v>361</v>
      </c>
      <c r="L167" s="109">
        <v>647</v>
      </c>
      <c r="M167" s="109">
        <v>624</v>
      </c>
      <c r="N167" s="109">
        <v>755</v>
      </c>
      <c r="O167" s="109">
        <v>993</v>
      </c>
      <c r="P167" s="109">
        <v>1342</v>
      </c>
      <c r="Q167" s="109">
        <v>1788</v>
      </c>
      <c r="R167" s="109">
        <v>1924</v>
      </c>
      <c r="S167" s="109">
        <v>643</v>
      </c>
      <c r="T167" s="109">
        <v>9</v>
      </c>
      <c r="U167" s="109">
        <f t="shared" si="2"/>
        <v>4364</v>
      </c>
      <c r="V167" s="109">
        <v>3928</v>
      </c>
      <c r="W167" s="101"/>
    </row>
    <row r="168" spans="1:23" x14ac:dyDescent="0.2">
      <c r="A168" s="103" t="s">
        <v>243</v>
      </c>
      <c r="B168" s="103" t="s">
        <v>623</v>
      </c>
      <c r="C168" s="103" t="s">
        <v>501</v>
      </c>
      <c r="D168" s="103" t="s">
        <v>522</v>
      </c>
      <c r="E168" s="103" t="s">
        <v>523</v>
      </c>
      <c r="F168" s="103" t="s">
        <v>174</v>
      </c>
      <c r="G168" s="103" t="s">
        <v>425</v>
      </c>
      <c r="H168" s="109">
        <v>19544</v>
      </c>
      <c r="I168" s="109">
        <v>14385</v>
      </c>
      <c r="J168" s="109">
        <v>694</v>
      </c>
      <c r="K168" s="109">
        <v>668</v>
      </c>
      <c r="L168" s="109">
        <v>973</v>
      </c>
      <c r="M168" s="109">
        <v>929</v>
      </c>
      <c r="N168" s="109">
        <v>1207</v>
      </c>
      <c r="O168" s="109">
        <v>1478</v>
      </c>
      <c r="P168" s="109">
        <v>1914</v>
      </c>
      <c r="Q168" s="109">
        <v>2696</v>
      </c>
      <c r="R168" s="109">
        <v>2575</v>
      </c>
      <c r="S168" s="109">
        <v>1229</v>
      </c>
      <c r="T168" s="109">
        <v>22</v>
      </c>
      <c r="U168" s="109">
        <f t="shared" si="2"/>
        <v>6522</v>
      </c>
      <c r="V168" s="109">
        <v>5870</v>
      </c>
      <c r="W168" s="101"/>
    </row>
    <row r="169" spans="1:23" x14ac:dyDescent="0.2">
      <c r="A169" s="103" t="s">
        <v>260</v>
      </c>
      <c r="B169" s="103" t="s">
        <v>622</v>
      </c>
      <c r="C169" s="103" t="s">
        <v>496</v>
      </c>
      <c r="D169" s="103" t="s">
        <v>531</v>
      </c>
      <c r="E169" s="103" t="s">
        <v>532</v>
      </c>
      <c r="F169" s="103" t="s">
        <v>175</v>
      </c>
      <c r="G169" s="103" t="s">
        <v>426</v>
      </c>
      <c r="H169" s="109">
        <v>8919</v>
      </c>
      <c r="I169" s="109">
        <v>7398</v>
      </c>
      <c r="J169" s="109">
        <v>246</v>
      </c>
      <c r="K169" s="109">
        <v>399</v>
      </c>
      <c r="L169" s="109">
        <v>480</v>
      </c>
      <c r="M169" s="109">
        <v>416</v>
      </c>
      <c r="N169" s="109">
        <v>674</v>
      </c>
      <c r="O169" s="109">
        <v>927</v>
      </c>
      <c r="P169" s="109">
        <v>1081</v>
      </c>
      <c r="Q169" s="109">
        <v>1507</v>
      </c>
      <c r="R169" s="109">
        <v>1270</v>
      </c>
      <c r="S169" s="109">
        <v>391</v>
      </c>
      <c r="T169" s="109">
        <v>7</v>
      </c>
      <c r="U169" s="109">
        <f t="shared" si="2"/>
        <v>3175</v>
      </c>
      <c r="V169" s="109">
        <v>2858</v>
      </c>
      <c r="W169" s="101"/>
    </row>
    <row r="170" spans="1:23" x14ac:dyDescent="0.2">
      <c r="A170" s="103" t="s">
        <v>257</v>
      </c>
      <c r="B170" s="103" t="s">
        <v>623</v>
      </c>
      <c r="C170" s="103" t="s">
        <v>501</v>
      </c>
      <c r="D170" s="103" t="s">
        <v>522</v>
      </c>
      <c r="E170" s="103" t="s">
        <v>523</v>
      </c>
      <c r="F170" s="103" t="s">
        <v>176</v>
      </c>
      <c r="G170" s="103" t="s">
        <v>427</v>
      </c>
      <c r="H170" s="109">
        <v>24419</v>
      </c>
      <c r="I170" s="109">
        <v>15819</v>
      </c>
      <c r="J170" s="109">
        <v>619</v>
      </c>
      <c r="K170" s="109">
        <v>817</v>
      </c>
      <c r="L170" s="109">
        <v>1174</v>
      </c>
      <c r="M170" s="109">
        <v>971</v>
      </c>
      <c r="N170" s="109">
        <v>1169</v>
      </c>
      <c r="O170" s="109">
        <v>1713</v>
      </c>
      <c r="P170" s="109">
        <v>2094</v>
      </c>
      <c r="Q170" s="109">
        <v>2909</v>
      </c>
      <c r="R170" s="109">
        <v>3111</v>
      </c>
      <c r="S170" s="109">
        <v>1206</v>
      </c>
      <c r="T170" s="109">
        <v>36</v>
      </c>
      <c r="U170" s="109">
        <f t="shared" si="2"/>
        <v>7262</v>
      </c>
      <c r="V170" s="109">
        <v>6536</v>
      </c>
      <c r="W170" s="101"/>
    </row>
    <row r="171" spans="1:23" x14ac:dyDescent="0.2">
      <c r="A171" s="103" t="s">
        <v>253</v>
      </c>
      <c r="B171" s="103" t="s">
        <v>633</v>
      </c>
      <c r="C171" s="103" t="s">
        <v>529</v>
      </c>
      <c r="D171" s="103" t="s">
        <v>530</v>
      </c>
      <c r="E171" s="103" t="s">
        <v>529</v>
      </c>
      <c r="F171" s="103" t="s">
        <v>177</v>
      </c>
      <c r="G171" s="103" t="s">
        <v>428</v>
      </c>
      <c r="H171" s="109">
        <v>14103</v>
      </c>
      <c r="I171" s="109">
        <v>10664</v>
      </c>
      <c r="J171" s="109">
        <v>680</v>
      </c>
      <c r="K171" s="109">
        <v>912</v>
      </c>
      <c r="L171" s="109">
        <v>1356</v>
      </c>
      <c r="M171" s="109">
        <v>1008</v>
      </c>
      <c r="N171" s="109">
        <v>933</v>
      </c>
      <c r="O171" s="109">
        <v>1084</v>
      </c>
      <c r="P171" s="109">
        <v>1304</v>
      </c>
      <c r="Q171" s="109">
        <v>1460</v>
      </c>
      <c r="R171" s="109">
        <v>1371</v>
      </c>
      <c r="S171" s="109">
        <v>520</v>
      </c>
      <c r="T171" s="109">
        <v>36</v>
      </c>
      <c r="U171" s="109">
        <f t="shared" si="2"/>
        <v>3387</v>
      </c>
      <c r="V171" s="109">
        <v>3048</v>
      </c>
      <c r="W171" s="101"/>
    </row>
    <row r="172" spans="1:23" x14ac:dyDescent="0.2">
      <c r="A172" s="103" t="s">
        <v>229</v>
      </c>
      <c r="B172" s="103" t="s">
        <v>621</v>
      </c>
      <c r="C172" s="103" t="s">
        <v>491</v>
      </c>
      <c r="D172" s="103" t="s">
        <v>492</v>
      </c>
      <c r="E172" s="103" t="s">
        <v>493</v>
      </c>
      <c r="F172" s="103" t="s">
        <v>178</v>
      </c>
      <c r="G172" s="103" t="s">
        <v>429</v>
      </c>
      <c r="H172" s="109">
        <v>13591</v>
      </c>
      <c r="I172" s="109">
        <v>9937</v>
      </c>
      <c r="J172" s="109">
        <v>552</v>
      </c>
      <c r="K172" s="109">
        <v>538</v>
      </c>
      <c r="L172" s="109">
        <v>919</v>
      </c>
      <c r="M172" s="109">
        <v>842</v>
      </c>
      <c r="N172" s="109">
        <v>913</v>
      </c>
      <c r="O172" s="109">
        <v>1089</v>
      </c>
      <c r="P172" s="109">
        <v>1314</v>
      </c>
      <c r="Q172" s="109">
        <v>1468</v>
      </c>
      <c r="R172" s="109">
        <v>1579</v>
      </c>
      <c r="S172" s="109">
        <v>692</v>
      </c>
      <c r="T172" s="109">
        <v>31</v>
      </c>
      <c r="U172" s="109">
        <f t="shared" si="2"/>
        <v>3770</v>
      </c>
      <c r="V172" s="109">
        <v>3393</v>
      </c>
      <c r="W172" s="101"/>
    </row>
    <row r="173" spans="1:23" x14ac:dyDescent="0.2">
      <c r="A173" s="103" t="s">
        <v>252</v>
      </c>
      <c r="B173" s="103" t="s">
        <v>627</v>
      </c>
      <c r="C173" s="103" t="s">
        <v>519</v>
      </c>
      <c r="D173" s="103" t="s">
        <v>538</v>
      </c>
      <c r="E173" s="103" t="s">
        <v>539</v>
      </c>
      <c r="F173" s="103" t="s">
        <v>179</v>
      </c>
      <c r="G173" s="103" t="s">
        <v>430</v>
      </c>
      <c r="H173" s="109">
        <v>25316</v>
      </c>
      <c r="I173" s="109">
        <v>19062</v>
      </c>
      <c r="J173" s="109">
        <v>1139</v>
      </c>
      <c r="K173" s="109">
        <v>1213</v>
      </c>
      <c r="L173" s="109">
        <v>2099</v>
      </c>
      <c r="M173" s="109">
        <v>1772</v>
      </c>
      <c r="N173" s="109">
        <v>2049</v>
      </c>
      <c r="O173" s="109">
        <v>2261</v>
      </c>
      <c r="P173" s="109">
        <v>2607</v>
      </c>
      <c r="Q173" s="109">
        <v>2825</v>
      </c>
      <c r="R173" s="109">
        <v>2330</v>
      </c>
      <c r="S173" s="109">
        <v>747</v>
      </c>
      <c r="T173" s="109">
        <v>20</v>
      </c>
      <c r="U173" s="109">
        <f t="shared" si="2"/>
        <v>5922</v>
      </c>
      <c r="V173" s="109">
        <v>5330</v>
      </c>
      <c r="W173" s="101"/>
    </row>
    <row r="174" spans="1:23" x14ac:dyDescent="0.2">
      <c r="A174" s="103" t="s">
        <v>251</v>
      </c>
      <c r="B174" s="103" t="s">
        <v>634</v>
      </c>
      <c r="C174" s="103" t="s">
        <v>535</v>
      </c>
      <c r="D174" s="103" t="s">
        <v>540</v>
      </c>
      <c r="E174" s="103" t="s">
        <v>541</v>
      </c>
      <c r="F174" s="103" t="s">
        <v>180</v>
      </c>
      <c r="G174" s="103" t="s">
        <v>431</v>
      </c>
      <c r="H174" s="109">
        <v>9535</v>
      </c>
      <c r="I174" s="109">
        <v>7430</v>
      </c>
      <c r="J174" s="109">
        <v>270</v>
      </c>
      <c r="K174" s="109">
        <v>274</v>
      </c>
      <c r="L174" s="109">
        <v>360</v>
      </c>
      <c r="M174" s="109">
        <v>358</v>
      </c>
      <c r="N174" s="109">
        <v>509</v>
      </c>
      <c r="O174" s="109">
        <v>874</v>
      </c>
      <c r="P174" s="109">
        <v>1080</v>
      </c>
      <c r="Q174" s="109">
        <v>1524</v>
      </c>
      <c r="R174" s="109">
        <v>1683</v>
      </c>
      <c r="S174" s="109">
        <v>472</v>
      </c>
      <c r="T174" s="109">
        <v>26</v>
      </c>
      <c r="U174" s="109">
        <f t="shared" si="2"/>
        <v>3705</v>
      </c>
      <c r="V174" s="109">
        <v>3335</v>
      </c>
      <c r="W174" s="101"/>
    </row>
    <row r="175" spans="1:23" x14ac:dyDescent="0.2">
      <c r="A175" s="103" t="s">
        <v>232</v>
      </c>
      <c r="B175" s="103" t="s">
        <v>620</v>
      </c>
      <c r="C175" s="103" t="s">
        <v>486</v>
      </c>
      <c r="D175" s="103" t="s">
        <v>499</v>
      </c>
      <c r="E175" s="103" t="s">
        <v>500</v>
      </c>
      <c r="F175" s="103" t="s">
        <v>181</v>
      </c>
      <c r="G175" s="103" t="s">
        <v>432</v>
      </c>
      <c r="H175" s="109">
        <v>9333</v>
      </c>
      <c r="I175" s="109">
        <v>6851</v>
      </c>
      <c r="J175" s="109">
        <v>513</v>
      </c>
      <c r="K175" s="109">
        <v>338</v>
      </c>
      <c r="L175" s="109">
        <v>972</v>
      </c>
      <c r="M175" s="109">
        <v>928</v>
      </c>
      <c r="N175" s="109">
        <v>734</v>
      </c>
      <c r="O175" s="109">
        <v>784</v>
      </c>
      <c r="P175" s="109">
        <v>688</v>
      </c>
      <c r="Q175" s="109">
        <v>790</v>
      </c>
      <c r="R175" s="109">
        <v>808</v>
      </c>
      <c r="S175" s="109">
        <v>288</v>
      </c>
      <c r="T175" s="109">
        <v>8</v>
      </c>
      <c r="U175" s="109">
        <f t="shared" si="2"/>
        <v>1894</v>
      </c>
      <c r="V175" s="109">
        <v>1705</v>
      </c>
      <c r="W175" s="101"/>
    </row>
    <row r="176" spans="1:23" x14ac:dyDescent="0.2">
      <c r="A176" s="103" t="s">
        <v>251</v>
      </c>
      <c r="B176" s="103" t="s">
        <v>634</v>
      </c>
      <c r="C176" s="103" t="s">
        <v>535</v>
      </c>
      <c r="D176" s="103" t="s">
        <v>540</v>
      </c>
      <c r="E176" s="103" t="s">
        <v>541</v>
      </c>
      <c r="F176" s="103" t="s">
        <v>182</v>
      </c>
      <c r="G176" s="103" t="s">
        <v>433</v>
      </c>
      <c r="H176" s="109">
        <v>17069</v>
      </c>
      <c r="I176" s="109">
        <v>11927</v>
      </c>
      <c r="J176" s="109">
        <v>564</v>
      </c>
      <c r="K176" s="109">
        <v>560</v>
      </c>
      <c r="L176" s="109">
        <v>741</v>
      </c>
      <c r="M176" s="109">
        <v>808</v>
      </c>
      <c r="N176" s="109">
        <v>1005</v>
      </c>
      <c r="O176" s="109">
        <v>1310</v>
      </c>
      <c r="P176" s="109">
        <v>1967</v>
      </c>
      <c r="Q176" s="109">
        <v>2272</v>
      </c>
      <c r="R176" s="109">
        <v>1994</v>
      </c>
      <c r="S176" s="109">
        <v>693</v>
      </c>
      <c r="T176" s="109">
        <v>13</v>
      </c>
      <c r="U176" s="109">
        <f t="shared" si="2"/>
        <v>4972</v>
      </c>
      <c r="V176" s="109">
        <v>4475</v>
      </c>
      <c r="W176" s="101"/>
    </row>
    <row r="177" spans="1:23" x14ac:dyDescent="0.2">
      <c r="A177" s="103" t="s">
        <v>241</v>
      </c>
      <c r="B177" s="103" t="s">
        <v>627</v>
      </c>
      <c r="C177" s="103" t="s">
        <v>519</v>
      </c>
      <c r="D177" s="103" t="s">
        <v>520</v>
      </c>
      <c r="E177" s="103" t="s">
        <v>521</v>
      </c>
      <c r="F177" s="103" t="s">
        <v>183</v>
      </c>
      <c r="G177" s="103" t="s">
        <v>434</v>
      </c>
      <c r="H177" s="109">
        <v>11945</v>
      </c>
      <c r="I177" s="109">
        <v>7927</v>
      </c>
      <c r="J177" s="109">
        <v>402</v>
      </c>
      <c r="K177" s="109">
        <v>312</v>
      </c>
      <c r="L177" s="109">
        <v>528</v>
      </c>
      <c r="M177" s="109">
        <v>446</v>
      </c>
      <c r="N177" s="109">
        <v>585</v>
      </c>
      <c r="O177" s="109">
        <v>917</v>
      </c>
      <c r="P177" s="109">
        <v>1103</v>
      </c>
      <c r="Q177" s="109">
        <v>1553</v>
      </c>
      <c r="R177" s="109">
        <v>1532</v>
      </c>
      <c r="S177" s="109">
        <v>539</v>
      </c>
      <c r="T177" s="109">
        <v>10</v>
      </c>
      <c r="U177" s="109">
        <f t="shared" si="2"/>
        <v>3634</v>
      </c>
      <c r="V177" s="109">
        <v>3271</v>
      </c>
      <c r="W177" s="101"/>
    </row>
    <row r="178" spans="1:23" x14ac:dyDescent="0.2">
      <c r="A178" s="103" t="s">
        <v>235</v>
      </c>
      <c r="B178" s="103" t="s">
        <v>625</v>
      </c>
      <c r="C178" s="103" t="s">
        <v>507</v>
      </c>
      <c r="D178" s="103" t="s">
        <v>508</v>
      </c>
      <c r="E178" s="103" t="s">
        <v>509</v>
      </c>
      <c r="F178" s="103" t="s">
        <v>184</v>
      </c>
      <c r="G178" s="103" t="s">
        <v>435</v>
      </c>
      <c r="H178" s="109">
        <v>24646</v>
      </c>
      <c r="I178" s="109">
        <v>17520</v>
      </c>
      <c r="J178" s="109">
        <v>1206</v>
      </c>
      <c r="K178" s="109">
        <v>1039</v>
      </c>
      <c r="L178" s="109">
        <v>1781</v>
      </c>
      <c r="M178" s="109">
        <v>1429</v>
      </c>
      <c r="N178" s="109">
        <v>1706</v>
      </c>
      <c r="O178" s="109">
        <v>1981</v>
      </c>
      <c r="P178" s="109">
        <v>2169</v>
      </c>
      <c r="Q178" s="109">
        <v>2757</v>
      </c>
      <c r="R178" s="109">
        <v>2581</v>
      </c>
      <c r="S178" s="109">
        <v>863</v>
      </c>
      <c r="T178" s="109">
        <v>8</v>
      </c>
      <c r="U178" s="109">
        <f t="shared" si="2"/>
        <v>6209</v>
      </c>
      <c r="V178" s="109">
        <v>5588</v>
      </c>
      <c r="W178" s="101"/>
    </row>
    <row r="179" spans="1:23" x14ac:dyDescent="0.2">
      <c r="A179" s="103" t="s">
        <v>241</v>
      </c>
      <c r="B179" s="103" t="s">
        <v>627</v>
      </c>
      <c r="C179" s="103" t="s">
        <v>519</v>
      </c>
      <c r="D179" s="103" t="s">
        <v>520</v>
      </c>
      <c r="E179" s="103" t="s">
        <v>521</v>
      </c>
      <c r="F179" s="103" t="s">
        <v>185</v>
      </c>
      <c r="G179" s="103" t="s">
        <v>436</v>
      </c>
      <c r="H179" s="109">
        <v>22193</v>
      </c>
      <c r="I179" s="109">
        <v>14555</v>
      </c>
      <c r="J179" s="109">
        <v>764</v>
      </c>
      <c r="K179" s="109">
        <v>785</v>
      </c>
      <c r="L179" s="109">
        <v>1307</v>
      </c>
      <c r="M179" s="109">
        <v>1187</v>
      </c>
      <c r="N179" s="109">
        <v>1425</v>
      </c>
      <c r="O179" s="109">
        <v>1512</v>
      </c>
      <c r="P179" s="109">
        <v>1946</v>
      </c>
      <c r="Q179" s="109">
        <v>2685</v>
      </c>
      <c r="R179" s="109">
        <v>2152</v>
      </c>
      <c r="S179" s="109">
        <v>773</v>
      </c>
      <c r="T179" s="109">
        <v>19</v>
      </c>
      <c r="U179" s="109">
        <f t="shared" si="2"/>
        <v>5629</v>
      </c>
      <c r="V179" s="109">
        <v>5066</v>
      </c>
      <c r="W179" s="101"/>
    </row>
    <row r="180" spans="1:23" x14ac:dyDescent="0.2">
      <c r="A180" s="103" t="s">
        <v>262</v>
      </c>
      <c r="B180" s="103" t="s">
        <v>631</v>
      </c>
      <c r="C180" s="103" t="s">
        <v>524</v>
      </c>
      <c r="D180" s="103" t="s">
        <v>525</v>
      </c>
      <c r="E180" s="103" t="s">
        <v>526</v>
      </c>
      <c r="F180" s="103" t="s">
        <v>186</v>
      </c>
      <c r="G180" s="103" t="s">
        <v>437</v>
      </c>
      <c r="H180" s="109">
        <v>23841</v>
      </c>
      <c r="I180" s="109">
        <v>17061</v>
      </c>
      <c r="J180" s="109">
        <v>784</v>
      </c>
      <c r="K180" s="109">
        <v>779</v>
      </c>
      <c r="L180" s="109">
        <v>1295</v>
      </c>
      <c r="M180" s="109">
        <v>1283</v>
      </c>
      <c r="N180" s="109">
        <v>1520</v>
      </c>
      <c r="O180" s="109">
        <v>1846</v>
      </c>
      <c r="P180" s="109">
        <v>2685</v>
      </c>
      <c r="Q180" s="109">
        <v>2843</v>
      </c>
      <c r="R180" s="109">
        <v>3101</v>
      </c>
      <c r="S180" s="109">
        <v>903</v>
      </c>
      <c r="T180" s="109">
        <v>22</v>
      </c>
      <c r="U180" s="109">
        <f t="shared" si="2"/>
        <v>6869</v>
      </c>
      <c r="V180" s="109">
        <v>6182</v>
      </c>
      <c r="W180" s="101"/>
    </row>
    <row r="181" spans="1:23" x14ac:dyDescent="0.2">
      <c r="A181" s="103" t="s">
        <v>256</v>
      </c>
      <c r="B181" s="103" t="s">
        <v>618</v>
      </c>
      <c r="C181" s="103" t="s">
        <v>480</v>
      </c>
      <c r="D181" s="103" t="s">
        <v>512</v>
      </c>
      <c r="E181" s="103" t="s">
        <v>513</v>
      </c>
      <c r="F181" s="103" t="s">
        <v>187</v>
      </c>
      <c r="G181" s="103" t="s">
        <v>438</v>
      </c>
      <c r="H181" s="109">
        <v>18033</v>
      </c>
      <c r="I181" s="109">
        <v>13955</v>
      </c>
      <c r="J181" s="109">
        <v>910</v>
      </c>
      <c r="K181" s="109">
        <v>613</v>
      </c>
      <c r="L181" s="109">
        <v>923</v>
      </c>
      <c r="M181" s="109">
        <v>742</v>
      </c>
      <c r="N181" s="109">
        <v>1080</v>
      </c>
      <c r="O181" s="109">
        <v>1331</v>
      </c>
      <c r="P181" s="109">
        <v>1509</v>
      </c>
      <c r="Q181" s="109">
        <v>2398</v>
      </c>
      <c r="R181" s="109">
        <v>3095</v>
      </c>
      <c r="S181" s="109">
        <v>1291</v>
      </c>
      <c r="T181" s="109">
        <v>63</v>
      </c>
      <c r="U181" s="109">
        <f t="shared" si="2"/>
        <v>6847</v>
      </c>
      <c r="V181" s="109">
        <v>6162</v>
      </c>
      <c r="W181" s="101"/>
    </row>
    <row r="182" spans="1:23" x14ac:dyDescent="0.2">
      <c r="A182" s="103" t="s">
        <v>236</v>
      </c>
      <c r="B182" s="103" t="s">
        <v>618</v>
      </c>
      <c r="C182" s="103" t="s">
        <v>480</v>
      </c>
      <c r="D182" s="103" t="s">
        <v>512</v>
      </c>
      <c r="E182" s="103" t="s">
        <v>513</v>
      </c>
      <c r="F182" s="103" t="s">
        <v>188</v>
      </c>
      <c r="G182" s="103" t="s">
        <v>439</v>
      </c>
      <c r="H182" s="109">
        <v>5717</v>
      </c>
      <c r="I182" s="109">
        <v>4389</v>
      </c>
      <c r="J182" s="109">
        <v>276</v>
      </c>
      <c r="K182" s="109">
        <v>247</v>
      </c>
      <c r="L182" s="109">
        <v>288</v>
      </c>
      <c r="M182" s="109">
        <v>322</v>
      </c>
      <c r="N182" s="109">
        <v>387</v>
      </c>
      <c r="O182" s="109">
        <v>465</v>
      </c>
      <c r="P182" s="109">
        <v>553</v>
      </c>
      <c r="Q182" s="109">
        <v>687</v>
      </c>
      <c r="R182" s="109">
        <v>850</v>
      </c>
      <c r="S182" s="109">
        <v>310</v>
      </c>
      <c r="T182" s="109">
        <v>4</v>
      </c>
      <c r="U182" s="109">
        <f t="shared" si="2"/>
        <v>1851</v>
      </c>
      <c r="V182" s="109">
        <v>1666</v>
      </c>
      <c r="W182" s="101"/>
    </row>
    <row r="183" spans="1:23" x14ac:dyDescent="0.2">
      <c r="A183" s="103" t="s">
        <v>244</v>
      </c>
      <c r="B183" s="103" t="s">
        <v>620</v>
      </c>
      <c r="C183" s="103" t="s">
        <v>486</v>
      </c>
      <c r="D183" s="103" t="s">
        <v>499</v>
      </c>
      <c r="E183" s="103" t="s">
        <v>500</v>
      </c>
      <c r="F183" s="103" t="s">
        <v>189</v>
      </c>
      <c r="G183" s="103" t="s">
        <v>440</v>
      </c>
      <c r="H183" s="109">
        <v>11783</v>
      </c>
      <c r="I183" s="109">
        <v>9049</v>
      </c>
      <c r="J183" s="109">
        <v>591</v>
      </c>
      <c r="K183" s="109">
        <v>408</v>
      </c>
      <c r="L183" s="109">
        <v>711</v>
      </c>
      <c r="M183" s="109">
        <v>716</v>
      </c>
      <c r="N183" s="109">
        <v>773</v>
      </c>
      <c r="O183" s="109">
        <v>978</v>
      </c>
      <c r="P183" s="109">
        <v>1056</v>
      </c>
      <c r="Q183" s="109">
        <v>1381</v>
      </c>
      <c r="R183" s="109">
        <v>1626</v>
      </c>
      <c r="S183" s="109">
        <v>784</v>
      </c>
      <c r="T183" s="109">
        <v>25</v>
      </c>
      <c r="U183" s="109">
        <f t="shared" si="2"/>
        <v>3816</v>
      </c>
      <c r="V183" s="109">
        <v>3434</v>
      </c>
      <c r="W183" s="101"/>
    </row>
    <row r="184" spans="1:23" x14ac:dyDescent="0.2">
      <c r="A184" s="103" t="s">
        <v>224</v>
      </c>
      <c r="B184" s="103" t="s">
        <v>618</v>
      </c>
      <c r="C184" s="103" t="s">
        <v>480</v>
      </c>
      <c r="D184" s="103" t="s">
        <v>481</v>
      </c>
      <c r="E184" s="103" t="s">
        <v>482</v>
      </c>
      <c r="F184" s="103" t="s">
        <v>190</v>
      </c>
      <c r="G184" s="103" t="s">
        <v>441</v>
      </c>
      <c r="H184" s="109">
        <v>7286</v>
      </c>
      <c r="I184" s="109">
        <v>5167</v>
      </c>
      <c r="J184" s="109">
        <v>339</v>
      </c>
      <c r="K184" s="109">
        <v>335</v>
      </c>
      <c r="L184" s="109">
        <v>396</v>
      </c>
      <c r="M184" s="109">
        <v>379</v>
      </c>
      <c r="N184" s="109">
        <v>440</v>
      </c>
      <c r="O184" s="109">
        <v>617</v>
      </c>
      <c r="P184" s="109">
        <v>800</v>
      </c>
      <c r="Q184" s="109">
        <v>769</v>
      </c>
      <c r="R184" s="109">
        <v>781</v>
      </c>
      <c r="S184" s="109">
        <v>308</v>
      </c>
      <c r="T184" s="109">
        <v>3</v>
      </c>
      <c r="U184" s="109">
        <f t="shared" si="2"/>
        <v>1861</v>
      </c>
      <c r="V184" s="109">
        <v>1675</v>
      </c>
      <c r="W184" s="101"/>
    </row>
    <row r="185" spans="1:23" x14ac:dyDescent="0.2">
      <c r="A185" s="103" t="s">
        <v>230</v>
      </c>
      <c r="B185" s="103" t="s">
        <v>619</v>
      </c>
      <c r="C185" s="103" t="s">
        <v>483</v>
      </c>
      <c r="D185" s="103" t="s">
        <v>494</v>
      </c>
      <c r="E185" s="103" t="s">
        <v>495</v>
      </c>
      <c r="F185" s="103" t="s">
        <v>191</v>
      </c>
      <c r="G185" s="103" t="s">
        <v>442</v>
      </c>
      <c r="H185" s="109">
        <v>14106</v>
      </c>
      <c r="I185" s="109">
        <v>10880</v>
      </c>
      <c r="J185" s="109">
        <v>919</v>
      </c>
      <c r="K185" s="109">
        <v>537</v>
      </c>
      <c r="L185" s="109">
        <v>832</v>
      </c>
      <c r="M185" s="109">
        <v>749</v>
      </c>
      <c r="N185" s="109">
        <v>910</v>
      </c>
      <c r="O185" s="109">
        <v>1075</v>
      </c>
      <c r="P185" s="109">
        <v>1453</v>
      </c>
      <c r="Q185" s="109">
        <v>1679</v>
      </c>
      <c r="R185" s="109">
        <v>1834</v>
      </c>
      <c r="S185" s="109">
        <v>868</v>
      </c>
      <c r="T185" s="109">
        <v>24</v>
      </c>
      <c r="U185" s="109">
        <f t="shared" si="2"/>
        <v>4405</v>
      </c>
      <c r="V185" s="109">
        <v>3965</v>
      </c>
      <c r="W185" s="101"/>
    </row>
    <row r="186" spans="1:23" x14ac:dyDescent="0.2">
      <c r="A186" s="103" t="s">
        <v>235</v>
      </c>
      <c r="B186" s="103" t="s">
        <v>625</v>
      </c>
      <c r="C186" s="103" t="s">
        <v>507</v>
      </c>
      <c r="D186" s="103" t="s">
        <v>508</v>
      </c>
      <c r="E186" s="103" t="s">
        <v>509</v>
      </c>
      <c r="F186" s="103" t="s">
        <v>192</v>
      </c>
      <c r="G186" s="103" t="s">
        <v>443</v>
      </c>
      <c r="H186" s="109">
        <v>8686</v>
      </c>
      <c r="I186" s="109">
        <v>5712</v>
      </c>
      <c r="J186" s="109">
        <v>801</v>
      </c>
      <c r="K186" s="109">
        <v>282</v>
      </c>
      <c r="L186" s="109">
        <v>356</v>
      </c>
      <c r="M186" s="109">
        <v>355</v>
      </c>
      <c r="N186" s="109">
        <v>520</v>
      </c>
      <c r="O186" s="109">
        <v>590</v>
      </c>
      <c r="P186" s="109">
        <v>766</v>
      </c>
      <c r="Q186" s="109">
        <v>958</v>
      </c>
      <c r="R186" s="109">
        <v>783</v>
      </c>
      <c r="S186" s="109">
        <v>299</v>
      </c>
      <c r="T186" s="109">
        <v>2</v>
      </c>
      <c r="U186" s="109">
        <f t="shared" si="2"/>
        <v>2042</v>
      </c>
      <c r="V186" s="109">
        <v>1838</v>
      </c>
      <c r="W186" s="101"/>
    </row>
    <row r="187" spans="1:23" x14ac:dyDescent="0.2">
      <c r="A187" s="103" t="s">
        <v>264</v>
      </c>
      <c r="B187" s="103" t="s">
        <v>627</v>
      </c>
      <c r="C187" s="103" t="s">
        <v>519</v>
      </c>
      <c r="D187" s="103" t="s">
        <v>520</v>
      </c>
      <c r="E187" s="103" t="s">
        <v>521</v>
      </c>
      <c r="F187" s="103" t="s">
        <v>193</v>
      </c>
      <c r="G187" s="103" t="s">
        <v>444</v>
      </c>
      <c r="H187" s="109">
        <v>11674</v>
      </c>
      <c r="I187" s="109">
        <v>8320</v>
      </c>
      <c r="J187" s="109">
        <v>516</v>
      </c>
      <c r="K187" s="109">
        <v>470</v>
      </c>
      <c r="L187" s="109">
        <v>775</v>
      </c>
      <c r="M187" s="109">
        <v>653</v>
      </c>
      <c r="N187" s="109">
        <v>804</v>
      </c>
      <c r="O187" s="109">
        <v>966</v>
      </c>
      <c r="P187" s="109">
        <v>1238</v>
      </c>
      <c r="Q187" s="109">
        <v>1423</v>
      </c>
      <c r="R187" s="109">
        <v>1098</v>
      </c>
      <c r="S187" s="109">
        <v>364</v>
      </c>
      <c r="T187" s="109">
        <v>13</v>
      </c>
      <c r="U187" s="109">
        <f t="shared" si="2"/>
        <v>2898</v>
      </c>
      <c r="V187" s="109">
        <v>2608</v>
      </c>
      <c r="W187" s="101"/>
    </row>
    <row r="188" spans="1:23" x14ac:dyDescent="0.2">
      <c r="A188" s="103" t="s">
        <v>224</v>
      </c>
      <c r="B188" s="103" t="s">
        <v>618</v>
      </c>
      <c r="C188" s="103" t="s">
        <v>480</v>
      </c>
      <c r="D188" s="103" t="s">
        <v>481</v>
      </c>
      <c r="E188" s="103" t="s">
        <v>482</v>
      </c>
      <c r="F188" s="103" t="s">
        <v>194</v>
      </c>
      <c r="G188" s="103" t="s">
        <v>445</v>
      </c>
      <c r="H188" s="109">
        <v>10179</v>
      </c>
      <c r="I188" s="109">
        <v>7312</v>
      </c>
      <c r="J188" s="109">
        <v>385</v>
      </c>
      <c r="K188" s="109">
        <v>305</v>
      </c>
      <c r="L188" s="109">
        <v>487</v>
      </c>
      <c r="M188" s="109">
        <v>398</v>
      </c>
      <c r="N188" s="109">
        <v>518</v>
      </c>
      <c r="O188" s="109">
        <v>700</v>
      </c>
      <c r="P188" s="109">
        <v>1148</v>
      </c>
      <c r="Q188" s="109">
        <v>1375</v>
      </c>
      <c r="R188" s="109">
        <v>1351</v>
      </c>
      <c r="S188" s="109">
        <v>629</v>
      </c>
      <c r="T188" s="109">
        <v>16</v>
      </c>
      <c r="U188" s="109">
        <f t="shared" si="2"/>
        <v>3371</v>
      </c>
      <c r="V188" s="109">
        <v>3034</v>
      </c>
      <c r="W188" s="101"/>
    </row>
    <row r="189" spans="1:23" x14ac:dyDescent="0.2">
      <c r="A189" s="103" t="s">
        <v>229</v>
      </c>
      <c r="B189" s="103" t="s">
        <v>621</v>
      </c>
      <c r="C189" s="103" t="s">
        <v>491</v>
      </c>
      <c r="D189" s="103" t="s">
        <v>492</v>
      </c>
      <c r="E189" s="103" t="s">
        <v>493</v>
      </c>
      <c r="F189" s="103" t="s">
        <v>195</v>
      </c>
      <c r="G189" s="103" t="s">
        <v>446</v>
      </c>
      <c r="H189" s="109">
        <v>11001</v>
      </c>
      <c r="I189" s="109">
        <v>8608</v>
      </c>
      <c r="J189" s="109">
        <v>563</v>
      </c>
      <c r="K189" s="109">
        <v>522</v>
      </c>
      <c r="L189" s="109">
        <v>836</v>
      </c>
      <c r="M189" s="109">
        <v>768</v>
      </c>
      <c r="N189" s="109">
        <v>912</v>
      </c>
      <c r="O189" s="109">
        <v>1019</v>
      </c>
      <c r="P189" s="109">
        <v>1180</v>
      </c>
      <c r="Q189" s="109">
        <v>1311</v>
      </c>
      <c r="R189" s="109">
        <v>1090</v>
      </c>
      <c r="S189" s="109">
        <v>396</v>
      </c>
      <c r="T189" s="109">
        <v>11</v>
      </c>
      <c r="U189" s="109">
        <f t="shared" si="2"/>
        <v>2808</v>
      </c>
      <c r="V189" s="109">
        <v>2527</v>
      </c>
      <c r="W189" s="101"/>
    </row>
    <row r="190" spans="1:23" x14ac:dyDescent="0.2">
      <c r="A190" s="103" t="s">
        <v>226</v>
      </c>
      <c r="B190" s="103" t="s">
        <v>620</v>
      </c>
      <c r="C190" s="103" t="s">
        <v>486</v>
      </c>
      <c r="D190" s="103" t="s">
        <v>487</v>
      </c>
      <c r="E190" s="103" t="s">
        <v>488</v>
      </c>
      <c r="F190" s="103" t="s">
        <v>196</v>
      </c>
      <c r="G190" s="103" t="s">
        <v>447</v>
      </c>
      <c r="H190" s="109">
        <v>13028</v>
      </c>
      <c r="I190" s="109">
        <v>9270</v>
      </c>
      <c r="J190" s="109">
        <v>703</v>
      </c>
      <c r="K190" s="109">
        <v>422</v>
      </c>
      <c r="L190" s="109">
        <v>1719</v>
      </c>
      <c r="M190" s="109">
        <v>1544</v>
      </c>
      <c r="N190" s="109">
        <v>1135</v>
      </c>
      <c r="O190" s="109">
        <v>853</v>
      </c>
      <c r="P190" s="109">
        <v>900</v>
      </c>
      <c r="Q190" s="109">
        <v>1060</v>
      </c>
      <c r="R190" s="109">
        <v>726</v>
      </c>
      <c r="S190" s="109">
        <v>208</v>
      </c>
      <c r="T190" s="109">
        <v>0</v>
      </c>
      <c r="U190" s="109">
        <f t="shared" si="2"/>
        <v>1994</v>
      </c>
      <c r="V190" s="109">
        <v>1795</v>
      </c>
      <c r="W190" s="101"/>
    </row>
    <row r="191" spans="1:23" x14ac:dyDescent="0.2">
      <c r="A191" s="103" t="s">
        <v>235</v>
      </c>
      <c r="B191" s="103" t="s">
        <v>625</v>
      </c>
      <c r="C191" s="103" t="s">
        <v>507</v>
      </c>
      <c r="D191" s="103" t="s">
        <v>508</v>
      </c>
      <c r="E191" s="103" t="s">
        <v>509</v>
      </c>
      <c r="F191" s="103" t="s">
        <v>197</v>
      </c>
      <c r="G191" s="103" t="s">
        <v>448</v>
      </c>
      <c r="H191" s="109">
        <v>14644</v>
      </c>
      <c r="I191" s="109">
        <v>10830</v>
      </c>
      <c r="J191" s="109">
        <v>726</v>
      </c>
      <c r="K191" s="109">
        <v>696</v>
      </c>
      <c r="L191" s="109">
        <v>814</v>
      </c>
      <c r="M191" s="109">
        <v>738</v>
      </c>
      <c r="N191" s="109">
        <v>1021</v>
      </c>
      <c r="O191" s="109">
        <v>1067</v>
      </c>
      <c r="P191" s="109">
        <v>1332</v>
      </c>
      <c r="Q191" s="109">
        <v>1901</v>
      </c>
      <c r="R191" s="109">
        <v>1861</v>
      </c>
      <c r="S191" s="109">
        <v>666</v>
      </c>
      <c r="T191" s="109">
        <v>8</v>
      </c>
      <c r="U191" s="109">
        <f t="shared" si="2"/>
        <v>4436</v>
      </c>
      <c r="V191" s="109">
        <v>3992</v>
      </c>
      <c r="W191" s="101"/>
    </row>
    <row r="192" spans="1:23" x14ac:dyDescent="0.2">
      <c r="A192" s="103" t="s">
        <v>250</v>
      </c>
      <c r="B192" s="103" t="s">
        <v>617</v>
      </c>
      <c r="C192" s="103" t="s">
        <v>477</v>
      </c>
      <c r="D192" s="103" t="s">
        <v>533</v>
      </c>
      <c r="E192" s="103" t="s">
        <v>534</v>
      </c>
      <c r="F192" s="103" t="s">
        <v>198</v>
      </c>
      <c r="G192" s="103" t="s">
        <v>449</v>
      </c>
      <c r="H192" s="109">
        <v>23443</v>
      </c>
      <c r="I192" s="109">
        <v>17703</v>
      </c>
      <c r="J192" s="109">
        <v>778</v>
      </c>
      <c r="K192" s="109">
        <v>1163</v>
      </c>
      <c r="L192" s="109">
        <v>1925</v>
      </c>
      <c r="M192" s="109">
        <v>1315</v>
      </c>
      <c r="N192" s="109">
        <v>1667</v>
      </c>
      <c r="O192" s="109">
        <v>1976</v>
      </c>
      <c r="P192" s="109">
        <v>2325</v>
      </c>
      <c r="Q192" s="109">
        <v>2959</v>
      </c>
      <c r="R192" s="109">
        <v>2566</v>
      </c>
      <c r="S192" s="109">
        <v>1008</v>
      </c>
      <c r="T192" s="109">
        <v>21</v>
      </c>
      <c r="U192" s="109">
        <f t="shared" si="2"/>
        <v>6554</v>
      </c>
      <c r="V192" s="109">
        <v>5899</v>
      </c>
      <c r="W192" s="101"/>
    </row>
    <row r="193" spans="1:23" x14ac:dyDescent="0.2">
      <c r="A193" s="103" t="s">
        <v>251</v>
      </c>
      <c r="B193" s="103" t="s">
        <v>634</v>
      </c>
      <c r="C193" s="103" t="s">
        <v>535</v>
      </c>
      <c r="D193" s="103" t="s">
        <v>536</v>
      </c>
      <c r="E193" s="103" t="s">
        <v>537</v>
      </c>
      <c r="F193" s="103" t="s">
        <v>199</v>
      </c>
      <c r="G193" s="103" t="s">
        <v>450</v>
      </c>
      <c r="H193" s="109">
        <v>5628</v>
      </c>
      <c r="I193" s="109">
        <v>4336</v>
      </c>
      <c r="J193" s="109">
        <v>353</v>
      </c>
      <c r="K193" s="109">
        <v>206</v>
      </c>
      <c r="L193" s="109">
        <v>254</v>
      </c>
      <c r="M193" s="109">
        <v>247</v>
      </c>
      <c r="N193" s="109">
        <v>303</v>
      </c>
      <c r="O193" s="109">
        <v>452</v>
      </c>
      <c r="P193" s="109">
        <v>590</v>
      </c>
      <c r="Q193" s="109">
        <v>887</v>
      </c>
      <c r="R193" s="109">
        <v>690</v>
      </c>
      <c r="S193" s="109">
        <v>344</v>
      </c>
      <c r="T193" s="109">
        <v>10</v>
      </c>
      <c r="U193" s="109">
        <f t="shared" si="2"/>
        <v>1931</v>
      </c>
      <c r="V193" s="109">
        <v>1738</v>
      </c>
      <c r="W193" s="101"/>
    </row>
    <row r="194" spans="1:23" x14ac:dyDescent="0.2">
      <c r="A194" s="103" t="s">
        <v>223</v>
      </c>
      <c r="B194" s="103" t="s">
        <v>617</v>
      </c>
      <c r="C194" s="103" t="s">
        <v>477</v>
      </c>
      <c r="D194" s="103" t="s">
        <v>478</v>
      </c>
      <c r="E194" s="103" t="s">
        <v>479</v>
      </c>
      <c r="F194" s="103" t="s">
        <v>200</v>
      </c>
      <c r="G194" s="103" t="s">
        <v>451</v>
      </c>
      <c r="H194" s="109">
        <v>27626</v>
      </c>
      <c r="I194" s="109">
        <v>21747</v>
      </c>
      <c r="J194" s="109">
        <v>1218</v>
      </c>
      <c r="K194" s="109">
        <v>1514</v>
      </c>
      <c r="L194" s="109">
        <v>2039</v>
      </c>
      <c r="M194" s="109">
        <v>1760</v>
      </c>
      <c r="N194" s="109">
        <v>2089</v>
      </c>
      <c r="O194" s="109">
        <v>2442</v>
      </c>
      <c r="P194" s="109">
        <v>3060</v>
      </c>
      <c r="Q194" s="109">
        <v>3542</v>
      </c>
      <c r="R194" s="109">
        <v>3060</v>
      </c>
      <c r="S194" s="109">
        <v>1014</v>
      </c>
      <c r="T194" s="109">
        <v>9</v>
      </c>
      <c r="U194" s="109">
        <f t="shared" si="2"/>
        <v>7625</v>
      </c>
      <c r="V194" s="109">
        <v>6863</v>
      </c>
      <c r="W194" s="101"/>
    </row>
    <row r="195" spans="1:23" x14ac:dyDescent="0.2">
      <c r="A195" s="103" t="s">
        <v>247</v>
      </c>
      <c r="B195" s="103" t="s">
        <v>623</v>
      </c>
      <c r="C195" s="103" t="s">
        <v>501</v>
      </c>
      <c r="D195" s="103" t="s">
        <v>502</v>
      </c>
      <c r="E195" s="103" t="s">
        <v>503</v>
      </c>
      <c r="F195" s="103" t="s">
        <v>201</v>
      </c>
      <c r="G195" s="103" t="s">
        <v>452</v>
      </c>
      <c r="H195" s="109">
        <v>20364</v>
      </c>
      <c r="I195" s="109">
        <v>13299</v>
      </c>
      <c r="J195" s="109">
        <v>873</v>
      </c>
      <c r="K195" s="109">
        <v>774</v>
      </c>
      <c r="L195" s="109">
        <v>1142</v>
      </c>
      <c r="M195" s="109">
        <v>1103</v>
      </c>
      <c r="N195" s="109">
        <v>1269</v>
      </c>
      <c r="O195" s="109">
        <v>1425</v>
      </c>
      <c r="P195" s="109">
        <v>1692</v>
      </c>
      <c r="Q195" s="109">
        <v>2242</v>
      </c>
      <c r="R195" s="109">
        <v>2063</v>
      </c>
      <c r="S195" s="109">
        <v>699</v>
      </c>
      <c r="T195" s="109">
        <v>17</v>
      </c>
      <c r="U195" s="109">
        <f t="shared" si="2"/>
        <v>5021</v>
      </c>
      <c r="V195" s="109">
        <v>4519</v>
      </c>
      <c r="W195" s="101"/>
    </row>
    <row r="196" spans="1:23" x14ac:dyDescent="0.2">
      <c r="A196" s="103" t="s">
        <v>226</v>
      </c>
      <c r="B196" s="103" t="s">
        <v>620</v>
      </c>
      <c r="C196" s="103" t="s">
        <v>486</v>
      </c>
      <c r="D196" s="103" t="s">
        <v>487</v>
      </c>
      <c r="E196" s="103" t="s">
        <v>488</v>
      </c>
      <c r="F196" s="103" t="s">
        <v>202</v>
      </c>
      <c r="G196" s="103" t="s">
        <v>453</v>
      </c>
      <c r="H196" s="109">
        <v>11886</v>
      </c>
      <c r="I196" s="109">
        <v>8059</v>
      </c>
      <c r="J196" s="109">
        <v>728</v>
      </c>
      <c r="K196" s="109">
        <v>496</v>
      </c>
      <c r="L196" s="109">
        <v>1007</v>
      </c>
      <c r="M196" s="109">
        <v>1042</v>
      </c>
      <c r="N196" s="109">
        <v>954</v>
      </c>
      <c r="O196" s="109">
        <v>881</v>
      </c>
      <c r="P196" s="109">
        <v>915</v>
      </c>
      <c r="Q196" s="109">
        <v>885</v>
      </c>
      <c r="R196" s="109">
        <v>860</v>
      </c>
      <c r="S196" s="109">
        <v>282</v>
      </c>
      <c r="T196" s="109">
        <v>9</v>
      </c>
      <c r="U196" s="109">
        <f t="shared" si="2"/>
        <v>2036</v>
      </c>
      <c r="V196" s="109">
        <v>1832</v>
      </c>
      <c r="W196" s="101"/>
    </row>
    <row r="197" spans="1:23" x14ac:dyDescent="0.2">
      <c r="A197" s="103" t="s">
        <v>244</v>
      </c>
      <c r="B197" s="103" t="s">
        <v>620</v>
      </c>
      <c r="C197" s="103" t="s">
        <v>486</v>
      </c>
      <c r="D197" s="103" t="s">
        <v>499</v>
      </c>
      <c r="E197" s="103" t="s">
        <v>500</v>
      </c>
      <c r="F197" s="103" t="s">
        <v>203</v>
      </c>
      <c r="G197" s="103" t="s">
        <v>454</v>
      </c>
      <c r="H197" s="109">
        <v>15421</v>
      </c>
      <c r="I197" s="109">
        <v>10243</v>
      </c>
      <c r="J197" s="109">
        <v>756</v>
      </c>
      <c r="K197" s="109">
        <v>396</v>
      </c>
      <c r="L197" s="109">
        <v>1979</v>
      </c>
      <c r="M197" s="109">
        <v>1451</v>
      </c>
      <c r="N197" s="109">
        <v>937</v>
      </c>
      <c r="O197" s="109">
        <v>829</v>
      </c>
      <c r="P197" s="109">
        <v>951</v>
      </c>
      <c r="Q197" s="109">
        <v>1205</v>
      </c>
      <c r="R197" s="109">
        <v>1164</v>
      </c>
      <c r="S197" s="109">
        <v>555</v>
      </c>
      <c r="T197" s="109">
        <v>20</v>
      </c>
      <c r="U197" s="109">
        <f t="shared" si="2"/>
        <v>2944</v>
      </c>
      <c r="V197" s="109">
        <v>2650</v>
      </c>
      <c r="W197" s="101"/>
    </row>
    <row r="198" spans="1:23" x14ac:dyDescent="0.2">
      <c r="A198" s="103" t="s">
        <v>251</v>
      </c>
      <c r="B198" s="103" t="s">
        <v>634</v>
      </c>
      <c r="C198" s="103" t="s">
        <v>535</v>
      </c>
      <c r="D198" s="103" t="s">
        <v>536</v>
      </c>
      <c r="E198" s="103" t="s">
        <v>537</v>
      </c>
      <c r="F198" s="103" t="s">
        <v>204</v>
      </c>
      <c r="G198" s="103" t="s">
        <v>455</v>
      </c>
      <c r="H198" s="109">
        <v>14019</v>
      </c>
      <c r="I198" s="109">
        <v>10715</v>
      </c>
      <c r="J198" s="109">
        <v>660</v>
      </c>
      <c r="K198" s="109">
        <v>526</v>
      </c>
      <c r="L198" s="109">
        <v>812</v>
      </c>
      <c r="M198" s="109">
        <v>785</v>
      </c>
      <c r="N198" s="109">
        <v>954</v>
      </c>
      <c r="O198" s="109">
        <v>1141</v>
      </c>
      <c r="P198" s="109">
        <v>1529</v>
      </c>
      <c r="Q198" s="109">
        <v>2037</v>
      </c>
      <c r="R198" s="109">
        <v>1648</v>
      </c>
      <c r="S198" s="109">
        <v>592</v>
      </c>
      <c r="T198" s="109">
        <v>31</v>
      </c>
      <c r="U198" s="109">
        <f t="shared" si="2"/>
        <v>4308</v>
      </c>
      <c r="V198" s="109">
        <v>3877</v>
      </c>
      <c r="W198" s="101"/>
    </row>
    <row r="199" spans="1:23" x14ac:dyDescent="0.2">
      <c r="A199" s="103" t="s">
        <v>243</v>
      </c>
      <c r="B199" s="103" t="s">
        <v>623</v>
      </c>
      <c r="C199" s="103" t="s">
        <v>501</v>
      </c>
      <c r="D199" s="103" t="s">
        <v>522</v>
      </c>
      <c r="E199" s="103" t="s">
        <v>523</v>
      </c>
      <c r="F199" s="103" t="s">
        <v>205</v>
      </c>
      <c r="G199" s="103" t="s">
        <v>456</v>
      </c>
      <c r="H199" s="109">
        <v>13697</v>
      </c>
      <c r="I199" s="109">
        <v>11111</v>
      </c>
      <c r="J199" s="109">
        <v>607</v>
      </c>
      <c r="K199" s="109">
        <v>558</v>
      </c>
      <c r="L199" s="109">
        <v>885</v>
      </c>
      <c r="M199" s="109">
        <v>704</v>
      </c>
      <c r="N199" s="109">
        <v>1105</v>
      </c>
      <c r="O199" s="109">
        <v>1210</v>
      </c>
      <c r="P199" s="109">
        <v>1585</v>
      </c>
      <c r="Q199" s="109">
        <v>2053</v>
      </c>
      <c r="R199" s="109">
        <v>1642</v>
      </c>
      <c r="S199" s="109">
        <v>752</v>
      </c>
      <c r="T199" s="109">
        <v>10</v>
      </c>
      <c r="U199" s="109">
        <f t="shared" si="2"/>
        <v>4457</v>
      </c>
      <c r="V199" s="109">
        <v>4011</v>
      </c>
      <c r="W199" s="101"/>
    </row>
    <row r="200" spans="1:23" x14ac:dyDescent="0.2">
      <c r="A200" s="103" t="s">
        <v>251</v>
      </c>
      <c r="B200" s="103" t="s">
        <v>634</v>
      </c>
      <c r="C200" s="103" t="s">
        <v>535</v>
      </c>
      <c r="D200" s="103" t="s">
        <v>536</v>
      </c>
      <c r="E200" s="103" t="s">
        <v>537</v>
      </c>
      <c r="F200" s="103" t="s">
        <v>206</v>
      </c>
      <c r="G200" s="103" t="s">
        <v>457</v>
      </c>
      <c r="H200" s="109">
        <v>13454</v>
      </c>
      <c r="I200" s="109">
        <v>10037</v>
      </c>
      <c r="J200" s="109">
        <v>590</v>
      </c>
      <c r="K200" s="109">
        <v>585</v>
      </c>
      <c r="L200" s="109">
        <v>659</v>
      </c>
      <c r="M200" s="109">
        <v>445</v>
      </c>
      <c r="N200" s="109">
        <v>749</v>
      </c>
      <c r="O200" s="109">
        <v>925</v>
      </c>
      <c r="P200" s="109">
        <v>1370</v>
      </c>
      <c r="Q200" s="109">
        <v>2011</v>
      </c>
      <c r="R200" s="109">
        <v>2045</v>
      </c>
      <c r="S200" s="109">
        <v>647</v>
      </c>
      <c r="T200" s="109">
        <v>11</v>
      </c>
      <c r="U200" s="109">
        <f t="shared" ref="U200:U215" si="3">Q200+R200+S200+T200</f>
        <v>4714</v>
      </c>
      <c r="V200" s="109">
        <v>4243</v>
      </c>
      <c r="W200" s="101"/>
    </row>
    <row r="201" spans="1:23" x14ac:dyDescent="0.2">
      <c r="A201" s="103" t="s">
        <v>248</v>
      </c>
      <c r="B201" s="103" t="s">
        <v>621</v>
      </c>
      <c r="C201" s="103" t="s">
        <v>491</v>
      </c>
      <c r="D201" s="103" t="s">
        <v>492</v>
      </c>
      <c r="E201" s="103" t="s">
        <v>493</v>
      </c>
      <c r="F201" s="103" t="s">
        <v>207</v>
      </c>
      <c r="G201" s="103" t="s">
        <v>458</v>
      </c>
      <c r="H201" s="109">
        <v>20776</v>
      </c>
      <c r="I201" s="109">
        <v>15192</v>
      </c>
      <c r="J201" s="109">
        <v>939</v>
      </c>
      <c r="K201" s="109">
        <v>978</v>
      </c>
      <c r="L201" s="109">
        <v>1231</v>
      </c>
      <c r="M201" s="109">
        <v>1131</v>
      </c>
      <c r="N201" s="109">
        <v>1458</v>
      </c>
      <c r="O201" s="109">
        <v>1629</v>
      </c>
      <c r="P201" s="109">
        <v>2092</v>
      </c>
      <c r="Q201" s="109">
        <v>2301</v>
      </c>
      <c r="R201" s="109">
        <v>2407</v>
      </c>
      <c r="S201" s="109">
        <v>976</v>
      </c>
      <c r="T201" s="109">
        <v>50</v>
      </c>
      <c r="U201" s="109">
        <f t="shared" si="3"/>
        <v>5734</v>
      </c>
      <c r="V201" s="109">
        <v>5161</v>
      </c>
      <c r="W201" s="101"/>
    </row>
    <row r="202" spans="1:23" x14ac:dyDescent="0.2">
      <c r="A202" s="103" t="s">
        <v>253</v>
      </c>
      <c r="B202" s="103" t="s">
        <v>633</v>
      </c>
      <c r="C202" s="103" t="s">
        <v>529</v>
      </c>
      <c r="D202" s="103" t="s">
        <v>530</v>
      </c>
      <c r="E202" s="103" t="s">
        <v>529</v>
      </c>
      <c r="F202" s="103" t="s">
        <v>208</v>
      </c>
      <c r="G202" s="103" t="s">
        <v>459</v>
      </c>
      <c r="H202" s="109">
        <v>39745</v>
      </c>
      <c r="I202" s="109">
        <v>29163</v>
      </c>
      <c r="J202" s="109">
        <v>1347</v>
      </c>
      <c r="K202" s="109">
        <v>1669</v>
      </c>
      <c r="L202" s="109">
        <v>2393</v>
      </c>
      <c r="M202" s="109">
        <v>1873</v>
      </c>
      <c r="N202" s="109">
        <v>2408</v>
      </c>
      <c r="O202" s="109">
        <v>2874</v>
      </c>
      <c r="P202" s="109">
        <v>3974</v>
      </c>
      <c r="Q202" s="109">
        <v>4996</v>
      </c>
      <c r="R202" s="109">
        <v>5305</v>
      </c>
      <c r="S202" s="109">
        <v>2254</v>
      </c>
      <c r="T202" s="109">
        <v>70</v>
      </c>
      <c r="U202" s="109">
        <f t="shared" si="3"/>
        <v>12625</v>
      </c>
      <c r="V202" s="109">
        <v>11363</v>
      </c>
      <c r="W202" s="101"/>
    </row>
    <row r="203" spans="1:23" x14ac:dyDescent="0.2">
      <c r="A203" s="103" t="s">
        <v>224</v>
      </c>
      <c r="B203" s="103" t="s">
        <v>618</v>
      </c>
      <c r="C203" s="103" t="s">
        <v>480</v>
      </c>
      <c r="D203" s="103" t="s">
        <v>481</v>
      </c>
      <c r="E203" s="103" t="s">
        <v>482</v>
      </c>
      <c r="F203" s="103" t="s">
        <v>209</v>
      </c>
      <c r="G203" s="103" t="s">
        <v>460</v>
      </c>
      <c r="H203" s="109">
        <v>35173</v>
      </c>
      <c r="I203" s="109">
        <v>24859</v>
      </c>
      <c r="J203" s="109">
        <v>1419</v>
      </c>
      <c r="K203" s="109">
        <v>1315</v>
      </c>
      <c r="L203" s="109">
        <v>1572</v>
      </c>
      <c r="M203" s="109">
        <v>1459</v>
      </c>
      <c r="N203" s="109">
        <v>2122</v>
      </c>
      <c r="O203" s="109">
        <v>2654</v>
      </c>
      <c r="P203" s="109">
        <v>3328</v>
      </c>
      <c r="Q203" s="109">
        <v>4299</v>
      </c>
      <c r="R203" s="109">
        <v>4790</v>
      </c>
      <c r="S203" s="109">
        <v>1849</v>
      </c>
      <c r="T203" s="109">
        <v>52</v>
      </c>
      <c r="U203" s="109">
        <f t="shared" si="3"/>
        <v>10990</v>
      </c>
      <c r="V203" s="109">
        <v>9891</v>
      </c>
      <c r="W203" s="101"/>
    </row>
    <row r="204" spans="1:23" x14ac:dyDescent="0.2">
      <c r="A204" s="103" t="s">
        <v>234</v>
      </c>
      <c r="B204" s="103" t="s">
        <v>624</v>
      </c>
      <c r="C204" s="103" t="s">
        <v>504</v>
      </c>
      <c r="D204" s="103" t="s">
        <v>505</v>
      </c>
      <c r="E204" s="103" t="s">
        <v>506</v>
      </c>
      <c r="F204" s="103" t="s">
        <v>210</v>
      </c>
      <c r="G204" s="103" t="s">
        <v>461</v>
      </c>
      <c r="H204" s="109">
        <v>7700</v>
      </c>
      <c r="I204" s="109">
        <v>5686</v>
      </c>
      <c r="J204" s="109">
        <v>319</v>
      </c>
      <c r="K204" s="109">
        <v>360</v>
      </c>
      <c r="L204" s="109">
        <v>450</v>
      </c>
      <c r="M204" s="109">
        <v>352</v>
      </c>
      <c r="N204" s="109">
        <v>480</v>
      </c>
      <c r="O204" s="109">
        <v>718</v>
      </c>
      <c r="P204" s="109">
        <v>805</v>
      </c>
      <c r="Q204" s="109">
        <v>1038</v>
      </c>
      <c r="R204" s="109">
        <v>887</v>
      </c>
      <c r="S204" s="109">
        <v>268</v>
      </c>
      <c r="T204" s="109">
        <v>9</v>
      </c>
      <c r="U204" s="109">
        <f t="shared" si="3"/>
        <v>2202</v>
      </c>
      <c r="V204" s="109">
        <v>1982</v>
      </c>
      <c r="W204" s="101"/>
    </row>
    <row r="205" spans="1:23" x14ac:dyDescent="0.2">
      <c r="A205" s="103" t="s">
        <v>249</v>
      </c>
      <c r="B205" s="103" t="s">
        <v>622</v>
      </c>
      <c r="C205" s="103" t="s">
        <v>496</v>
      </c>
      <c r="D205" s="103" t="s">
        <v>531</v>
      </c>
      <c r="E205" s="103" t="s">
        <v>532</v>
      </c>
      <c r="F205" s="103" t="s">
        <v>211</v>
      </c>
      <c r="G205" s="103" t="s">
        <v>462</v>
      </c>
      <c r="H205" s="109">
        <v>27967</v>
      </c>
      <c r="I205" s="109">
        <v>21798</v>
      </c>
      <c r="J205" s="109">
        <v>1090</v>
      </c>
      <c r="K205" s="109">
        <v>1295</v>
      </c>
      <c r="L205" s="109">
        <v>1906</v>
      </c>
      <c r="M205" s="109">
        <v>1626</v>
      </c>
      <c r="N205" s="109">
        <v>1977</v>
      </c>
      <c r="O205" s="109">
        <v>2195</v>
      </c>
      <c r="P205" s="109">
        <v>2975</v>
      </c>
      <c r="Q205" s="109">
        <v>3667</v>
      </c>
      <c r="R205" s="109">
        <v>3581</v>
      </c>
      <c r="S205" s="109">
        <v>1440</v>
      </c>
      <c r="T205" s="109">
        <v>46</v>
      </c>
      <c r="U205" s="109">
        <f t="shared" si="3"/>
        <v>8734</v>
      </c>
      <c r="V205" s="109">
        <v>7861</v>
      </c>
      <c r="W205" s="101"/>
    </row>
    <row r="206" spans="1:23" x14ac:dyDescent="0.2">
      <c r="A206" s="103" t="s">
        <v>237</v>
      </c>
      <c r="B206" s="103" t="s">
        <v>620</v>
      </c>
      <c r="C206" s="103" t="s">
        <v>486</v>
      </c>
      <c r="D206" s="103" t="s">
        <v>510</v>
      </c>
      <c r="E206" s="103" t="s">
        <v>511</v>
      </c>
      <c r="F206" s="103" t="s">
        <v>212</v>
      </c>
      <c r="G206" s="103" t="s">
        <v>463</v>
      </c>
      <c r="H206" s="109">
        <v>7948</v>
      </c>
      <c r="I206" s="109">
        <v>6278</v>
      </c>
      <c r="J206" s="109">
        <v>279</v>
      </c>
      <c r="K206" s="109">
        <v>204</v>
      </c>
      <c r="L206" s="109">
        <v>794</v>
      </c>
      <c r="M206" s="109">
        <v>814</v>
      </c>
      <c r="N206" s="109">
        <v>708</v>
      </c>
      <c r="O206" s="109">
        <v>653</v>
      </c>
      <c r="P206" s="109">
        <v>711</v>
      </c>
      <c r="Q206" s="109">
        <v>900</v>
      </c>
      <c r="R206" s="109">
        <v>882</v>
      </c>
      <c r="S206" s="109">
        <v>326</v>
      </c>
      <c r="T206" s="109">
        <v>7</v>
      </c>
      <c r="U206" s="109">
        <f t="shared" si="3"/>
        <v>2115</v>
      </c>
      <c r="V206" s="109">
        <v>1904</v>
      </c>
      <c r="W206" s="101"/>
    </row>
    <row r="207" spans="1:23" x14ac:dyDescent="0.2">
      <c r="A207" s="103" t="s">
        <v>255</v>
      </c>
      <c r="B207" s="103" t="s">
        <v>621</v>
      </c>
      <c r="C207" s="103" t="s">
        <v>491</v>
      </c>
      <c r="D207" s="103" t="s">
        <v>517</v>
      </c>
      <c r="E207" s="103" t="s">
        <v>518</v>
      </c>
      <c r="F207" s="103" t="s">
        <v>213</v>
      </c>
      <c r="G207" s="103" t="s">
        <v>464</v>
      </c>
      <c r="H207" s="109">
        <v>11034</v>
      </c>
      <c r="I207" s="109">
        <v>8231</v>
      </c>
      <c r="J207" s="109">
        <v>295</v>
      </c>
      <c r="K207" s="109">
        <v>389</v>
      </c>
      <c r="L207" s="109">
        <v>494</v>
      </c>
      <c r="M207" s="109">
        <v>420</v>
      </c>
      <c r="N207" s="109">
        <v>616</v>
      </c>
      <c r="O207" s="109">
        <v>850</v>
      </c>
      <c r="P207" s="109">
        <v>1172</v>
      </c>
      <c r="Q207" s="109">
        <v>1698</v>
      </c>
      <c r="R207" s="109">
        <v>1668</v>
      </c>
      <c r="S207" s="109">
        <v>619</v>
      </c>
      <c r="T207" s="109">
        <v>10</v>
      </c>
      <c r="U207" s="109">
        <f t="shared" si="3"/>
        <v>3995</v>
      </c>
      <c r="V207" s="109">
        <v>3596</v>
      </c>
      <c r="W207" s="101"/>
    </row>
    <row r="208" spans="1:23" x14ac:dyDescent="0.2">
      <c r="A208" s="103" t="s">
        <v>258</v>
      </c>
      <c r="B208" s="103" t="s">
        <v>621</v>
      </c>
      <c r="C208" s="103" t="s">
        <v>491</v>
      </c>
      <c r="D208" s="103" t="s">
        <v>517</v>
      </c>
      <c r="E208" s="103" t="s">
        <v>518</v>
      </c>
      <c r="F208" s="103" t="s">
        <v>214</v>
      </c>
      <c r="G208" s="103" t="s">
        <v>465</v>
      </c>
      <c r="H208" s="109">
        <v>17955</v>
      </c>
      <c r="I208" s="109">
        <v>13045</v>
      </c>
      <c r="J208" s="109">
        <v>473</v>
      </c>
      <c r="K208" s="109">
        <v>625</v>
      </c>
      <c r="L208" s="109">
        <v>975</v>
      </c>
      <c r="M208" s="109">
        <v>861</v>
      </c>
      <c r="N208" s="109">
        <v>1245</v>
      </c>
      <c r="O208" s="109">
        <v>1488</v>
      </c>
      <c r="P208" s="109">
        <v>1963</v>
      </c>
      <c r="Q208" s="109">
        <v>2444</v>
      </c>
      <c r="R208" s="109">
        <v>2191</v>
      </c>
      <c r="S208" s="109">
        <v>762</v>
      </c>
      <c r="T208" s="109">
        <v>18</v>
      </c>
      <c r="U208" s="109">
        <f t="shared" si="3"/>
        <v>5415</v>
      </c>
      <c r="V208" s="109">
        <v>4874</v>
      </c>
      <c r="W208" s="101"/>
    </row>
    <row r="209" spans="1:23" x14ac:dyDescent="0.2">
      <c r="A209" s="103" t="s">
        <v>235</v>
      </c>
      <c r="B209" s="103" t="s">
        <v>625</v>
      </c>
      <c r="C209" s="103" t="s">
        <v>507</v>
      </c>
      <c r="D209" s="103" t="s">
        <v>508</v>
      </c>
      <c r="E209" s="103" t="s">
        <v>509</v>
      </c>
      <c r="F209" s="103" t="s">
        <v>215</v>
      </c>
      <c r="G209" s="103" t="s">
        <v>466</v>
      </c>
      <c r="H209" s="109">
        <v>17803</v>
      </c>
      <c r="I209" s="109">
        <v>13180</v>
      </c>
      <c r="J209" s="109">
        <v>1071</v>
      </c>
      <c r="K209" s="109">
        <v>707</v>
      </c>
      <c r="L209" s="109">
        <v>968</v>
      </c>
      <c r="M209" s="109">
        <v>942</v>
      </c>
      <c r="N209" s="109">
        <v>1207</v>
      </c>
      <c r="O209" s="109">
        <v>1367</v>
      </c>
      <c r="P209" s="109">
        <v>2039</v>
      </c>
      <c r="Q209" s="109">
        <v>2417</v>
      </c>
      <c r="R209" s="109">
        <v>1922</v>
      </c>
      <c r="S209" s="109">
        <v>521</v>
      </c>
      <c r="T209" s="109">
        <v>19</v>
      </c>
      <c r="U209" s="109">
        <f t="shared" si="3"/>
        <v>4879</v>
      </c>
      <c r="V209" s="109">
        <v>4391</v>
      </c>
      <c r="W209" s="101"/>
    </row>
    <row r="210" spans="1:23" x14ac:dyDescent="0.2">
      <c r="A210" s="103" t="s">
        <v>230</v>
      </c>
      <c r="B210" s="103" t="s">
        <v>619</v>
      </c>
      <c r="C210" s="103" t="s">
        <v>483</v>
      </c>
      <c r="D210" s="103" t="s">
        <v>494</v>
      </c>
      <c r="E210" s="103" t="s">
        <v>495</v>
      </c>
      <c r="F210" s="103" t="s">
        <v>216</v>
      </c>
      <c r="G210" s="103" t="s">
        <v>467</v>
      </c>
      <c r="H210" s="109">
        <v>34504</v>
      </c>
      <c r="I210" s="109">
        <v>28282</v>
      </c>
      <c r="J210" s="109">
        <v>1693</v>
      </c>
      <c r="K210" s="109">
        <v>1362</v>
      </c>
      <c r="L210" s="109">
        <v>1628</v>
      </c>
      <c r="M210" s="109">
        <v>1359</v>
      </c>
      <c r="N210" s="109">
        <v>2203</v>
      </c>
      <c r="O210" s="109">
        <v>2762</v>
      </c>
      <c r="P210" s="109">
        <v>3738</v>
      </c>
      <c r="Q210" s="109">
        <v>5289</v>
      </c>
      <c r="R210" s="109">
        <v>5753</v>
      </c>
      <c r="S210" s="109">
        <v>2420</v>
      </c>
      <c r="T210" s="109">
        <v>75</v>
      </c>
      <c r="U210" s="109">
        <f t="shared" si="3"/>
        <v>13537</v>
      </c>
      <c r="V210" s="109">
        <v>12183</v>
      </c>
      <c r="W210" s="101"/>
    </row>
    <row r="211" spans="1:23" x14ac:dyDescent="0.2">
      <c r="A211" s="103" t="s">
        <v>236</v>
      </c>
      <c r="B211" s="103" t="s">
        <v>619</v>
      </c>
      <c r="C211" s="103" t="s">
        <v>483</v>
      </c>
      <c r="D211" s="103" t="s">
        <v>484</v>
      </c>
      <c r="E211" s="103" t="s">
        <v>485</v>
      </c>
      <c r="F211" s="103" t="s">
        <v>217</v>
      </c>
      <c r="G211" s="103" t="s">
        <v>468</v>
      </c>
      <c r="H211" s="109">
        <v>10468</v>
      </c>
      <c r="I211" s="109">
        <v>6852</v>
      </c>
      <c r="J211" s="109">
        <v>423</v>
      </c>
      <c r="K211" s="109">
        <v>401</v>
      </c>
      <c r="L211" s="109">
        <v>691</v>
      </c>
      <c r="M211" s="109">
        <v>610</v>
      </c>
      <c r="N211" s="109">
        <v>611</v>
      </c>
      <c r="O211" s="109">
        <v>650</v>
      </c>
      <c r="P211" s="109">
        <v>849</v>
      </c>
      <c r="Q211" s="109">
        <v>1036</v>
      </c>
      <c r="R211" s="109">
        <v>1068</v>
      </c>
      <c r="S211" s="109">
        <v>498</v>
      </c>
      <c r="T211" s="109">
        <v>15</v>
      </c>
      <c r="U211" s="109">
        <f t="shared" si="3"/>
        <v>2617</v>
      </c>
      <c r="V211" s="109">
        <v>2355</v>
      </c>
      <c r="W211" s="101"/>
    </row>
    <row r="212" spans="1:23" x14ac:dyDescent="0.2">
      <c r="A212" s="103" t="s">
        <v>251</v>
      </c>
      <c r="B212" s="103" t="s">
        <v>634</v>
      </c>
      <c r="C212" s="103" t="s">
        <v>535</v>
      </c>
      <c r="D212" s="103" t="s">
        <v>536</v>
      </c>
      <c r="E212" s="103" t="s">
        <v>537</v>
      </c>
      <c r="F212" s="103" t="s">
        <v>218</v>
      </c>
      <c r="G212" s="103" t="s">
        <v>469</v>
      </c>
      <c r="H212" s="109">
        <v>26894</v>
      </c>
      <c r="I212" s="109">
        <v>20939</v>
      </c>
      <c r="J212" s="109">
        <v>1139</v>
      </c>
      <c r="K212" s="109">
        <v>1203</v>
      </c>
      <c r="L212" s="109">
        <v>1740</v>
      </c>
      <c r="M212" s="109">
        <v>1485</v>
      </c>
      <c r="N212" s="109">
        <v>1968</v>
      </c>
      <c r="O212" s="109">
        <v>2216</v>
      </c>
      <c r="P212" s="109">
        <v>3004</v>
      </c>
      <c r="Q212" s="109">
        <v>3392</v>
      </c>
      <c r="R212" s="109">
        <v>3439</v>
      </c>
      <c r="S212" s="109">
        <v>1314</v>
      </c>
      <c r="T212" s="109">
        <v>39</v>
      </c>
      <c r="U212" s="109">
        <f t="shared" si="3"/>
        <v>8184</v>
      </c>
      <c r="V212" s="109">
        <v>7366</v>
      </c>
      <c r="W212" s="101"/>
    </row>
    <row r="213" spans="1:23" x14ac:dyDescent="0.2">
      <c r="A213" s="103" t="s">
        <v>225</v>
      </c>
      <c r="B213" s="103" t="s">
        <v>619</v>
      </c>
      <c r="C213" s="103" t="s">
        <v>483</v>
      </c>
      <c r="D213" s="103" t="s">
        <v>484</v>
      </c>
      <c r="E213" s="103" t="s">
        <v>485</v>
      </c>
      <c r="F213" s="103" t="s">
        <v>219</v>
      </c>
      <c r="G213" s="103" t="s">
        <v>470</v>
      </c>
      <c r="H213" s="109">
        <v>9534</v>
      </c>
      <c r="I213" s="109">
        <v>7129</v>
      </c>
      <c r="J213" s="109">
        <v>498</v>
      </c>
      <c r="K213" s="109">
        <v>411</v>
      </c>
      <c r="L213" s="109">
        <v>623</v>
      </c>
      <c r="M213" s="109">
        <v>578</v>
      </c>
      <c r="N213" s="109">
        <v>708</v>
      </c>
      <c r="O213" s="109">
        <v>850</v>
      </c>
      <c r="P213" s="109">
        <v>879</v>
      </c>
      <c r="Q213" s="109">
        <v>1090</v>
      </c>
      <c r="R213" s="109">
        <v>1029</v>
      </c>
      <c r="S213" s="109">
        <v>461</v>
      </c>
      <c r="T213" s="109">
        <v>2</v>
      </c>
      <c r="U213" s="109">
        <f t="shared" si="3"/>
        <v>2582</v>
      </c>
      <c r="V213" s="109">
        <v>2324</v>
      </c>
      <c r="W213" s="101"/>
    </row>
    <row r="214" spans="1:23" x14ac:dyDescent="0.2">
      <c r="A214" s="103" t="s">
        <v>247</v>
      </c>
      <c r="B214" s="103" t="s">
        <v>623</v>
      </c>
      <c r="C214" s="103" t="s">
        <v>501</v>
      </c>
      <c r="D214" s="103" t="s">
        <v>502</v>
      </c>
      <c r="E214" s="103" t="s">
        <v>503</v>
      </c>
      <c r="F214" s="103" t="s">
        <v>220</v>
      </c>
      <c r="G214" s="103" t="s">
        <v>471</v>
      </c>
      <c r="H214" s="109">
        <v>17627</v>
      </c>
      <c r="I214" s="109">
        <v>13266</v>
      </c>
      <c r="J214" s="109">
        <v>785</v>
      </c>
      <c r="K214" s="109">
        <v>703</v>
      </c>
      <c r="L214" s="109">
        <v>1243</v>
      </c>
      <c r="M214" s="109">
        <v>1095</v>
      </c>
      <c r="N214" s="109">
        <v>1230</v>
      </c>
      <c r="O214" s="109">
        <v>1385</v>
      </c>
      <c r="P214" s="109">
        <v>1606</v>
      </c>
      <c r="Q214" s="109">
        <v>2155</v>
      </c>
      <c r="R214" s="109">
        <v>2305</v>
      </c>
      <c r="S214" s="109">
        <v>749</v>
      </c>
      <c r="T214" s="109">
        <v>10</v>
      </c>
      <c r="U214" s="109">
        <f t="shared" si="3"/>
        <v>5219</v>
      </c>
      <c r="V214" s="109">
        <v>4697</v>
      </c>
      <c r="W214" s="101"/>
    </row>
    <row r="215" spans="1:23" x14ac:dyDescent="0.2">
      <c r="A215" s="103" t="s">
        <v>257</v>
      </c>
      <c r="B215" s="103" t="s">
        <v>623</v>
      </c>
      <c r="C215" s="103" t="s">
        <v>501</v>
      </c>
      <c r="D215" s="103" t="s">
        <v>522</v>
      </c>
      <c r="E215" s="103" t="s">
        <v>523</v>
      </c>
      <c r="F215" s="103" t="s">
        <v>221</v>
      </c>
      <c r="G215" s="103" t="s">
        <v>472</v>
      </c>
      <c r="H215" s="109">
        <v>10350</v>
      </c>
      <c r="I215" s="109">
        <v>8385</v>
      </c>
      <c r="J215" s="109">
        <v>390</v>
      </c>
      <c r="K215" s="109">
        <v>385</v>
      </c>
      <c r="L215" s="109">
        <v>666</v>
      </c>
      <c r="M215" s="109">
        <v>437</v>
      </c>
      <c r="N215" s="109">
        <v>629</v>
      </c>
      <c r="O215" s="109">
        <v>744</v>
      </c>
      <c r="P215" s="109">
        <v>1116</v>
      </c>
      <c r="Q215" s="109">
        <v>1729</v>
      </c>
      <c r="R215" s="109">
        <v>1588</v>
      </c>
      <c r="S215" s="109">
        <v>665</v>
      </c>
      <c r="T215" s="109">
        <v>36</v>
      </c>
      <c r="U215" s="109">
        <f t="shared" si="3"/>
        <v>4018</v>
      </c>
      <c r="V215" s="109">
        <v>3616</v>
      </c>
      <c r="W215" s="101"/>
    </row>
    <row r="216" spans="1:23" x14ac:dyDescent="0.2">
      <c r="H216" s="109"/>
      <c r="I216" s="109"/>
      <c r="J216" s="109"/>
      <c r="K216" s="109"/>
      <c r="L216" s="109"/>
      <c r="M216" s="109"/>
      <c r="N216" s="109"/>
      <c r="O216" s="109"/>
      <c r="P216" s="109"/>
      <c r="Q216" s="109"/>
      <c r="R216" s="109"/>
      <c r="S216" s="109"/>
      <c r="T216" s="109"/>
      <c r="U216" s="109"/>
      <c r="V216" s="109"/>
    </row>
    <row r="217" spans="1:23" s="100" customFormat="1" x14ac:dyDescent="0.2">
      <c r="A217" s="104" t="s">
        <v>641</v>
      </c>
      <c r="B217" s="104"/>
      <c r="C217" s="104"/>
      <c r="D217" s="104"/>
      <c r="E217" s="104"/>
      <c r="F217" s="104" t="s">
        <v>2</v>
      </c>
      <c r="G217" s="104"/>
      <c r="H217" s="113">
        <f>SUBTOTAL(9,H7:H215)</f>
        <v>3607847</v>
      </c>
      <c r="I217" s="113">
        <f t="shared" ref="I217:U217" si="4">SUBTOTAL(9,I7:I215)</f>
        <v>2655991</v>
      </c>
      <c r="J217" s="113">
        <f t="shared" si="4"/>
        <v>159319</v>
      </c>
      <c r="K217" s="113">
        <f t="shared" si="4"/>
        <v>145913</v>
      </c>
      <c r="L217" s="113">
        <f t="shared" si="4"/>
        <v>228236</v>
      </c>
      <c r="M217" s="113">
        <f t="shared" si="4"/>
        <v>199355</v>
      </c>
      <c r="N217" s="113">
        <f t="shared" si="4"/>
        <v>238562</v>
      </c>
      <c r="O217" s="113">
        <f t="shared" si="4"/>
        <v>282190</v>
      </c>
      <c r="P217" s="113">
        <f t="shared" si="4"/>
        <v>358757</v>
      </c>
      <c r="Q217" s="113">
        <f t="shared" si="4"/>
        <v>442294</v>
      </c>
      <c r="R217" s="113">
        <f t="shared" si="4"/>
        <v>431148</v>
      </c>
      <c r="S217" s="113">
        <f t="shared" si="4"/>
        <v>165812</v>
      </c>
      <c r="T217" s="113">
        <f t="shared" si="4"/>
        <v>4405</v>
      </c>
      <c r="U217" s="113">
        <f t="shared" si="4"/>
        <v>1043659</v>
      </c>
      <c r="V217" s="113">
        <v>939293.1</v>
      </c>
    </row>
    <row r="218" spans="1:23" x14ac:dyDescent="0.2">
      <c r="A218" s="104" t="s">
        <v>642</v>
      </c>
    </row>
    <row r="219" spans="1:23" s="100" customFormat="1" x14ac:dyDescent="0.2">
      <c r="A219" s="104"/>
      <c r="B219" s="104"/>
      <c r="C219" s="104"/>
      <c r="D219" s="104"/>
      <c r="E219" s="104"/>
      <c r="F219" s="104"/>
      <c r="G219" s="104"/>
      <c r="H219" s="104"/>
      <c r="I219" s="104"/>
      <c r="J219" s="114"/>
      <c r="K219" s="104"/>
      <c r="L219" s="104"/>
      <c r="M219" s="104"/>
      <c r="N219" s="104"/>
      <c r="O219" s="104"/>
      <c r="P219" s="104"/>
      <c r="Q219" s="104"/>
      <c r="R219" s="104"/>
      <c r="S219" s="104"/>
      <c r="T219" s="104"/>
      <c r="U219" s="104"/>
      <c r="V219" s="104"/>
    </row>
    <row r="220" spans="1:23" s="100" customFormat="1" x14ac:dyDescent="0.2">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row>
  </sheetData>
  <mergeCells count="1">
    <mergeCell ref="H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1.Quality Premium notes</vt:lpstr>
      <vt:lpstr>2. Part b)ii) T age 70Y+target</vt:lpstr>
      <vt:lpstr>3.YR to Dec17 Data</vt:lpstr>
      <vt:lpstr>4. FY17-18 10% Targets</vt:lpstr>
      <vt:lpstr>5. Previous T age 70Y+target</vt:lpstr>
    </vt:vector>
  </TitlesOfParts>
  <Company>NHSBSA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McAuley</dc:creator>
  <cp:lastModifiedBy>Ann Conlin</cp:lastModifiedBy>
  <cp:lastPrinted>2016-10-04T09:33:10Z</cp:lastPrinted>
  <dcterms:created xsi:type="dcterms:W3CDTF">2016-09-19T09:38:02Z</dcterms:created>
  <dcterms:modified xsi:type="dcterms:W3CDTF">2018-03-22T10:48:42Z</dcterms:modified>
</cp:coreProperties>
</file>