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G:\NHS CB\P&amp;I\09 Digital Technology\Primary Care IT\GPIT\GPIT Assurance\CCG Questionnaire\2018 CCG Questionnaire\"/>
    </mc:Choice>
  </mc:AlternateContent>
  <bookViews>
    <workbookView xWindow="-936" yWindow="1932" windowWidth="15600" windowHeight="5016" tabRatio="824"/>
  </bookViews>
  <sheets>
    <sheet name="CCG Details &amp; Guidance" sheetId="15" r:id="rId1"/>
    <sheet name="CCG Questionnaire" sheetId="18" r:id="rId2"/>
    <sheet name="Summary" sheetId="20" r:id="rId3"/>
    <sheet name="Reference" sheetId="19" state="hidden" r:id="rId4"/>
    <sheet name="Extract Page" sheetId="23" state="hidden" r:id="rId5"/>
  </sheets>
  <definedNames>
    <definedName name="_xlnm._FilterDatabase" localSheetId="1" hidden="1">'CCG Questionnaire'!$A$4:$AR$59</definedName>
    <definedName name="ResponseLookup1">Reference!$B$2:$B$3</definedName>
    <definedName name="ResponseLookup2">Reference!$B$5:$B$7</definedName>
    <definedName name="ResponseLookup3">Reference!$B$9:$B$12</definedName>
    <definedName name="ResponseLookup4">Reference!$B$14:$B$17</definedName>
    <definedName name="ResponseLookupList">Reference!$B$2:$B$18</definedName>
    <definedName name="ResponseLookupScore">Reference!$B$2:$C$18</definedName>
  </definedNames>
  <calcPr calcId="171027"/>
</workbook>
</file>

<file path=xl/calcChain.xml><?xml version="1.0" encoding="utf-8"?>
<calcChain xmlns="http://schemas.openxmlformats.org/spreadsheetml/2006/main">
  <c r="C139" i="23" l="1"/>
  <c r="B139" i="23"/>
  <c r="A139" i="23"/>
  <c r="C138" i="23"/>
  <c r="B138" i="23"/>
  <c r="A138" i="23"/>
  <c r="C137" i="23"/>
  <c r="B137" i="23"/>
  <c r="A137" i="23"/>
  <c r="C136" i="23"/>
  <c r="B136" i="23"/>
  <c r="A136" i="23"/>
  <c r="C135" i="23"/>
  <c r="B135" i="23"/>
  <c r="A135" i="23"/>
  <c r="C134" i="23"/>
  <c r="B134" i="23"/>
  <c r="A134" i="23"/>
  <c r="C133" i="23"/>
  <c r="B133" i="23"/>
  <c r="A133" i="23"/>
  <c r="C132" i="23"/>
  <c r="B132" i="23"/>
  <c r="A132" i="23"/>
  <c r="C131" i="23"/>
  <c r="B131" i="23"/>
  <c r="A131" i="23"/>
  <c r="C130" i="23"/>
  <c r="B130" i="23"/>
  <c r="A130" i="23"/>
  <c r="C129" i="23"/>
  <c r="B129" i="23"/>
  <c r="A129" i="23"/>
  <c r="C128" i="23"/>
  <c r="B128" i="23"/>
  <c r="A128" i="23"/>
  <c r="C127" i="23"/>
  <c r="B127" i="23"/>
  <c r="A127" i="23"/>
  <c r="C126" i="23"/>
  <c r="B126" i="23"/>
  <c r="A126" i="23"/>
  <c r="C125" i="23"/>
  <c r="B125" i="23"/>
  <c r="A125" i="23"/>
  <c r="C124" i="23"/>
  <c r="B124" i="23"/>
  <c r="A124" i="23"/>
  <c r="C123" i="23"/>
  <c r="B123" i="23"/>
  <c r="A123" i="23"/>
  <c r="C122" i="23"/>
  <c r="B122" i="23"/>
  <c r="A122" i="23"/>
  <c r="C121" i="23"/>
  <c r="B121" i="23"/>
  <c r="A121" i="23"/>
  <c r="C120" i="23"/>
  <c r="B120" i="23"/>
  <c r="A120" i="23"/>
  <c r="C119" i="23"/>
  <c r="B119" i="23"/>
  <c r="A119" i="23"/>
  <c r="C118" i="23"/>
  <c r="B118" i="23"/>
  <c r="A118" i="23"/>
  <c r="C117" i="23"/>
  <c r="B117" i="23"/>
  <c r="A117" i="23"/>
  <c r="C116" i="23"/>
  <c r="B116" i="23"/>
  <c r="A116" i="23"/>
  <c r="C115" i="23"/>
  <c r="B115" i="23"/>
  <c r="A115" i="23"/>
  <c r="C114" i="23"/>
  <c r="B114" i="23"/>
  <c r="A114" i="23"/>
  <c r="C113" i="23"/>
  <c r="B113" i="23"/>
  <c r="A113" i="23"/>
  <c r="C112" i="23"/>
  <c r="B112" i="23"/>
  <c r="A112" i="23"/>
  <c r="C111" i="23"/>
  <c r="B111" i="23"/>
  <c r="A111" i="23"/>
  <c r="C110" i="23"/>
  <c r="B110" i="23"/>
  <c r="A110" i="23"/>
  <c r="C109" i="23"/>
  <c r="B109" i="23"/>
  <c r="A109" i="23"/>
  <c r="C108" i="23"/>
  <c r="B108" i="23"/>
  <c r="A108" i="23"/>
  <c r="C107" i="23"/>
  <c r="B107" i="23"/>
  <c r="A107" i="23"/>
  <c r="C106" i="23"/>
  <c r="B106" i="23"/>
  <c r="A106" i="23"/>
  <c r="C105" i="23"/>
  <c r="B105" i="23"/>
  <c r="A105" i="23"/>
  <c r="C104" i="23"/>
  <c r="B104" i="23"/>
  <c r="A104" i="23"/>
  <c r="C103" i="23"/>
  <c r="B103" i="23"/>
  <c r="A103" i="23"/>
  <c r="C102" i="23"/>
  <c r="B102" i="23"/>
  <c r="A102" i="23"/>
  <c r="C101" i="23"/>
  <c r="B101" i="23"/>
  <c r="A101" i="23"/>
  <c r="C100" i="23"/>
  <c r="B100" i="23"/>
  <c r="A100" i="23"/>
  <c r="C99" i="23"/>
  <c r="B99" i="23"/>
  <c r="A99" i="23"/>
  <c r="C98" i="23"/>
  <c r="B98" i="23"/>
  <c r="A98" i="23"/>
  <c r="C97" i="23"/>
  <c r="B97" i="23"/>
  <c r="A97" i="23"/>
  <c r="C96" i="23"/>
  <c r="B96" i="23"/>
  <c r="A96" i="23"/>
  <c r="C95" i="23"/>
  <c r="B95" i="23"/>
  <c r="A95" i="23"/>
  <c r="C94" i="23"/>
  <c r="B94" i="23"/>
  <c r="A94" i="23"/>
  <c r="C93" i="23"/>
  <c r="B93" i="23"/>
  <c r="A93" i="23"/>
  <c r="C92" i="23"/>
  <c r="B92" i="23"/>
  <c r="A92" i="23"/>
  <c r="C91" i="23"/>
  <c r="B91" i="23"/>
  <c r="A91" i="23"/>
  <c r="C90" i="23"/>
  <c r="B90" i="23"/>
  <c r="A90" i="23"/>
  <c r="C89" i="23"/>
  <c r="B89" i="23"/>
  <c r="A89" i="23"/>
  <c r="C88" i="23"/>
  <c r="B88" i="23"/>
  <c r="A88" i="23"/>
  <c r="C87" i="23"/>
  <c r="B87" i="23"/>
  <c r="A87" i="23"/>
  <c r="C86" i="23"/>
  <c r="B86" i="23"/>
  <c r="A86" i="23"/>
  <c r="B85" i="23"/>
  <c r="A85" i="23"/>
  <c r="I59" i="18" l="1"/>
  <c r="I58" i="18"/>
  <c r="I57" i="18"/>
  <c r="I56" i="18"/>
  <c r="I55" i="18"/>
  <c r="I54" i="18"/>
  <c r="I53" i="18"/>
  <c r="I52" i="18"/>
  <c r="I51" i="18"/>
  <c r="I50" i="18"/>
  <c r="I49" i="18"/>
  <c r="I48" i="18"/>
  <c r="I47" i="18"/>
  <c r="I46" i="18"/>
  <c r="I45" i="18"/>
  <c r="I44" i="18"/>
  <c r="I43" i="18"/>
  <c r="I42" i="18"/>
  <c r="I41" i="18"/>
  <c r="I40" i="18"/>
  <c r="I39" i="18"/>
  <c r="I38" i="18"/>
  <c r="I37" i="18"/>
  <c r="I36" i="18"/>
  <c r="I35" i="18"/>
  <c r="I34" i="18"/>
  <c r="I33" i="18"/>
  <c r="I32" i="18"/>
  <c r="I31" i="18"/>
  <c r="I30" i="18"/>
  <c r="I29" i="18"/>
  <c r="I28" i="18"/>
  <c r="I27" i="18"/>
  <c r="I26" i="18"/>
  <c r="I25" i="18"/>
  <c r="I24" i="18"/>
  <c r="I23" i="18"/>
  <c r="I22" i="18"/>
  <c r="I16" i="18"/>
  <c r="I15" i="18"/>
  <c r="I14" i="18"/>
  <c r="I13" i="18"/>
  <c r="I12" i="18"/>
  <c r="I11" i="18"/>
  <c r="I10" i="18"/>
  <c r="I9" i="18"/>
  <c r="I8" i="18"/>
  <c r="I7" i="18"/>
  <c r="I6" i="18"/>
  <c r="I5" i="18"/>
  <c r="C8" i="20"/>
  <c r="C14" i="20" l="1"/>
  <c r="C10" i="20"/>
  <c r="C11" i="20" s="1"/>
  <c r="C12" i="20"/>
  <c r="C84" i="23"/>
  <c r="C83" i="23"/>
  <c r="C82" i="23"/>
  <c r="C80" i="23"/>
  <c r="C79" i="23"/>
  <c r="C78" i="23"/>
  <c r="C76" i="23"/>
  <c r="C75" i="23"/>
  <c r="C74" i="23"/>
  <c r="C72" i="23"/>
  <c r="C71" i="23"/>
  <c r="C70" i="23"/>
  <c r="C68" i="23"/>
  <c r="C67" i="23"/>
  <c r="C66" i="23"/>
  <c r="C64" i="23"/>
  <c r="C63" i="23"/>
  <c r="C62" i="23"/>
  <c r="C60" i="23"/>
  <c r="C59" i="23"/>
  <c r="C58" i="23"/>
  <c r="C56" i="23"/>
  <c r="C55" i="23"/>
  <c r="C54" i="23"/>
  <c r="C52" i="23"/>
  <c r="C51" i="23"/>
  <c r="C50" i="23"/>
  <c r="C48" i="23"/>
  <c r="C47" i="23"/>
  <c r="C46" i="23"/>
  <c r="C44" i="23"/>
  <c r="C43" i="23"/>
  <c r="C42" i="23"/>
  <c r="C40" i="23"/>
  <c r="C39" i="23"/>
  <c r="C38" i="23"/>
  <c r="C36" i="23"/>
  <c r="C35" i="23"/>
  <c r="C34" i="23"/>
  <c r="C32" i="23"/>
  <c r="C31" i="23"/>
  <c r="C30" i="23"/>
  <c r="C28" i="23"/>
  <c r="C27" i="23"/>
  <c r="C26" i="23"/>
  <c r="C24" i="23"/>
  <c r="C23" i="23"/>
  <c r="C22" i="23"/>
  <c r="C8" i="23"/>
  <c r="C20" i="23" l="1"/>
  <c r="C19" i="23"/>
  <c r="C18" i="23"/>
  <c r="C16" i="23"/>
  <c r="C15" i="23"/>
  <c r="C14" i="23"/>
  <c r="C12" i="23"/>
  <c r="C11" i="23"/>
  <c r="C10" i="23"/>
  <c r="C7" i="23"/>
  <c r="B7" i="23"/>
  <c r="C6" i="23"/>
  <c r="C5" i="23"/>
  <c r="C4" i="23"/>
  <c r="C3" i="23"/>
  <c r="B6" i="23"/>
  <c r="B5" i="23"/>
  <c r="B4" i="23"/>
  <c r="B3" i="23"/>
  <c r="B84" i="23"/>
  <c r="B83" i="23"/>
  <c r="B82" i="23"/>
  <c r="B80" i="23"/>
  <c r="B79" i="23"/>
  <c r="B78" i="23"/>
  <c r="B76" i="23"/>
  <c r="B75" i="23"/>
  <c r="B74" i="23"/>
  <c r="B72" i="23"/>
  <c r="B71" i="23"/>
  <c r="B70" i="23"/>
  <c r="B68" i="23"/>
  <c r="B67" i="23"/>
  <c r="B66" i="23"/>
  <c r="B64" i="23"/>
  <c r="B63" i="23"/>
  <c r="B62" i="23"/>
  <c r="B60" i="23"/>
  <c r="B59" i="23"/>
  <c r="B58" i="23"/>
  <c r="B56" i="23"/>
  <c r="B55" i="23"/>
  <c r="B54" i="23"/>
  <c r="B52" i="23"/>
  <c r="B51" i="23"/>
  <c r="B50" i="23"/>
  <c r="B48" i="23"/>
  <c r="B47" i="23"/>
  <c r="B46" i="23"/>
  <c r="B44" i="23"/>
  <c r="B43" i="23"/>
  <c r="B42" i="23"/>
  <c r="B40" i="23"/>
  <c r="B39" i="23"/>
  <c r="B38" i="23"/>
  <c r="B36" i="23"/>
  <c r="B35" i="23"/>
  <c r="B34" i="23"/>
  <c r="B32" i="23"/>
  <c r="B31" i="23"/>
  <c r="B30" i="23"/>
  <c r="B28" i="23"/>
  <c r="B27" i="23"/>
  <c r="B26" i="23"/>
  <c r="B24" i="23"/>
  <c r="B23" i="23"/>
  <c r="B22" i="23"/>
  <c r="B20" i="23"/>
  <c r="B19" i="23"/>
  <c r="B18" i="23"/>
  <c r="B16" i="23"/>
  <c r="B15" i="23"/>
  <c r="B14" i="23"/>
  <c r="B81" i="23"/>
  <c r="B77" i="23"/>
  <c r="B73" i="23"/>
  <c r="B69" i="23"/>
  <c r="B65" i="23"/>
  <c r="B61" i="23"/>
  <c r="B57" i="23"/>
  <c r="B53" i="23"/>
  <c r="B49" i="23"/>
  <c r="B45" i="23"/>
  <c r="B41" i="23"/>
  <c r="B37" i="23"/>
  <c r="B33" i="23"/>
  <c r="B29" i="23"/>
  <c r="B25" i="23"/>
  <c r="B21" i="23"/>
  <c r="B17" i="23"/>
  <c r="B13" i="23"/>
  <c r="B12" i="23"/>
  <c r="B11" i="23"/>
  <c r="B10" i="23"/>
  <c r="B9" i="23"/>
  <c r="A17" i="23"/>
  <c r="A21" i="23"/>
  <c r="A25" i="23"/>
  <c r="A29" i="23"/>
  <c r="A33" i="23"/>
  <c r="A37" i="23"/>
  <c r="A41" i="23"/>
  <c r="A45" i="23"/>
  <c r="A49" i="23"/>
  <c r="A53" i="23"/>
  <c r="A57" i="23"/>
  <c r="A61" i="23"/>
  <c r="A65" i="23"/>
  <c r="A69" i="23"/>
  <c r="A73" i="23"/>
  <c r="A77" i="23"/>
  <c r="A81" i="23"/>
  <c r="A13" i="23"/>
  <c r="A9" i="23"/>
  <c r="C85" i="23" l="1"/>
  <c r="C81" i="23"/>
  <c r="C77" i="23"/>
  <c r="C73" i="23"/>
  <c r="C69" i="23"/>
  <c r="C65" i="23"/>
  <c r="C61" i="23"/>
  <c r="C57" i="23"/>
  <c r="C53" i="23"/>
  <c r="C45" i="23"/>
  <c r="C41" i="23"/>
  <c r="C37" i="23"/>
  <c r="C33" i="23"/>
  <c r="C29" i="23"/>
  <c r="C25" i="23"/>
  <c r="C21" i="23"/>
  <c r="C17" i="23"/>
  <c r="C13" i="23"/>
  <c r="C9" i="23"/>
  <c r="C2" i="23" l="1"/>
  <c r="C13" i="15"/>
  <c r="C18" i="20" l="1"/>
  <c r="B14" i="20"/>
  <c r="B12" i="20"/>
  <c r="B10" i="20"/>
  <c r="C4" i="20" l="1"/>
  <c r="C1" i="23" s="1"/>
  <c r="C49" i="23" l="1"/>
  <c r="C16" i="20"/>
</calcChain>
</file>

<file path=xl/sharedStrings.xml><?xml version="1.0" encoding="utf-8"?>
<sst xmlns="http://schemas.openxmlformats.org/spreadsheetml/2006/main" count="2324" uniqueCount="879">
  <si>
    <t>GP IT Operating model - NHS England letter to CCGs 19/06/15 Gateway Reference 03635</t>
  </si>
  <si>
    <t>CCG-practice Agreement
GP IT Operating Model</t>
  </si>
  <si>
    <t xml:space="preserve"> </t>
  </si>
  <si>
    <t>All NHS owned GP IT equipment is subjected to an approved IT reuse &amp; disposal policy and procedures - using authorised contractors. This is fully integrated with the asset management system (36)</t>
  </si>
  <si>
    <t xml:space="preserve">All health &amp; care organisations (including GPS) can access their principal record systems from all local commissioned provider locations. </t>
  </si>
  <si>
    <t>National End of Life Care Strategy
ISB 1580 (End of Life Care Co-ordination: Core Content)</t>
  </si>
  <si>
    <t>All local providers of health &amp; social care sharing patient digital information have systems which maintain a full automated audit of read and write access to individual patient records</t>
  </si>
  <si>
    <t>Data Protection Act Compliance
NHS Care Record Guarantee</t>
  </si>
  <si>
    <t>The CCG completes a formal review of the IT Services with each Practice at least once a year.</t>
  </si>
  <si>
    <t>CCG-practice Agreement</t>
  </si>
  <si>
    <t>The commissioned GP IT services include formal P3M (Project, Programme and Portfolio Management) methodologies which are recognised and used in the deployment of GP Clinical systems, local implementation of national solutions and major primary care IT infrastructure changes or upgrades.</t>
  </si>
  <si>
    <t>CCG-Practice Agreement</t>
  </si>
  <si>
    <t>All local GPs and providers of health &amp; social care sharing patient digital information agree to a consistent information sharing model (including common consent protocols)</t>
  </si>
  <si>
    <t>DH/BMA Good practice Guidelines</t>
  </si>
  <si>
    <t>GP IT operating model
CCG-Practice Agreement</t>
  </si>
  <si>
    <t>GP IT services are commissioned and contracted with robust and clear service specifications</t>
  </si>
  <si>
    <t>GP-IT operating model
CCG-Practice agreement</t>
  </si>
  <si>
    <t>GP IT operating model</t>
  </si>
  <si>
    <t>The GP IT infrastructure estate supporting core GP IT (includes desktop, mobile,  server and network equipment) has a fully documented plan for refresh and replacement. This must include a local WES (Warranted Environment Specification) for such equipment which as a minimum will meet the WES for the principal clinical systems used and any NHS mandated national systems and infrastructure.</t>
  </si>
  <si>
    <t>CCG-practice agreement 
GP IT operating model</t>
  </si>
  <si>
    <t>CCG Commissioned GP IT support provides consistent support for core GMS contracted hours (0800 - 1830 Mon - Fri excl Bank holidays) (GMS Contract)</t>
  </si>
  <si>
    <t>GMS Contract</t>
  </si>
  <si>
    <t>Formal governance and accountability arrangements clearly articulated and embedded, which effectively engage strategic partners, with terms of reference and reporting responsibilities clearly defined, including the following forums/structures:
1. Health and Care (cross community stakeholders)
2.  CCG/Primary Care Strategic Level
3.  GPIT / Operational Delivery including clinical/LMC representation</t>
  </si>
  <si>
    <t>IGT compliance is assured through the standard contractual routes with wider health economy providers.</t>
  </si>
  <si>
    <t>CCGs have appropriate mechanisms in place to effectively manage risks and issues in accordance with system wide procedures to help ensure the safe and successful delivery of outcomes associated with digital investment.</t>
  </si>
  <si>
    <t>No</t>
  </si>
  <si>
    <t>Code</t>
  </si>
  <si>
    <t>CCG Name</t>
  </si>
  <si>
    <t>00C</t>
  </si>
  <si>
    <t>00D</t>
  </si>
  <si>
    <t>NHS DURHAM DALES, EASINGTON AND SEDGEFIELD CCG</t>
  </si>
  <si>
    <t>00F</t>
  </si>
  <si>
    <t>NHS GATESHEAD CCG</t>
  </si>
  <si>
    <t>00G</t>
  </si>
  <si>
    <t>NHS NEWCASTLE NORTH AND EAST CCG</t>
  </si>
  <si>
    <t>00H</t>
  </si>
  <si>
    <t>NHS NEWCASTLE WEST CCG</t>
  </si>
  <si>
    <t>00V</t>
  </si>
  <si>
    <t>00X</t>
  </si>
  <si>
    <t>00Y</t>
  </si>
  <si>
    <t>01A</t>
  </si>
  <si>
    <t>01D</t>
  </si>
  <si>
    <t>01E</t>
  </si>
  <si>
    <t>NHS GREATER PRESTON CCG</t>
  </si>
  <si>
    <t>01F</t>
  </si>
  <si>
    <t>NHS HALTON CCG</t>
  </si>
  <si>
    <t>01G</t>
  </si>
  <si>
    <t>NHS SALFORD CCG</t>
  </si>
  <si>
    <t>01H</t>
  </si>
  <si>
    <t>NHS CUMBRIA CCG</t>
  </si>
  <si>
    <t>01J</t>
  </si>
  <si>
    <t>NHS KNOWSLEY CCG</t>
  </si>
  <si>
    <t>01K</t>
  </si>
  <si>
    <t>NHS LANCASHIRE NORTH CCG</t>
  </si>
  <si>
    <t>01N</t>
  </si>
  <si>
    <t>NHS SOUTH MANCHESTER CCG</t>
  </si>
  <si>
    <t>01R</t>
  </si>
  <si>
    <t>NHS SOUTH CHESHIRE CCG</t>
  </si>
  <si>
    <t>01T</t>
  </si>
  <si>
    <t>NHS SOUTH SEFTON CCG</t>
  </si>
  <si>
    <t>01V</t>
  </si>
  <si>
    <t>01W</t>
  </si>
  <si>
    <t>01X</t>
  </si>
  <si>
    <t>01Y</t>
  </si>
  <si>
    <t>02A</t>
  </si>
  <si>
    <t>NHS TRAFFORD CCG</t>
  </si>
  <si>
    <t>02D</t>
  </si>
  <si>
    <t>NHS VALE ROYAL CCG</t>
  </si>
  <si>
    <t>02E</t>
  </si>
  <si>
    <t>02F</t>
  </si>
  <si>
    <t>02G</t>
  </si>
  <si>
    <t>NHS WEST LANCASHIRE CCG</t>
  </si>
  <si>
    <t>02H</t>
  </si>
  <si>
    <t>NHS WIGAN BOROUGH CCG</t>
  </si>
  <si>
    <t>02M</t>
  </si>
  <si>
    <t>NHS FYLDE &amp; WYRE CCG</t>
  </si>
  <si>
    <t>02N</t>
  </si>
  <si>
    <t>NHS AIREDALE, WHARFEDALE AND CRAVEN CCG</t>
  </si>
  <si>
    <t>02P</t>
  </si>
  <si>
    <t>NHS BARNSLEY CCG</t>
  </si>
  <si>
    <t>02Q</t>
  </si>
  <si>
    <t>NHS BASSETLAW CCG</t>
  </si>
  <si>
    <t>02R</t>
  </si>
  <si>
    <t>NHS BRADFORD DISTRICTS CCG</t>
  </si>
  <si>
    <t>02T</t>
  </si>
  <si>
    <t>NHS CALDERDALE CCG</t>
  </si>
  <si>
    <t>02V</t>
  </si>
  <si>
    <t>NHS LEEDS NORTH CCG</t>
  </si>
  <si>
    <t>02W</t>
  </si>
  <si>
    <t>NHS BRADFORD CITY CCG</t>
  </si>
  <si>
    <t>02X</t>
  </si>
  <si>
    <t>NHS DONCASTER CCG</t>
  </si>
  <si>
    <t>02Y</t>
  </si>
  <si>
    <t>NHS EAST RIDING OF YORKSHIRE CCG</t>
  </si>
  <si>
    <t>03A</t>
  </si>
  <si>
    <t>NHS GREATER HUDDERSFIELD CCG</t>
  </si>
  <si>
    <t>03C</t>
  </si>
  <si>
    <t>NHS LEEDS WEST CCG</t>
  </si>
  <si>
    <t>03D</t>
  </si>
  <si>
    <t>NHS HAMBLETON, RICHMONDSHIRE AND WHITBY CCG</t>
  </si>
  <si>
    <t>03E</t>
  </si>
  <si>
    <t>NHS HARROGATE AND RURAL DISTRICT CCG</t>
  </si>
  <si>
    <t>03F</t>
  </si>
  <si>
    <t>NHS HULL CCG</t>
  </si>
  <si>
    <t>03G</t>
  </si>
  <si>
    <t>NHS LEEDS SOUTH AND EAST CCG</t>
  </si>
  <si>
    <t>03H</t>
  </si>
  <si>
    <t>NHS NORTH EAST LINCOLNSHIRE CCG</t>
  </si>
  <si>
    <t>03J</t>
  </si>
  <si>
    <t>NHS NORTH KIRKLEES CCG</t>
  </si>
  <si>
    <t>03K</t>
  </si>
  <si>
    <t>NHS NORTH LINCOLNSHIRE CCG</t>
  </si>
  <si>
    <t>03L</t>
  </si>
  <si>
    <t>NHS ROTHERHAM CCG</t>
  </si>
  <si>
    <t>03M</t>
  </si>
  <si>
    <t>NHS SCARBOROUGH AND RYEDALE CCG</t>
  </si>
  <si>
    <t>03N</t>
  </si>
  <si>
    <t>NHS SHEFFIELD CCG</t>
  </si>
  <si>
    <t>03Q</t>
  </si>
  <si>
    <t>NHS VALE OF YORK CCG</t>
  </si>
  <si>
    <t>03R</t>
  </si>
  <si>
    <t>NHS WAKEFIELD CCG</t>
  </si>
  <si>
    <t>03T</t>
  </si>
  <si>
    <t>NHS LINCOLNSHIRE EAST CCG</t>
  </si>
  <si>
    <t>03V</t>
  </si>
  <si>
    <t>NHS CORBY CCG</t>
  </si>
  <si>
    <t>03W</t>
  </si>
  <si>
    <t>NHS EAST LEICESTERSHIRE AND RUTLAND CCG</t>
  </si>
  <si>
    <t>03X</t>
  </si>
  <si>
    <t>NHS EREWASH CCG</t>
  </si>
  <si>
    <t>03Y</t>
  </si>
  <si>
    <t>NHS HARDWICK CCG</t>
  </si>
  <si>
    <t>04C</t>
  </si>
  <si>
    <t>NHS LEICESTER CITY CCG</t>
  </si>
  <si>
    <t>04D</t>
  </si>
  <si>
    <t>NHS LINCOLNSHIRE WEST CCG</t>
  </si>
  <si>
    <t>04E</t>
  </si>
  <si>
    <t>NHS MANSFIELD AND ASHFIELD CCG</t>
  </si>
  <si>
    <t>04F</t>
  </si>
  <si>
    <t>NHS MILTON KEYNES CCG</t>
  </si>
  <si>
    <t>04G</t>
  </si>
  <si>
    <t>NHS NENE CCG</t>
  </si>
  <si>
    <t>04H</t>
  </si>
  <si>
    <t>NHS NEWARK &amp; SHERWOOD CCG</t>
  </si>
  <si>
    <t>04J</t>
  </si>
  <si>
    <t>NHS NORTH DERBYSHIRE CCG</t>
  </si>
  <si>
    <t>04K</t>
  </si>
  <si>
    <t>NHS NOTTINGHAM CITY CCG</t>
  </si>
  <si>
    <t>04L</t>
  </si>
  <si>
    <t>NHS NOTTINGHAM NORTH AND EAST CCG</t>
  </si>
  <si>
    <t>04M</t>
  </si>
  <si>
    <t>NHS NOTTINGHAM WEST CCG</t>
  </si>
  <si>
    <t>04N</t>
  </si>
  <si>
    <t>NHS RUSHCLIFFE CCG</t>
  </si>
  <si>
    <t>04Q</t>
  </si>
  <si>
    <t>NHS SOUTH WEST LINCOLNSHIRE CCG</t>
  </si>
  <si>
    <t>04R</t>
  </si>
  <si>
    <t>NHS SOUTHERN DERBYSHIRE CCG</t>
  </si>
  <si>
    <t>04V</t>
  </si>
  <si>
    <t>NHS WEST LEICESTERSHIRE CCG</t>
  </si>
  <si>
    <t>04X</t>
  </si>
  <si>
    <t>NHS BIRMINGHAM SOUTH AND CENTRAL CCG</t>
  </si>
  <si>
    <t>04Y</t>
  </si>
  <si>
    <t>NHS CANNOCK CHASE CCG</t>
  </si>
  <si>
    <t>05A</t>
  </si>
  <si>
    <t>NHS COVENTRY AND RUGBY CCG</t>
  </si>
  <si>
    <t>05C</t>
  </si>
  <si>
    <t>NHS DUDLEY CCG</t>
  </si>
  <si>
    <t>05D</t>
  </si>
  <si>
    <t>NHS EAST STAFFORDSHIRE CCG</t>
  </si>
  <si>
    <t>05F</t>
  </si>
  <si>
    <t>NHS HEREFORDSHIRE CCG</t>
  </si>
  <si>
    <t>05G</t>
  </si>
  <si>
    <t>NHS NORTH STAFFORDSHIRE CCG</t>
  </si>
  <si>
    <t>05H</t>
  </si>
  <si>
    <t>NHS WARWICKSHIRE NORTH CCG</t>
  </si>
  <si>
    <t>05J</t>
  </si>
  <si>
    <t>NHS REDDITCH AND BROMSGROVE CCG</t>
  </si>
  <si>
    <t>05L</t>
  </si>
  <si>
    <t>NHS SANDWELL AND WEST BIRMINGHAM CCG</t>
  </si>
  <si>
    <t>05N</t>
  </si>
  <si>
    <t>NHS SHROPSHIRE CCG</t>
  </si>
  <si>
    <t>05P</t>
  </si>
  <si>
    <t>NHS SOLIHULL CCG</t>
  </si>
  <si>
    <t>05Q</t>
  </si>
  <si>
    <t>NHS SOUTH EAST STAFFS AND SEISDON PENINSULAR CCG</t>
  </si>
  <si>
    <t>05R</t>
  </si>
  <si>
    <t>NHS SOUTH WARWICKSHIRE CCG</t>
  </si>
  <si>
    <t>05T</t>
  </si>
  <si>
    <t>NHS SOUTH WORCESTERSHIRE CCG</t>
  </si>
  <si>
    <t>05V</t>
  </si>
  <si>
    <t>NHS STAFFORD AND SURROUNDS CCG</t>
  </si>
  <si>
    <t>05W</t>
  </si>
  <si>
    <t>NHS STOKE ON TRENT CCG</t>
  </si>
  <si>
    <t>05X</t>
  </si>
  <si>
    <t>NHS TELFORD AND WREKIN CCG</t>
  </si>
  <si>
    <t>05Y</t>
  </si>
  <si>
    <t>NHS WALSALL CCG</t>
  </si>
  <si>
    <t>06A</t>
  </si>
  <si>
    <t>NHS WOLVERHAMPTON CCG</t>
  </si>
  <si>
    <t>06D</t>
  </si>
  <si>
    <t>NHS WYRE FOREST CCG</t>
  </si>
  <si>
    <t>06F</t>
  </si>
  <si>
    <t>NHS BEDFORDSHIRE CCG</t>
  </si>
  <si>
    <t>06H</t>
  </si>
  <si>
    <t>NHS CAMBRIDGESHIRE AND PETERBOROUGH CCG</t>
  </si>
  <si>
    <t>06K</t>
  </si>
  <si>
    <t>NHS EAST AND NORTH HERTFORDSHIRE CCG</t>
  </si>
  <si>
    <t>06L</t>
  </si>
  <si>
    <t>NHS IPSWICH AND EAST SUFFOLK CCG</t>
  </si>
  <si>
    <t>06M</t>
  </si>
  <si>
    <t>NHS GREAT YARMOUTH AND WAVENEY CCG</t>
  </si>
  <si>
    <t>06N</t>
  </si>
  <si>
    <t>NHS HERTS VALLEYS CCG</t>
  </si>
  <si>
    <t>06P</t>
  </si>
  <si>
    <t>NHS LUTON CCG</t>
  </si>
  <si>
    <t>06Q</t>
  </si>
  <si>
    <t>NHS MID ESSEX CCG</t>
  </si>
  <si>
    <t>06T</t>
  </si>
  <si>
    <t>NHS NORTH EAST ESSEX CCG</t>
  </si>
  <si>
    <t>06V</t>
  </si>
  <si>
    <t>NHS NORTH NORFOLK CCG</t>
  </si>
  <si>
    <t>06W</t>
  </si>
  <si>
    <t>NHS NORWICH CCG</t>
  </si>
  <si>
    <t>06Y</t>
  </si>
  <si>
    <t>NHS SOUTH NORFOLK CCG</t>
  </si>
  <si>
    <t>07G</t>
  </si>
  <si>
    <t>NHS THURROCK CCG</t>
  </si>
  <si>
    <t>07H</t>
  </si>
  <si>
    <t>NHS WEST ESSEX CCG</t>
  </si>
  <si>
    <t>07J</t>
  </si>
  <si>
    <t>NHS WEST NORFOLK CCG</t>
  </si>
  <si>
    <t>07K</t>
  </si>
  <si>
    <t>NHS WEST SUFFOLK CCG</t>
  </si>
  <si>
    <t>07L</t>
  </si>
  <si>
    <t>NHS BARKING AND DAGENHAM CCG</t>
  </si>
  <si>
    <t>07M</t>
  </si>
  <si>
    <t>NHS BARNET CCG</t>
  </si>
  <si>
    <t>07N</t>
  </si>
  <si>
    <t>NHS BEXLEY CCG</t>
  </si>
  <si>
    <t>07P</t>
  </si>
  <si>
    <t>NHS BRENT CCG</t>
  </si>
  <si>
    <t>07Q</t>
  </si>
  <si>
    <t>NHS BROMLEY CCG</t>
  </si>
  <si>
    <t>07R</t>
  </si>
  <si>
    <t>NHS CAMDEN CCG</t>
  </si>
  <si>
    <t>07T</t>
  </si>
  <si>
    <t>NHS CITY AND HACKNEY CCG</t>
  </si>
  <si>
    <t>07V</t>
  </si>
  <si>
    <t>NHS CROYDON CCG</t>
  </si>
  <si>
    <t>07W</t>
  </si>
  <si>
    <t>NHS EALING CCG</t>
  </si>
  <si>
    <t>07X</t>
  </si>
  <si>
    <t>NHS ENFIELD CCG</t>
  </si>
  <si>
    <t>07Y</t>
  </si>
  <si>
    <t>NHS HOUNSLOW CCG</t>
  </si>
  <si>
    <t>08A</t>
  </si>
  <si>
    <t>NHS GREENWICH CCG</t>
  </si>
  <si>
    <t>08C</t>
  </si>
  <si>
    <t>NHS HAMMERSMITH AND FULHAM CCG</t>
  </si>
  <si>
    <t>08D</t>
  </si>
  <si>
    <t>NHS HARINGEY CCG</t>
  </si>
  <si>
    <t>08E</t>
  </si>
  <si>
    <t>NHS HARROW CCG</t>
  </si>
  <si>
    <t>08F</t>
  </si>
  <si>
    <t>NHS HAVERING CCG</t>
  </si>
  <si>
    <t>08G</t>
  </si>
  <si>
    <t>NHS HILLINGDON CCG</t>
  </si>
  <si>
    <t>08H</t>
  </si>
  <si>
    <t>NHS ISLINGTON CCG</t>
  </si>
  <si>
    <t>08J</t>
  </si>
  <si>
    <t>NHS KINGSTON CCG</t>
  </si>
  <si>
    <t>08K</t>
  </si>
  <si>
    <t>NHS LAMBETH CCG</t>
  </si>
  <si>
    <t>08L</t>
  </si>
  <si>
    <t>NHS LEWISHAM CCG</t>
  </si>
  <si>
    <t>08M</t>
  </si>
  <si>
    <t>NHS NEWHAM CCG</t>
  </si>
  <si>
    <t>08N</t>
  </si>
  <si>
    <t>NHS REDBRIDGE CCG</t>
  </si>
  <si>
    <t>08P</t>
  </si>
  <si>
    <t>NHS RICHMOND CCG</t>
  </si>
  <si>
    <t>08Q</t>
  </si>
  <si>
    <t>NHS SOUTHWARK CCG</t>
  </si>
  <si>
    <t>08R</t>
  </si>
  <si>
    <t>NHS MERTON CCG</t>
  </si>
  <si>
    <t>08T</t>
  </si>
  <si>
    <t>NHS SUTTON CCG</t>
  </si>
  <si>
    <t>08V</t>
  </si>
  <si>
    <t>NHS TOWER HAMLETS CCG</t>
  </si>
  <si>
    <t>08W</t>
  </si>
  <si>
    <t>NHS WALTHAM FOREST CCG</t>
  </si>
  <si>
    <t>08X</t>
  </si>
  <si>
    <t>NHS WANDSWORTH CCG</t>
  </si>
  <si>
    <t>08Y</t>
  </si>
  <si>
    <t>NHS WEST LONDON (K&amp;C &amp; QPP) CCG</t>
  </si>
  <si>
    <t>09A</t>
  </si>
  <si>
    <t>NHS CENTRAL LONDON (WESTMINSTER) CCG</t>
  </si>
  <si>
    <t>09C</t>
  </si>
  <si>
    <t>NHS ASHFORD CCG</t>
  </si>
  <si>
    <t>09D</t>
  </si>
  <si>
    <t>NHS BRIGHTON AND HOVE CCG</t>
  </si>
  <si>
    <t>09E</t>
  </si>
  <si>
    <t>NHS CANTERBURY AND COASTAL CCG</t>
  </si>
  <si>
    <t>09F</t>
  </si>
  <si>
    <t>NHS EASTBOURNE, HAILSHAM AND SEAFORD CCG</t>
  </si>
  <si>
    <t>09G</t>
  </si>
  <si>
    <t>NHS COASTAL WEST SUSSEX CCG</t>
  </si>
  <si>
    <t>09H</t>
  </si>
  <si>
    <t>NHS CRAWLEY CCG</t>
  </si>
  <si>
    <t>09J</t>
  </si>
  <si>
    <t>NHS DARTFORD, GRAVESHAM AND SWANLEY CCG</t>
  </si>
  <si>
    <t>09L</t>
  </si>
  <si>
    <t>NHS EAST SURREY CCG</t>
  </si>
  <si>
    <t>09N</t>
  </si>
  <si>
    <t>NHS GUILDFORD AND WAVERLEY CCG</t>
  </si>
  <si>
    <t>09P</t>
  </si>
  <si>
    <t>NHS HASTINGS AND ROTHER CCG</t>
  </si>
  <si>
    <t>09W</t>
  </si>
  <si>
    <t>NHS MEDWAY CCG</t>
  </si>
  <si>
    <t>09X</t>
  </si>
  <si>
    <t>NHS HORSHAM AND MID SUSSEX CCG</t>
  </si>
  <si>
    <t>09Y</t>
  </si>
  <si>
    <t>NHS NORTH WEST SURREY CCG</t>
  </si>
  <si>
    <t>10A</t>
  </si>
  <si>
    <t>NHS SOUTH KENT COAST CCG</t>
  </si>
  <si>
    <t>10C</t>
  </si>
  <si>
    <t>NHS SURREY HEATH CCG</t>
  </si>
  <si>
    <t>10D</t>
  </si>
  <si>
    <t>NHS SWALE CCG</t>
  </si>
  <si>
    <t>10E</t>
  </si>
  <si>
    <t>NHS THANET CCG</t>
  </si>
  <si>
    <t>10G</t>
  </si>
  <si>
    <t>NHS BRACKNELL AND ASCOT CCG</t>
  </si>
  <si>
    <t>10H</t>
  </si>
  <si>
    <t>NHS CHILTERN CCG</t>
  </si>
  <si>
    <t>10J</t>
  </si>
  <si>
    <t>NHS NORTH HAMPSHIRE CCG</t>
  </si>
  <si>
    <t>10K</t>
  </si>
  <si>
    <t>NHS FAREHAM AND GOSPORT CCG</t>
  </si>
  <si>
    <t>10L</t>
  </si>
  <si>
    <t>NHS ISLE OF WIGHT CCG</t>
  </si>
  <si>
    <t>10M</t>
  </si>
  <si>
    <t>NHS NEWBURY AND DISTRICT CCG</t>
  </si>
  <si>
    <t>10N</t>
  </si>
  <si>
    <t>NHS NORTH &amp; WEST READING CCG</t>
  </si>
  <si>
    <t>10Q</t>
  </si>
  <si>
    <t>NHS OXFORDSHIRE CCG</t>
  </si>
  <si>
    <t>10R</t>
  </si>
  <si>
    <t>NHS PORTSMOUTH CCG</t>
  </si>
  <si>
    <t>10T</t>
  </si>
  <si>
    <t>NHS SLOUGH CCG</t>
  </si>
  <si>
    <t>10V</t>
  </si>
  <si>
    <t>NHS SOUTH EASTERN HAMPSHIRE CCG</t>
  </si>
  <si>
    <t>10W</t>
  </si>
  <si>
    <t>NHS SOUTH READING CCG</t>
  </si>
  <si>
    <t>10X</t>
  </si>
  <si>
    <t>NHS SOUTHAMPTON CCG</t>
  </si>
  <si>
    <t>10Y</t>
  </si>
  <si>
    <t>NHS AYLESBURY VALE CCG</t>
  </si>
  <si>
    <t>11A</t>
  </si>
  <si>
    <t>NHS WEST HAMPSHIRE CCG</t>
  </si>
  <si>
    <t>11C</t>
  </si>
  <si>
    <t>NHS WINDSOR, ASCOT AND MAIDENHEAD CCG</t>
  </si>
  <si>
    <t>11D</t>
  </si>
  <si>
    <t>NHS WOKINGHAM CCG</t>
  </si>
  <si>
    <t>11E</t>
  </si>
  <si>
    <t>NHS BATH AND NORTH EAST SOMERSET CCG</t>
  </si>
  <si>
    <t>11H</t>
  </si>
  <si>
    <t>NHS BRISTOL CCG</t>
  </si>
  <si>
    <t>11J</t>
  </si>
  <si>
    <t>NHS DORSET CCG</t>
  </si>
  <si>
    <t>11M</t>
  </si>
  <si>
    <t>NHS GLOUCESTERSHIRE CCG</t>
  </si>
  <si>
    <t>11N</t>
  </si>
  <si>
    <t>NHS KERNOW CCG</t>
  </si>
  <si>
    <t>11T</t>
  </si>
  <si>
    <t>NHS NORTH SOMERSET CCG</t>
  </si>
  <si>
    <t>11X</t>
  </si>
  <si>
    <t>NHS SOMERSET CCG</t>
  </si>
  <si>
    <t>12A</t>
  </si>
  <si>
    <t>NHS SOUTH GLOUCESTERSHIRE CCG</t>
  </si>
  <si>
    <t>12D</t>
  </si>
  <si>
    <t>NHS SWINDON CCG</t>
  </si>
  <si>
    <t>12F</t>
  </si>
  <si>
    <t>NHS WIRRAL CCG</t>
  </si>
  <si>
    <t>13P</t>
  </si>
  <si>
    <t>NHS BIRMINGHAM CROSSCITY CCG</t>
  </si>
  <si>
    <t>99A</t>
  </si>
  <si>
    <t>NHS LIVERPOOL CCG</t>
  </si>
  <si>
    <t>99C</t>
  </si>
  <si>
    <t>NHS NORTH TYNESIDE CCG</t>
  </si>
  <si>
    <t>99D</t>
  </si>
  <si>
    <t>NHS SOUTH LINCOLNSHIRE CCG</t>
  </si>
  <si>
    <t>99E</t>
  </si>
  <si>
    <t>NHS BASILDON AND BRENTWOOD CCG</t>
  </si>
  <si>
    <t>99F</t>
  </si>
  <si>
    <t>NHS CASTLE POINT AND ROCHFORD CCG</t>
  </si>
  <si>
    <t>99G</t>
  </si>
  <si>
    <t>NHS SOUTHEND CCG</t>
  </si>
  <si>
    <t>99H</t>
  </si>
  <si>
    <t>NHS SURREY DOWNS CCG</t>
  </si>
  <si>
    <t>99J</t>
  </si>
  <si>
    <t>NHS WEST KENT CCG</t>
  </si>
  <si>
    <t>99K</t>
  </si>
  <si>
    <t>NHS HIGH WEALD LEWES HAVENS CCG</t>
  </si>
  <si>
    <t>99M</t>
  </si>
  <si>
    <t>NHS NORTH EAST HAMPSHIRE AND FARNHAM CCG</t>
  </si>
  <si>
    <t>99N</t>
  </si>
  <si>
    <t>NHS WILTSHIRE CCG</t>
  </si>
  <si>
    <t>99P</t>
  </si>
  <si>
    <t>NHS NORTHERN, EASTERN AND WESTERN DEVON CCG</t>
  </si>
  <si>
    <t>99Q</t>
  </si>
  <si>
    <t>NHS SOUTH DEVON AND TORBAY CCG</t>
  </si>
  <si>
    <t>Yes</t>
  </si>
  <si>
    <t>The CCG as local commissioner, through formal local governance arrangements, is responsible for ensuring benefit realisation from local investment in digital technology.</t>
  </si>
  <si>
    <t xml:space="preserve">Benefits are explicitly defined, tracked and captured within individual projects. </t>
  </si>
  <si>
    <t>A local Electronic Palliative Care Co-ordination System (EPaCCS) supporting the recording and sharing of people’s care preferences and key details about their care at the end of life which is integrated with principal primary care clinical systems and meets the requirements of ISB 1580 (End of Life Care Co-ordination: Core Content) is available.</t>
  </si>
  <si>
    <t>Overview</t>
  </si>
  <si>
    <t xml:space="preserve">All general practices have secure data storage services available for any electronic patient identifiable and clinical data other than that stored in their GPSOC clinical systems and NHS Mail to a standard not less that tier 3 data centre. </t>
  </si>
  <si>
    <t>The GP IT support service desk has current formal accreditation through a recognised (industry or NHS) scheme or meets the requirements for GPIT service desk in the GP IT Schedule of Services (GPIT Operating model revised 2016)</t>
  </si>
  <si>
    <t>Access to WiFi services is available to general practice clinical staff across local commissioned provider locations.</t>
  </si>
  <si>
    <t>Calculating Quality Reporting Service (CQRS)
General Practice Extraction Service (GPES)
A proactive support service is in place locally to support Quality and Outcomes (QOF) data collection  and reporting, which includes review, report management and remedial action planning, particularly around exception reporting, to ensure appropriate data quality within GP sites to enable effective QOF reporting.</t>
  </si>
  <si>
    <t>There is a comprehensive data quality advice and guidance service is available to all GPs, including training in data quality, clinical coding and information management skills.</t>
  </si>
  <si>
    <t>GP IT services available include IT Security advice and oversight, including configuration support, audit, investigation and routine monitoring</t>
  </si>
  <si>
    <t>CCG Commissioned GP IT support Service supports general practice to provide extended hours (DES) services
Select One:
- An urgent business critical break-fix only service is available outside GMS core hours to support practices providing extended hours (DES) services
- A restricted service is available outside GMS core hours to support practices providing extended hours (DES) services
- A full service is available outside GMS core hours to support practices providing extended hours (DES) services</t>
  </si>
  <si>
    <t>Full Service</t>
  </si>
  <si>
    <t>There is a comprehensive ongoing training and clinical system optimisation service to support GP Principal clinical systems and national clinical services available to all practices</t>
  </si>
  <si>
    <t>There is clear assurance process to ensure that GP IT delivery partners action in a timely manner all critical CareCERT recommendations that apply to the local GP IT infrastructure.</t>
  </si>
  <si>
    <t>SHORT DESCRIPTION</t>
  </si>
  <si>
    <t>PRIMARY CARE DIGITAL MATURITY</t>
  </si>
  <si>
    <t>ASSESSMENT QUESTION</t>
  </si>
  <si>
    <t>REFERENCES</t>
  </si>
  <si>
    <t xml:space="preserve">Aggregation </t>
  </si>
  <si>
    <t>Core GP IT &amp; Centrally Mandated Requirements</t>
  </si>
  <si>
    <t>Adhering to best practice in Information Governance</t>
  </si>
  <si>
    <t>Enhanced GP IT</t>
  </si>
  <si>
    <t>Offering digital services for public and patients</t>
  </si>
  <si>
    <t>Formal Clinical Safety system for GPs provided</t>
  </si>
  <si>
    <t>Offering digital services for professionals</t>
  </si>
  <si>
    <t>CCG</t>
  </si>
  <si>
    <t>Local GP IT strategy in place</t>
  </si>
  <si>
    <t xml:space="preserve">There is a local GP IT strategy and programme with roadmap annually reviewed and aligned with local commissioning priorities </t>
  </si>
  <si>
    <t>Adopting core standards for Data Sharing  </t>
  </si>
  <si>
    <t>Local GP IT infrastructure and software investment plan</t>
  </si>
  <si>
    <t>There is an agreed local strategy and approach for core GP IT infrastructure &amp; software investment to meet the needs of (i) maintaining existing IT estate required for core GP IT needs  (ii) practice organic/incremental growth (iii) practice developments eg mergers (iv) significant primary care developments eg new builds</t>
  </si>
  <si>
    <t xml:space="preserve">CCG has budgeted plan for core GP IT </t>
  </si>
  <si>
    <t>There is a clear agreed local (CCG) budgeted plan for the full funding of all core GP IT requirements for the xext 2 years.</t>
  </si>
  <si>
    <t>GPIT funding governance</t>
  </si>
  <si>
    <t>Clear standing financial instructions must be established between commissioners and delivery organisations. Clear reporting, monitoring and review arrangements established to ensure CCG oversight of GPIT funding and expenditure, with clear escalation points agreed.</t>
  </si>
  <si>
    <t>Formal Governence and Accountability</t>
  </si>
  <si>
    <t>Commissoner ownership of strategic digital direction</t>
  </si>
  <si>
    <t xml:space="preserve">The commissioner (CCG) owns the strategic digital direction and ensures that this is driven by local commissioning objectives. It recognises and exercises its responsibility for innovation and technology enabled change, with a clear vision for health and care articulated, with an associated digital strategy in place. </t>
  </si>
  <si>
    <t>Commissioning of clinical services, routinely includes clinical (CCIO) consideration of digital technologies/systems, together with associated benefits.</t>
  </si>
  <si>
    <t>Digital requirements in commissioning service specifications</t>
  </si>
  <si>
    <t>Service specifications for commissioning of clinical services, encompass core digital requirements, including, but not limited to data management and reporting, data security, data sharing, systems access, digital technology requirements.</t>
  </si>
  <si>
    <t>Governance on mapping of digital enablers</t>
  </si>
  <si>
    <t>Formal governance arrangements are established which ensure the effective mapping and provision of digital enablers that will support delivery of locally identified health and care priorities.
Business cases (where necessary) are shared with, and agreed with relevant partners in the local area. Business cases where required for Informatics-enabled programmes with cross-community impact are approved by a relevant cross-community Board.</t>
  </si>
  <si>
    <t>GPIT procurement VFM</t>
  </si>
  <si>
    <t>Negotiate and contract for IM&amp;T services ensuring value for money through effective use of national framework contract (eg Lead Provider Framework - LPF) or other robust procurement in adherence with NHSE procurement rules.</t>
  </si>
  <si>
    <t>GPIT provider IGT compliance</t>
  </si>
  <si>
    <t>The CCG ensures that appropriate IG and information standards/requirements are clearly specified within any local IM&amp;T service specification and associated service level agreement (SLA) and contractual arrangements with IM&amp;T delivery partners.
Able to evidence level 2 compliance for commissioned GPIT delivery partners.</t>
  </si>
  <si>
    <t>Other provider IGT compliance</t>
  </si>
  <si>
    <t>Transformation</t>
  </si>
  <si>
    <t>The CCG assures benefit realisation from local investment in digital technology.</t>
  </si>
  <si>
    <t>Risk management arrangements</t>
  </si>
  <si>
    <t>Data Quality Accreditation Programme</t>
  </si>
  <si>
    <t>Achieving excellent data quality</t>
  </si>
  <si>
    <t>A formal and structured data quality accreditation programme is commissioned by the CCG and available for GP sites to ensure continuous review and improvement of data quality within General Practice.
This will incorporate a baseline assessment, reporting and remedial action planning, together with ongoing data quality advic, guidance and training in data quality and information management techniques and practice.</t>
  </si>
  <si>
    <t>CQRS Service</t>
  </si>
  <si>
    <t>WiFi services for GP staff, Guests and Public use</t>
  </si>
  <si>
    <t>Within primary care locations WiFi access is available to primary care staff, guests &amp; visitors and public to approved standards.</t>
  </si>
  <si>
    <t>Assurance on critical CareCERT recommendations</t>
  </si>
  <si>
    <t>Regular review of cyber security measures with GPIT delivery partner(s)</t>
  </si>
  <si>
    <t>GP IT provider business continuity &amp; D.R. plans</t>
  </si>
  <si>
    <t>The CCG commissioned service provider for GP IT services will have an annually reviewed tested Business Continuity Plan and validated IT Disaster Recovery Plan for services  critical to GP service continuity.</t>
  </si>
  <si>
    <t>Service Specification for GP IT commissioned services</t>
  </si>
  <si>
    <t>Annual formal review of GP IT services with each practice</t>
  </si>
  <si>
    <t>GP IT support for core GMS contracted hours</t>
  </si>
  <si>
    <t>GP IT support service desk has formal accreditation</t>
  </si>
  <si>
    <t>GP IT includes IT Security Service</t>
  </si>
  <si>
    <t>Data Quality Service</t>
  </si>
  <si>
    <t>Shared local COIN costs</t>
  </si>
  <si>
    <t>Formal P3M (Project, Programme and Portfolio Management) services for GP IT available</t>
  </si>
  <si>
    <t>There is a refresh plan for GP IT infrastructure</t>
  </si>
  <si>
    <t>GP IT equipment recorded in accurate asset register.</t>
  </si>
  <si>
    <t>All NHS owned GP IT equipment is recorded in an accurate asset register.</t>
  </si>
  <si>
    <t>All software in practices approved and asset managed</t>
  </si>
  <si>
    <t xml:space="preserve">All software (including operating systems) used on NHS owned GP IT infrastructure by the practice must be approved and recorded on an software asset &amp; licence register which must confirm the software is appropriately and legally licenced for such use. </t>
  </si>
  <si>
    <t>CCG-practice agreement
GP IGTK</t>
  </si>
  <si>
    <t xml:space="preserve">All NHS GP IT equipment disposed of properly </t>
  </si>
  <si>
    <t xml:space="preserve">Secure storage for all electronic practice PI data </t>
  </si>
  <si>
    <t>Local GP IT equipment specification supports concurrent use of Core and non-Core GP IT systems</t>
  </si>
  <si>
    <t>There is a locally agreed WES (Warranted Environment Specification) for GP IT equipment which enables practices to effectively operate concurrently applications necessary to delivery both core and enhanced GP IT.</t>
  </si>
  <si>
    <t xml:space="preserve">Training in clinical systems for practices </t>
  </si>
  <si>
    <t>Consistent local data sharing &amp; consent model agreed</t>
  </si>
  <si>
    <t>Auditable electronic records in local community</t>
  </si>
  <si>
    <t>There is a local EPaCCS integrated with primary care clinical systems</t>
  </si>
  <si>
    <t>Access to clinical records from partner locations</t>
  </si>
  <si>
    <t>WiFi for all clinical staff from partner locations</t>
  </si>
  <si>
    <t>CCG has an appointed Chief Clinical Information Officer (CCIO)</t>
  </si>
  <si>
    <t>The CCG has apppointed a Chief Clinical Information Officer (CCIO) or equivalent accountable officer (dedicated or shared) who will provide (clinical) leadership for the development of local IT  strategy including the development of primary care IT services.</t>
  </si>
  <si>
    <t>SMS for direct patient communication</t>
  </si>
  <si>
    <t>All practices have access to SMS (or equivilant messaging system) integrated with the practice principal clinical system to support direct communications with patients. (GP IT Operating model - NHS England letter to CCGs 19/06/15 Gateway Reference 03635)</t>
  </si>
  <si>
    <t>IT support for extended hours services</t>
  </si>
  <si>
    <t>IT support for 7 days services</t>
  </si>
  <si>
    <t>CCG Commissioned GP IT support Service supports general practice to provide 7 day week services to patients where these are offered.
Select One:
- An urgent business critical break-fix only service is available outside GMS core hours to support practices providing 7 day services
- A restricted service is available to support practices providing 7 day services
- A full service is available outside GMS core hours to support practices providing 7 day services</t>
  </si>
  <si>
    <t>0 - 25%</t>
  </si>
  <si>
    <t>26% - 75%</t>
  </si>
  <si>
    <t xml:space="preserve">76% - 100% </t>
  </si>
  <si>
    <t>Responses 1</t>
  </si>
  <si>
    <t>Responses 2</t>
  </si>
  <si>
    <t>Responses 3</t>
  </si>
  <si>
    <t>Urgent only service</t>
  </si>
  <si>
    <t>No service</t>
  </si>
  <si>
    <t xml:space="preserve">Restricted service
</t>
  </si>
  <si>
    <t>Value</t>
  </si>
  <si>
    <t>CCG name / code</t>
  </si>
  <si>
    <t>00J</t>
  </si>
  <si>
    <t>00K</t>
  </si>
  <si>
    <t>00L</t>
  </si>
  <si>
    <t>00M</t>
  </si>
  <si>
    <t>00N</t>
  </si>
  <si>
    <t>00P</t>
  </si>
  <si>
    <t>00Q</t>
  </si>
  <si>
    <t>00R</t>
  </si>
  <si>
    <t>00T</t>
  </si>
  <si>
    <t>01C</t>
  </si>
  <si>
    <t>13T</t>
  </si>
  <si>
    <t>CCG Code</t>
  </si>
  <si>
    <t>CCG (name or code) lookup</t>
  </si>
  <si>
    <t>Date</t>
  </si>
  <si>
    <t>Completed By</t>
  </si>
  <si>
    <t>Completion Progress</t>
  </si>
  <si>
    <t>AREA</t>
  </si>
  <si>
    <t>QUESTION ID</t>
  </si>
  <si>
    <t>CCG RESPONSE</t>
  </si>
  <si>
    <t>The CCG can enter any further explanatory or qualifying notes here as free text. (optional)</t>
  </si>
  <si>
    <t>CCG Notes (optional)</t>
  </si>
  <si>
    <t>This Page</t>
  </si>
  <si>
    <t>Next Page</t>
  </si>
  <si>
    <t>CCG Details &amp; Guidance</t>
  </si>
  <si>
    <t>Summary</t>
  </si>
  <si>
    <t>Number GP IT Delivery Partners</t>
  </si>
  <si>
    <t>Where STP/ACS/ACO are established, there should be effective governance and management arrangements for core &amp; mandated GP IT services and how these contribute to integrated care, population health management capability and improved patient choice.</t>
  </si>
  <si>
    <t>Governance for GPIT with STP/ACS/ACO models</t>
  </si>
  <si>
    <t>response Type</t>
  </si>
  <si>
    <t>NHS DARLINGTON CCG (00C)</t>
  </si>
  <si>
    <t>NHS DURHAM DALES, EASINGTON AND SEDGEFIELD CCG (00D)</t>
  </si>
  <si>
    <t>NHS NORTH DURHAM CCG (00J)</t>
  </si>
  <si>
    <t>NHS HARTLEPOOL AND STOCKTON-ON-TEES CCG (00K)</t>
  </si>
  <si>
    <t>NHS NORTHUMBERLAND CCG (00L)</t>
  </si>
  <si>
    <t>NHS SOUTH TEES CCG (00M)</t>
  </si>
  <si>
    <t>NHS SOUTH TYNESIDE CCG (00N)</t>
  </si>
  <si>
    <t>NHS SUNDERLAND CCG (00P)</t>
  </si>
  <si>
    <t>NHS BLACKBURN WITH DARWEN CCG (00Q)</t>
  </si>
  <si>
    <t>NHS BLACKPOOL CCG (00R)</t>
  </si>
  <si>
    <t>NHS BOLTON CCG (00T)</t>
  </si>
  <si>
    <t>NHS BURY CCG (00V)</t>
  </si>
  <si>
    <t>NHS CHORLEY AND SOUTH RIBBLE CCG (00X)</t>
  </si>
  <si>
    <t>NHS OLDHAM CCG (00Y)</t>
  </si>
  <si>
    <t>NHS EAST LANCASHIRE CCG (01A)</t>
  </si>
  <si>
    <t>NHS EASTERN CHESHIRE CCG (01C)</t>
  </si>
  <si>
    <t>NHS HEYWOOD, MIDDLETON AND ROCHDALE CCG (01D)</t>
  </si>
  <si>
    <t>NHS GREATER PRESTON CCG (01E)</t>
  </si>
  <si>
    <t>NHS HALTON CCG (01F)</t>
  </si>
  <si>
    <t>NHS SALFORD CCG (01G)</t>
  </si>
  <si>
    <t>NHS NORTH CUMBRIA CCG (01H)</t>
  </si>
  <si>
    <t>NHS KNOWSLEY CCG (01J)</t>
  </si>
  <si>
    <t>NHS MORECAMBE BAY CCG (01K)</t>
  </si>
  <si>
    <t>NHS SOUTH CHESHIRE CCG (01R)</t>
  </si>
  <si>
    <t>NHS SOUTH SEFTON CCG (01T)</t>
  </si>
  <si>
    <t>NHS SOUTHPORT AND FORMBY CCG (01V)</t>
  </si>
  <si>
    <t>NHS STOCKPORT CCG (01W)</t>
  </si>
  <si>
    <t>NHS ST HELENS CCG (01X)</t>
  </si>
  <si>
    <t>NHS TAMESIDE AND GLOSSOP CCG (01Y)</t>
  </si>
  <si>
    <t>NHS TRAFFORD CCG (02A)</t>
  </si>
  <si>
    <t>NHS VALE ROYAL CCG (02D)</t>
  </si>
  <si>
    <t>NHS WARRINGTON CCG (02E)</t>
  </si>
  <si>
    <t>NHS WEST CHESHIRE CCG (02F)</t>
  </si>
  <si>
    <t>NHS WEST LANCASHIRE CCG (02G)</t>
  </si>
  <si>
    <t>NHS WIGAN BOROUGH CCG (02H)</t>
  </si>
  <si>
    <t>NHS FYLDE AND WYRE CCG (02M)</t>
  </si>
  <si>
    <t>NHS AIREDALE, WHARFEDALE AND CRAVEN CCG (02N)</t>
  </si>
  <si>
    <t>NHS BARNSLEY CCG (02P)</t>
  </si>
  <si>
    <t>NHS BASSETLAW CCG (02Q)</t>
  </si>
  <si>
    <t>NHS BRADFORD DISTRICTS CCG (02R)</t>
  </si>
  <si>
    <t>NHS CALDERDALE CCG (02T)</t>
  </si>
  <si>
    <t>NHS BRADFORD CITY CCG (02W)</t>
  </si>
  <si>
    <t>NHS DONCASTER CCG (02X)</t>
  </si>
  <si>
    <t>NHS EAST RIDING OF YORKSHIRE CCG (02Y)</t>
  </si>
  <si>
    <t>NHS GREATER HUDDERSFIELD CCG (03A)</t>
  </si>
  <si>
    <t>NHS HAMBLETON, RICHMONDSHIRE AND WHITBY CCG (03D)</t>
  </si>
  <si>
    <t>NHS HARROGATE AND RURAL DISTRICT CCG (03E)</t>
  </si>
  <si>
    <t>NHS HULL CCG (03F)</t>
  </si>
  <si>
    <t>NHS NORTH EAST LINCOLNSHIRE CCG (03H)</t>
  </si>
  <si>
    <t>NHS NORTH KIRKLEES CCG (03J)</t>
  </si>
  <si>
    <t>NHS NORTH LINCOLNSHIRE CCG (03K)</t>
  </si>
  <si>
    <t>NHS ROTHERHAM CCG (03L)</t>
  </si>
  <si>
    <t>NHS SCARBOROUGH AND RYEDALE CCG (03M)</t>
  </si>
  <si>
    <t>NHS SHEFFIELD CCG (03N)</t>
  </si>
  <si>
    <t>NHS VALE OF YORK CCG (03Q)</t>
  </si>
  <si>
    <t>NHS WAKEFIELD CCG (03R)</t>
  </si>
  <si>
    <t>NHS LINCOLNSHIRE EAST CCG (03T)</t>
  </si>
  <si>
    <t>NHS CORBY CCG (03V)</t>
  </si>
  <si>
    <t>NHS EAST LEICESTERSHIRE AND RUTLAND CCG (03W)</t>
  </si>
  <si>
    <t>NHS EREWASH CCG (03X)</t>
  </si>
  <si>
    <t>NHS HARDWICK CCG (03Y)</t>
  </si>
  <si>
    <t>NHS LEICESTER CITY CCG (04C)</t>
  </si>
  <si>
    <t>NHS LINCOLNSHIRE WEST CCG (04D)</t>
  </si>
  <si>
    <t>NHS MANSFIELD AND ASHFIELD CCG (04E)</t>
  </si>
  <si>
    <t>NHS MILTON KEYNES CCG (04F)</t>
  </si>
  <si>
    <t>NHS NENE CCG (04G)</t>
  </si>
  <si>
    <t>NHS NEWARK AND SHERWOOD CCG (04H)</t>
  </si>
  <si>
    <t>NHS NORTH DERBYSHIRE CCG (04J)</t>
  </si>
  <si>
    <t>NHS NOTTINGHAM CITY CCG (04K)</t>
  </si>
  <si>
    <t>NHS NOTTINGHAM NORTH AND EAST CCG (04L)</t>
  </si>
  <si>
    <t>NHS NOTTINGHAM WEST CCG (04M)</t>
  </si>
  <si>
    <t>NHS RUSHCLIFFE CCG (04N)</t>
  </si>
  <si>
    <t>NHS SOUTH WEST LINCOLNSHIRE CCG (04Q)</t>
  </si>
  <si>
    <t>NHS SOUTHERN DERBYSHIRE CCG (04R)</t>
  </si>
  <si>
    <t>NHS WEST LEICESTERSHIRE CCG (04V)</t>
  </si>
  <si>
    <t>NHS CANNOCK CHASE CCG (04Y)</t>
  </si>
  <si>
    <t>NHS COVENTRY AND RUGBY CCG (05A)</t>
  </si>
  <si>
    <t>NHS DUDLEY CCG (05C)</t>
  </si>
  <si>
    <t>NHS EAST STAFFORDSHIRE CCG (05D)</t>
  </si>
  <si>
    <t>NHS HEREFORDSHIRE CCG (05F)</t>
  </si>
  <si>
    <t>NHS NORTH STAFFORDSHIRE CCG (05G)</t>
  </si>
  <si>
    <t>NHS WARWICKSHIRE NORTH CCG (05H)</t>
  </si>
  <si>
    <t>NHS REDDITCH AND BROMSGROVE CCG (05J)</t>
  </si>
  <si>
    <t>NHS SANDWELL AND WEST BIRMINGHAM CCG (05L)</t>
  </si>
  <si>
    <t>NHS SHROPSHIRE CCG (05N)</t>
  </si>
  <si>
    <t>NHS SOUTH EAST STAFFORDSHIRE AND SEISDON PENINSULA CCG (05Q)</t>
  </si>
  <si>
    <t>NHS SOUTH WARWICKSHIRE CCG (05R)</t>
  </si>
  <si>
    <t>NHS SOUTH WORCESTERSHIRE CCG (05T)</t>
  </si>
  <si>
    <t>NHS STAFFORD AND SURROUNDS CCG (05V)</t>
  </si>
  <si>
    <t>NHS STOKE ON TRENT CCG (05W)</t>
  </si>
  <si>
    <t>NHS TELFORD AND WREKIN CCG (05X)</t>
  </si>
  <si>
    <t>NHS WALSALL CCG (05Y)</t>
  </si>
  <si>
    <t>NHS WOLVERHAMPTON CCG (06A)</t>
  </si>
  <si>
    <t>NHS WYRE FOREST CCG (06D)</t>
  </si>
  <si>
    <t>NHS BEDFORDSHIRE CCG (06F)</t>
  </si>
  <si>
    <t>NHS CAMBRIDGESHIRE AND PETERBOROUGH CCG (06H)</t>
  </si>
  <si>
    <t>NHS EAST AND NORTH HERTFORDSHIRE CCG (06K)</t>
  </si>
  <si>
    <t>NHS IPSWICH AND EAST SUFFOLK CCG (06L)</t>
  </si>
  <si>
    <t>NHS GREAT YARMOUTH AND WAVENEY CCG (06M)</t>
  </si>
  <si>
    <t>NHS HERTS VALLEYS CCG (06N)</t>
  </si>
  <si>
    <t>NHS LUTON CCG (06P)</t>
  </si>
  <si>
    <t>NHS MID ESSEX CCG (06Q)</t>
  </si>
  <si>
    <t>NHS NORTH EAST ESSEX CCG (06T)</t>
  </si>
  <si>
    <t>NHS NORTH NORFOLK CCG (06V)</t>
  </si>
  <si>
    <t>NHS NORWICH CCG (06W)</t>
  </si>
  <si>
    <t>NHS SOUTH NORFOLK CCG (06Y)</t>
  </si>
  <si>
    <t>NHS THURROCK CCG (07G)</t>
  </si>
  <si>
    <t>NHS WEST ESSEX CCG (07H)</t>
  </si>
  <si>
    <t>NHS WEST NORFOLK CCG (07J)</t>
  </si>
  <si>
    <t>NHS WEST SUFFOLK CCG (07K)</t>
  </si>
  <si>
    <t>NHS BARKING AND DAGENHAM CCG (07L)</t>
  </si>
  <si>
    <t>NHS BARNET CCG (07M)</t>
  </si>
  <si>
    <t>NHS BEXLEY CCG (07N)</t>
  </si>
  <si>
    <t>NHS BRENT CCG (07P)</t>
  </si>
  <si>
    <t>NHS BROMLEY CCG (07Q)</t>
  </si>
  <si>
    <t>NHS CAMDEN CCG (07R)</t>
  </si>
  <si>
    <t>NHS CITY AND HACKNEY CCG (07T)</t>
  </si>
  <si>
    <t>NHS CROYDON CCG (07V)</t>
  </si>
  <si>
    <t>NHS EALING CCG (07W)</t>
  </si>
  <si>
    <t>NHS ENFIELD CCG (07X)</t>
  </si>
  <si>
    <t>NHS HOUNSLOW CCG (07Y)</t>
  </si>
  <si>
    <t>NHS GREENWICH CCG (08A)</t>
  </si>
  <si>
    <t>NHS HAMMERSMITH AND FULHAM CCG (08C)</t>
  </si>
  <si>
    <t>NHS HARINGEY CCG (08D)</t>
  </si>
  <si>
    <t>NHS HARROW CCG (08E)</t>
  </si>
  <si>
    <t>NHS HAVERING CCG (08F)</t>
  </si>
  <si>
    <t>NHS HILLINGDON CCG (08G)</t>
  </si>
  <si>
    <t>NHS ISLINGTON CCG (08H)</t>
  </si>
  <si>
    <t>NHS KINGSTON CCG (08J)</t>
  </si>
  <si>
    <t>NHS LAMBETH CCG (08K)</t>
  </si>
  <si>
    <t>NHS LEWISHAM CCG (08L)</t>
  </si>
  <si>
    <t>NHS NEWHAM CCG (08M)</t>
  </si>
  <si>
    <t>NHS REDBRIDGE CCG (08N)</t>
  </si>
  <si>
    <t>NHS RICHMOND CCG (08P)</t>
  </si>
  <si>
    <t>NHS SOUTHWARK CCG (08Q)</t>
  </si>
  <si>
    <t>NHS MERTON CCG (08R)</t>
  </si>
  <si>
    <t>NHS SUTTON CCG (08T)</t>
  </si>
  <si>
    <t>NHS TOWER HAMLETS CCG (08V)</t>
  </si>
  <si>
    <t>NHS WALTHAM FOREST CCG (08W)</t>
  </si>
  <si>
    <t>NHS WANDSWORTH CCG (08X)</t>
  </si>
  <si>
    <t>NHS WEST LONDON CCG (08Y)</t>
  </si>
  <si>
    <t>NHS CENTRAL LONDON (WESTMINSTER) CCG (09A)</t>
  </si>
  <si>
    <t>NHS ASHFORD CCG (09C)</t>
  </si>
  <si>
    <t>NHS BRIGHTON AND HOVE CCG (09D)</t>
  </si>
  <si>
    <t>NHS CANTERBURY AND COASTAL CCG (09E)</t>
  </si>
  <si>
    <t>NHS EASTBOURNE, HAILSHAM AND SEAFORD CCG (09F)</t>
  </si>
  <si>
    <t>NHS COASTAL WEST SUSSEX CCG (09G)</t>
  </si>
  <si>
    <t>NHS CRAWLEY CCG (09H)</t>
  </si>
  <si>
    <t>NHS DARTFORD, GRAVESHAM AND SWANLEY CCG (09J)</t>
  </si>
  <si>
    <t>NHS EAST SURREY CCG (09L)</t>
  </si>
  <si>
    <t>NHS GUILDFORD AND WAVERLEY CCG (09N)</t>
  </si>
  <si>
    <t>NHS HASTINGS AND ROTHER CCG (09P)</t>
  </si>
  <si>
    <t>NHS MEDWAY CCG (09W)</t>
  </si>
  <si>
    <t>NHS HORSHAM AND MID SUSSEX CCG (09X)</t>
  </si>
  <si>
    <t>NHS NORTH WEST SURREY CCG (09Y)</t>
  </si>
  <si>
    <t>NHS SOUTH KENT COAST CCG (10A)</t>
  </si>
  <si>
    <t>NHS SURREY HEATH CCG (10C)</t>
  </si>
  <si>
    <t>NHS SWALE CCG (10D)</t>
  </si>
  <si>
    <t>NHS THANET CCG (10E)</t>
  </si>
  <si>
    <t>NHS NORTH HAMPSHIRE CCG (10J)</t>
  </si>
  <si>
    <t>NHS FAREHAM AND GOSPORT CCG (10K)</t>
  </si>
  <si>
    <t>NHS ISLE OF WIGHT CCG (10L)</t>
  </si>
  <si>
    <t>NHS OXFORDSHIRE CCG (10Q)</t>
  </si>
  <si>
    <t>NHS PORTSMOUTH CCG (10R)</t>
  </si>
  <si>
    <t>NHS SOUTH EASTERN HAMPSHIRE CCG (10V)</t>
  </si>
  <si>
    <t>NHS SOUTHAMPTON CCG (10X)</t>
  </si>
  <si>
    <t>NHS WEST HAMPSHIRE CCG (11A)</t>
  </si>
  <si>
    <t>NHS BATH AND NORTH EAST SOMERSET CCG (11E)</t>
  </si>
  <si>
    <t>NHS DORSET CCG (11J)</t>
  </si>
  <si>
    <t>NHS GLOUCESTERSHIRE CCG (11M)</t>
  </si>
  <si>
    <t>NHS KERNOW CCG (11N)</t>
  </si>
  <si>
    <t>NHS SOMERSET CCG (11X)</t>
  </si>
  <si>
    <t>NHS SWINDON CCG (12D)</t>
  </si>
  <si>
    <t>NHS WIRRAL CCG (12F)</t>
  </si>
  <si>
    <t>NHS NEWCASTLE GATESHEAD CCG (13T)</t>
  </si>
  <si>
    <t>14L</t>
  </si>
  <si>
    <t>NHS MANCHESTER CCG (14L)</t>
  </si>
  <si>
    <t>NHS LIVERPOOL CCG (99A)</t>
  </si>
  <si>
    <t>NHS NORTH TYNESIDE CCG (99C)</t>
  </si>
  <si>
    <t>NHS SOUTH LINCOLNSHIRE CCG (99D)</t>
  </si>
  <si>
    <t>NHS BASILDON AND BRENTWOOD CCG (99E)</t>
  </si>
  <si>
    <t>NHS CASTLE POINT AND ROCHFORD CCG (99F)</t>
  </si>
  <si>
    <t>NHS SOUTHEND CCG (99G)</t>
  </si>
  <si>
    <t>NHS SURREY DOWNS CCG (99H)</t>
  </si>
  <si>
    <t>NHS WEST KENT CCG (99J)</t>
  </si>
  <si>
    <t>NHS HIGH WEALD LEWES HAVENS CCG (99K)</t>
  </si>
  <si>
    <t>NHS NORTH EAST HAMPSHIRE AND FARNHAM CCG (99M)</t>
  </si>
  <si>
    <t>NHS WILTSHIRE CCG (99N)</t>
  </si>
  <si>
    <t>NHS NORTHERN, EASTERN AND WESTERN DEVON CCG (99P)</t>
  </si>
  <si>
    <t>NHS SOUTH DEVON AND TORBAY CCG (99Q)</t>
  </si>
  <si>
    <t>Clinical consideration of digital technologies in commissioning</t>
  </si>
  <si>
    <t>In the past 12 months the following items have been reviewed with the GPIT delivery partner(s):
- operating system, software and anti-virus updates, including road maps
- risk assessments of data and cybersecurity threats and any mitigation measures
- management of non-GPSOC applications and CCG/GP procured devices used to process patient data</t>
  </si>
  <si>
    <t xml:space="preserve">As the commissioner of GP IT services, the CCG ensures that the GP IT delivery partner(s) and the GP work together to remove, replace or mitigate and actively manage the risks associated with unsupported systems. </t>
  </si>
  <si>
    <t xml:space="preserve">The CCG, GPIT Delivery Partner and General Practices have collaboratively identified all unsupported systems using (connected to) the managed GP IT infrastructure and have agreed action plan to remove, replace or mitigate and actively manage the risks associated with these systems. </t>
  </si>
  <si>
    <t xml:space="preserve">CCG </t>
  </si>
  <si>
    <t>Responses 4</t>
  </si>
  <si>
    <t>Not started</t>
  </si>
  <si>
    <t>Action plan agreed for 0 - 25% systems</t>
  </si>
  <si>
    <t>Action plan agreed for 26% - 75% systems</t>
  </si>
  <si>
    <t>Action plan agreed for 76% - 100% systems</t>
  </si>
  <si>
    <t>GP IT Delivery Partner (1)</t>
  </si>
  <si>
    <t>Organisation Name</t>
  </si>
  <si>
    <t>Contact Name</t>
  </si>
  <si>
    <t>Contact Email</t>
  </si>
  <si>
    <t>Contact Telephone</t>
  </si>
  <si>
    <t>GP IT Delivery Partner (2)</t>
  </si>
  <si>
    <t>GP IT Delivery Partner (3)</t>
  </si>
  <si>
    <t>GP IT Delivery Partner (4)</t>
  </si>
  <si>
    <t>GP IT Delivery Partner (5)</t>
  </si>
  <si>
    <t>GP IT Delivery Partner (6)</t>
  </si>
  <si>
    <t>GP IT Delivery Partner (7)</t>
  </si>
  <si>
    <t>GP IT Delivery Partner (8)</t>
  </si>
  <si>
    <t>GP IT Delivery Partner (9)</t>
  </si>
  <si>
    <t>GP IT Delivery Partner (10)</t>
  </si>
  <si>
    <t>GP IT Delivery Partner (11)</t>
  </si>
  <si>
    <t>GP IT Delivery Partner (12)</t>
  </si>
  <si>
    <t>GP IT Delivery Partner (13)</t>
  </si>
  <si>
    <t>GP IT Delivery Partner (14)</t>
  </si>
  <si>
    <t>GP IT Delivery Partner (15)</t>
  </si>
  <si>
    <t>GP IT Delivery Partner (16)</t>
  </si>
  <si>
    <t>GP IT Delivery Partner (17)</t>
  </si>
  <si>
    <t>GP IT Delivery Partner (18)</t>
  </si>
  <si>
    <t>Completed by</t>
  </si>
  <si>
    <t>As part of the data quality advice and guidance service SNOMED CT requirements are included in all elements of the service.</t>
  </si>
  <si>
    <t>SCCI Notice SCCI0034</t>
  </si>
  <si>
    <t>CCG Notes</t>
  </si>
  <si>
    <t>GP IT Delivery Partner(s) - Organisation Name</t>
  </si>
  <si>
    <t>CCG Questionnaire</t>
  </si>
  <si>
    <t>Where there is a local community network wholly or part funded through GPIT and used  in addition to, or in place of, HSCN/N3  by general practices AND other locations and care settings the costs are shared between these organisations.</t>
  </si>
  <si>
    <t>National Data Guardian Standards 2017</t>
  </si>
  <si>
    <t>GP IG support service provided</t>
  </si>
  <si>
    <t>GP IT Delivery Partner (19)</t>
  </si>
  <si>
    <t>Responses</t>
  </si>
  <si>
    <t>Gateway Reference Number: TBA</t>
  </si>
  <si>
    <t>2018 CCG GPIT Digital Maturity Assurance Questionnaire Guidance</t>
  </si>
  <si>
    <t>As part of the GPIT Operating Framework, a set of digital maturity assessment criteria have been developed to give a clear indication of digital maturity across general practices in England.  This will provide CCGs with insight to support the effective commissioning GP IT services, local investment decisions and also the development of Local Digital Roadmaps. This is the third issue of this questionnaire for CCGs. Individual GP and CCG results and aggregated data is available on-line in the Primary Care Web Tool.  
Where possible, data is sourced from existing data collection routes, including NHS Digital and the Tracking Data Base.  GP data is collected via the annual eDeclaration submission completed by individual practices. The remaining elements of the is sourced directly from CCGs through this questionnaire. This will allow CCGs to self-assess their current GP IT offering. 
The spreadsheet is write protected. Only those cells in light grey will allow data entry. All other cells are read-only.</t>
  </si>
  <si>
    <t>GP IT Provider Senior level reponsibility for data and cyber security</t>
  </si>
  <si>
    <t xml:space="preserve">The CCG ensures that the commissioned GP IT Delivery Partner has allocated equivalent senior level responsibility for data and cyber security within their organisation. </t>
  </si>
  <si>
    <t>Specialist support for GP Cyber incidents commissioned</t>
  </si>
  <si>
    <t xml:space="preserve">As part of the CCG commissioned IT security and IG service, specialist support for Cyber Security incident reporting and management is accessible to general practices. </t>
  </si>
  <si>
    <t>GP/GP IT delivery partner on-site assessments</t>
  </si>
  <si>
    <t>The CCG confirms that their GP IT delivery partner has cooperated and supported on-site assessments undertaken by NHS Digital and is acting on the outcomes and recommendations of the assessment, including the sharing of the outcomes with the commissioner.  A NO answer means that the on-site assessment has not yet been undertaken with the GP IT delivery partner.</t>
  </si>
  <si>
    <t xml:space="preserve">GP IT Delivery Partner certification compliance </t>
  </si>
  <si>
    <t>The CCG ensures that it commissions GP IT services from providers with the required certification.  If the CCG is also the GP IT service provider, that it also meets the appropriate certification.</t>
  </si>
  <si>
    <t>Central control of the GP IT estate</t>
  </si>
  <si>
    <t>The CCG has agreed with the GP IT delivery partner to implement a capability for the central control of desktop secuirty, patch control, access and software installation across the managed GP IT estate.</t>
  </si>
  <si>
    <t>2018/19 Addendum to the GP IT Operating Model Section 3.3</t>
  </si>
  <si>
    <t>2018 CCG GPIT Digital Maturity Assurance Questionnaire</t>
  </si>
  <si>
    <t>IND2.0</t>
  </si>
  <si>
    <t>Select One
Yes
No</t>
  </si>
  <si>
    <t>IND7.0</t>
  </si>
  <si>
    <t>IND9.0</t>
  </si>
  <si>
    <t>IND11.0</t>
  </si>
  <si>
    <t>The practices have access to a formal Clinical Safety System (SCCI0160) and qualified clinical safety officer.</t>
  </si>
  <si>
    <t>SCCI0160</t>
  </si>
  <si>
    <t>IND12.0</t>
  </si>
  <si>
    <t>IND14.0</t>
  </si>
  <si>
    <t>IND15.0</t>
  </si>
  <si>
    <t>IND20.0</t>
  </si>
  <si>
    <t>IND171.0</t>
  </si>
  <si>
    <t>NHS England letter June 2017</t>
  </si>
  <si>
    <t xml:space="preserve">Select One
0 - 25%
26% - 75%
76% - 100% </t>
  </si>
  <si>
    <t>IND24.0</t>
  </si>
  <si>
    <t>IND26.0</t>
  </si>
  <si>
    <t>IND172.0</t>
  </si>
  <si>
    <t>IND28.0</t>
  </si>
  <si>
    <t>IND29.0</t>
  </si>
  <si>
    <t>IND30.0</t>
  </si>
  <si>
    <t>IND31.0</t>
  </si>
  <si>
    <t>IND32.0</t>
  </si>
  <si>
    <t>IND34.0</t>
  </si>
  <si>
    <t>IND36.0</t>
  </si>
  <si>
    <t>IND37.0</t>
  </si>
  <si>
    <t>IND38.0</t>
  </si>
  <si>
    <t>IND39.0</t>
  </si>
  <si>
    <t>IND173.0</t>
  </si>
  <si>
    <t>IND176.0</t>
  </si>
  <si>
    <t>Select One
Not started
Action plan agreed for 0 - 25% systems 
Action plan agreed for 26% - 75% systems
Action Plan agreed for 76% - 100% systems</t>
  </si>
  <si>
    <t>IND177.0</t>
  </si>
  <si>
    <t>Snomed CT Support as part of Data Quality Service</t>
  </si>
  <si>
    <t>IND58.0</t>
  </si>
  <si>
    <t>IND72.0</t>
  </si>
  <si>
    <t>IND73.0</t>
  </si>
  <si>
    <t>IND79.0</t>
  </si>
  <si>
    <t>IND84.0</t>
  </si>
  <si>
    <t>IND85.0</t>
  </si>
  <si>
    <t>IND86.0</t>
  </si>
  <si>
    <t>IND90.0</t>
  </si>
  <si>
    <t>Select One
Full Service
Restricted service
Urgent only service
No service</t>
  </si>
  <si>
    <t>IND91.0</t>
  </si>
  <si>
    <t>IND150.0</t>
  </si>
  <si>
    <t>IND152.0</t>
  </si>
  <si>
    <t>IND153.0</t>
  </si>
  <si>
    <t>IND154.0</t>
  </si>
  <si>
    <t>IND155.0</t>
  </si>
  <si>
    <t>IND156.0</t>
  </si>
  <si>
    <t>IND157.0</t>
  </si>
  <si>
    <t>IND158.0</t>
  </si>
  <si>
    <t>GP IT Operating Model</t>
  </si>
  <si>
    <t>IND159.0</t>
  </si>
  <si>
    <t>IND160.0</t>
  </si>
  <si>
    <t>IND161.0</t>
  </si>
  <si>
    <t>IND162.0</t>
  </si>
  <si>
    <t>IND164.0</t>
  </si>
  <si>
    <t>IND167.0</t>
  </si>
  <si>
    <t>IND168.0</t>
  </si>
  <si>
    <t>IND174.0</t>
  </si>
  <si>
    <t>IND180.0</t>
  </si>
  <si>
    <t>IND181.0</t>
  </si>
  <si>
    <t>IND182.0</t>
  </si>
  <si>
    <t>IND183.0</t>
  </si>
  <si>
    <t>IND184.0</t>
  </si>
  <si>
    <t>14Y</t>
  </si>
  <si>
    <t>NHS BUCKINGHAMSHIRE CCG (14Y)</t>
  </si>
  <si>
    <t>15A</t>
  </si>
  <si>
    <t>NHS BERKSHIRE WEST CCG (15A)</t>
  </si>
  <si>
    <t>15C</t>
  </si>
  <si>
    <t>NHS BRISTOL, NORTH SOMERSET AND SOUTH GLOUCESTERSHIRE CCG (15C)</t>
  </si>
  <si>
    <t>15D</t>
  </si>
  <si>
    <t>NHS EAST BERKSHIRE CCG (15D)</t>
  </si>
  <si>
    <t>15E</t>
  </si>
  <si>
    <t>NHS BIRMINGHAM AND SOLIHULL CCG (15E)</t>
  </si>
  <si>
    <t>15F</t>
  </si>
  <si>
    <t>NHS LEEDS CCG (15F)</t>
  </si>
  <si>
    <t>2018 CCG GPIT Digital Maturity Assurance Questionnaire - Summary</t>
  </si>
  <si>
    <t>This questionnaire consists of 56 questions for each CCG all with fixed option responses.  
Area: The category in the data set for this question
Short Description: A brief heading as will be used in aggregated reporting of the data - please read the full question before answering
Assessment Question: The full question text to be answered
Question ID: a unique identifier for this question (see Annex of GP IT Operating Model)
Primary Care Digital Maturity: Indicates which level of Digital Maturity this applies to (NB only Core &amp; mandated GP IT level questions should be fully compliant)
References: References which support this assessment criteria
CCG Response: Fixed option drop down list for the CCG response. (as this is completed the progress % is updated). All questions are restricted to fixed option responses.
The page is write protected. Only those cells in light grey will allow data entry. All other cells are read-only.</t>
  </si>
  <si>
    <t>2018/19 Addendum to the GP IT Operating Model Section 3.2</t>
  </si>
  <si>
    <t>2017/18 Data Security and Protection Requirements</t>
  </si>
  <si>
    <t xml:space="preserve">GP Practice IGT compliance is being monitored locally to ensure effective delivery of GP IGT support services. </t>
  </si>
  <si>
    <t xml:space="preserve">Lessons learned review of the WannaCry Ransomware Cyber Attack
GP IT operating model
CCG-Practice Agreement
</t>
  </si>
  <si>
    <t>Lessons learned review of the WannaCry Ransomware Cyber Attack
2018/19 Addendum to the GP IT Operating Model Section 3.2</t>
  </si>
  <si>
    <r>
      <t xml:space="preserve">Lookup the CCG by CCG code or name from the dropdown list. This will insert the correct name and code into the dataset.
Provide the names of all third parties which the CCG contracts with to provide services </t>
    </r>
    <r>
      <rPr>
        <b/>
        <sz val="11"/>
        <color theme="1"/>
        <rFont val="Calibri"/>
        <family val="2"/>
        <scheme val="minor"/>
      </rPr>
      <t>as described in the GP IT Operating model using CCG allocated GP IT funds</t>
    </r>
    <r>
      <rPr>
        <sz val="11"/>
        <color theme="1"/>
        <rFont val="Calibri"/>
        <family val="2"/>
        <scheme val="minor"/>
      </rPr>
      <t xml:space="preserve"> where the annual value is over £5K. This may include CSUs, LPF providers, FTs, commercial parties. Subcontractors to those parties are not required. </t>
    </r>
    <r>
      <rPr>
        <sz val="11"/>
        <rFont val="Calibri"/>
        <family val="2"/>
        <scheme val="minor"/>
      </rPr>
      <t>Providers of goods and services purchased with capital or non-recurrent funds are not required. Core and subsidiary clinical system suppliers under the GPSOC Lot 1 framework are not required.</t>
    </r>
    <r>
      <rPr>
        <sz val="11"/>
        <color theme="1"/>
        <rFont val="Calibri"/>
        <family val="2"/>
        <scheme val="minor"/>
      </rPr>
      <t xml:space="preserve">  Only organisation names, contact names, contact email and contact telephone number are required, contract values and contract descriptions are NOT required. This information is required to support a national response capability to critical cyber incidents.
Please provide organisation and contact details of the person completing this questionnaire
If the CCG wishes to provide any additional information or qualfiying notes there is a free text box at the foot of this page.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</si>
</sst>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0%"/>
    <numFmt numFmtId="166" formatCode="dd/mm/yyyy;@"/>
  </numFmts>
  <fonts count="22" x14ac:knownFonts="1">
    <font>
      <sz val="11"/>
      <color theme="1"/>
      <name val="Calibri"/>
      <family val="2"/>
      <scheme val="minor"/>
    </font>
    <font>
      <b/>
      <sz val="26"/>
      <color theme="0"/>
      <name val="Calibri"/>
      <family val="2"/>
      <scheme val="minor"/>
    </font>
    <font>
      <b/>
      <sz val="12"/>
      <color theme="1"/>
      <name val="Calibri"/>
      <family val="2"/>
      <scheme val="minor"/>
    </font>
    <font>
      <b/>
      <sz val="36"/>
      <color theme="0"/>
      <name val="Calibri"/>
      <family val="2"/>
      <scheme val="minor"/>
    </font>
    <font>
      <b/>
      <sz val="11"/>
      <color theme="1"/>
      <name val="Calibri"/>
      <family val="2"/>
      <scheme val="minor"/>
    </font>
    <font>
      <b/>
      <sz val="11"/>
      <name val="Calibri"/>
      <family val="2"/>
      <scheme val="minor"/>
    </font>
    <font>
      <sz val="11"/>
      <name val="Calibri"/>
      <family val="2"/>
      <scheme val="minor"/>
    </font>
    <font>
      <b/>
      <sz val="10"/>
      <name val="Arial"/>
      <family val="2"/>
    </font>
    <font>
      <sz val="14"/>
      <name val="Calibri"/>
      <family val="2"/>
      <scheme val="minor"/>
    </font>
    <font>
      <b/>
      <sz val="14"/>
      <name val="Calibri"/>
      <family val="2"/>
      <scheme val="minor"/>
    </font>
    <font>
      <b/>
      <sz val="14"/>
      <color theme="1"/>
      <name val="Calibri"/>
      <family val="2"/>
      <scheme val="minor"/>
    </font>
    <font>
      <sz val="14"/>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6"/>
      <name val="Calibri"/>
      <family val="2"/>
      <scheme val="minor"/>
    </font>
    <font>
      <b/>
      <sz val="16"/>
      <color theme="1"/>
      <name val="Calibri"/>
      <family val="2"/>
      <scheme val="minor"/>
    </font>
    <font>
      <b/>
      <sz val="12"/>
      <color theme="0"/>
      <name val="Calibri"/>
      <family val="2"/>
      <scheme val="minor"/>
    </font>
    <font>
      <b/>
      <u/>
      <sz val="26"/>
      <color theme="0"/>
      <name val="Calibri"/>
      <family val="2"/>
      <scheme val="minor"/>
    </font>
    <font>
      <b/>
      <sz val="16"/>
      <name val="Calibri"/>
      <family val="2"/>
      <scheme val="minor"/>
    </font>
    <font>
      <b/>
      <sz val="32"/>
      <color theme="0"/>
      <name val="Calibri"/>
      <family val="2"/>
      <scheme val="minor"/>
    </font>
    <font>
      <sz val="11"/>
      <color theme="0" tint="-0.499984740745262"/>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rgb="FF0070C0"/>
        <bgColor indexed="64"/>
      </patternFill>
    </fill>
    <fill>
      <patternFill patternType="solid">
        <fgColor theme="0"/>
        <bgColor indexed="64"/>
      </patternFill>
    </fill>
    <fill>
      <patternFill patternType="solid">
        <fgColor rgb="FFB8CCE4"/>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1"/>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theme="3" tint="-0.24994659260841701"/>
      </left>
      <right/>
      <top style="medium">
        <color theme="3" tint="-0.24994659260841701"/>
      </top>
      <bottom style="medium">
        <color theme="3" tint="-0.24994659260841701"/>
      </bottom>
      <diagonal/>
    </border>
    <border>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right/>
      <top/>
      <bottom style="thin">
        <color auto="1"/>
      </bottom>
      <diagonal/>
    </border>
  </borders>
  <cellStyleXfs count="2">
    <xf numFmtId="0" fontId="0" fillId="0" borderId="0"/>
    <xf numFmtId="0" fontId="12" fillId="0" borderId="0" applyNumberFormat="0" applyFill="0" applyBorder="0" applyAlignment="0" applyProtection="0"/>
  </cellStyleXfs>
  <cellXfs count="89">
    <xf numFmtId="0" fontId="0" fillId="0" borderId="0" xfId="0"/>
    <xf numFmtId="0" fontId="0" fillId="0" borderId="0" xfId="0"/>
    <xf numFmtId="0" fontId="0" fillId="4" borderId="0" xfId="0" applyFill="1"/>
    <xf numFmtId="0" fontId="2" fillId="5" borderId="1" xfId="0" quotePrefix="1" applyNumberFormat="1" applyFont="1" applyFill="1" applyBorder="1"/>
    <xf numFmtId="0" fontId="0" fillId="0" borderId="1" xfId="0" quotePrefix="1" applyNumberFormat="1" applyFont="1" applyBorder="1"/>
    <xf numFmtId="0" fontId="0" fillId="0" borderId="0" xfId="0"/>
    <xf numFmtId="0" fontId="0" fillId="4" borderId="0" xfId="0" applyFill="1"/>
    <xf numFmtId="0" fontId="1" fillId="3" borderId="2" xfId="0" applyFont="1" applyFill="1" applyBorder="1" applyAlignment="1"/>
    <xf numFmtId="164"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vertical="center" wrapText="1"/>
    </xf>
    <xf numFmtId="0" fontId="5" fillId="0" borderId="0" xfId="0" applyFont="1" applyFill="1" applyAlignment="1">
      <alignment vertical="center" wrapText="1"/>
    </xf>
    <xf numFmtId="0" fontId="4" fillId="6" borderId="0" xfId="0" applyFont="1" applyFill="1"/>
    <xf numFmtId="0" fontId="0" fillId="6" borderId="0" xfId="0" applyFill="1"/>
    <xf numFmtId="0" fontId="4" fillId="7" borderId="0" xfId="0" applyFont="1" applyFill="1"/>
    <xf numFmtId="0" fontId="11" fillId="4" borderId="0" xfId="0" applyFont="1" applyFill="1"/>
    <xf numFmtId="164" fontId="13" fillId="10" borderId="1" xfId="0" applyNumberFormat="1" applyFont="1" applyFill="1" applyBorder="1" applyAlignment="1">
      <alignment vertical="center" wrapText="1"/>
    </xf>
    <xf numFmtId="0" fontId="13" fillId="10" borderId="1" xfId="0" applyFont="1" applyFill="1" applyBorder="1" applyAlignment="1">
      <alignment vertical="center" wrapText="1"/>
    </xf>
    <xf numFmtId="164" fontId="6" fillId="2" borderId="1" xfId="0" applyNumberFormat="1" applyFont="1" applyFill="1" applyBorder="1" applyAlignment="1">
      <alignment vertical="center" wrapText="1"/>
    </xf>
    <xf numFmtId="0" fontId="9" fillId="9" borderId="6" xfId="0" applyFont="1" applyFill="1" applyBorder="1"/>
    <xf numFmtId="165" fontId="9" fillId="9" borderId="8" xfId="0" applyNumberFormat="1" applyFont="1" applyFill="1" applyBorder="1" applyAlignment="1">
      <alignment horizontal="center"/>
    </xf>
    <xf numFmtId="0" fontId="9" fillId="11" borderId="7" xfId="0" applyFont="1" applyFill="1" applyBorder="1"/>
    <xf numFmtId="165" fontId="9" fillId="11" borderId="9" xfId="0" applyNumberFormat="1" applyFont="1" applyFill="1" applyBorder="1" applyAlignment="1">
      <alignment horizontal="center"/>
    </xf>
    <xf numFmtId="0" fontId="9" fillId="11" borderId="6" xfId="0" applyFont="1" applyFill="1" applyBorder="1"/>
    <xf numFmtId="0" fontId="9" fillId="11" borderId="1" xfId="0" applyFont="1" applyFill="1" applyBorder="1" applyAlignment="1">
      <alignment horizontal="center"/>
    </xf>
    <xf numFmtId="165" fontId="10" fillId="11" borderId="1" xfId="0" applyNumberFormat="1" applyFont="1" applyFill="1" applyBorder="1" applyAlignment="1">
      <alignment horizontal="center"/>
    </xf>
    <xf numFmtId="0" fontId="9" fillId="11" borderId="8" xfId="0" applyFont="1" applyFill="1" applyBorder="1" applyAlignment="1">
      <alignment horizontal="center"/>
    </xf>
    <xf numFmtId="0" fontId="9" fillId="11" borderId="9" xfId="0" applyFont="1" applyFill="1" applyBorder="1" applyAlignment="1">
      <alignment horizontal="center"/>
    </xf>
    <xf numFmtId="0" fontId="11" fillId="4" borderId="0" xfId="0" applyFont="1" applyFill="1" applyAlignment="1">
      <alignment vertical="center"/>
    </xf>
    <xf numFmtId="0" fontId="16" fillId="4" borderId="1" xfId="0" applyFont="1" applyFill="1" applyBorder="1"/>
    <xf numFmtId="0" fontId="16" fillId="4" borderId="0" xfId="0" applyFont="1" applyFill="1"/>
    <xf numFmtId="164" fontId="16" fillId="4" borderId="1" xfId="0" applyNumberFormat="1" applyFont="1" applyFill="1" applyBorder="1"/>
    <xf numFmtId="0" fontId="0" fillId="4" borderId="0" xfId="0" applyFill="1" applyAlignment="1"/>
    <xf numFmtId="0" fontId="2" fillId="5" borderId="1" xfId="0" quotePrefix="1" applyNumberFormat="1" applyFont="1" applyFill="1" applyBorder="1" applyAlignment="1"/>
    <xf numFmtId="0" fontId="0" fillId="0" borderId="0" xfId="0" applyAlignment="1"/>
    <xf numFmtId="0" fontId="0" fillId="10" borderId="5" xfId="0" applyFill="1" applyBorder="1" applyAlignment="1"/>
    <xf numFmtId="0" fontId="0" fillId="10" borderId="5" xfId="0" applyFill="1" applyBorder="1" applyAlignment="1">
      <alignment vertical="center"/>
    </xf>
    <xf numFmtId="0" fontId="3" fillId="10" borderId="4" xfId="0" applyFont="1" applyFill="1" applyBorder="1" applyAlignment="1">
      <alignment vertical="center"/>
    </xf>
    <xf numFmtId="0" fontId="8" fillId="4" borderId="0" xfId="0" applyFont="1" applyFill="1"/>
    <xf numFmtId="0" fontId="8" fillId="4" borderId="1" xfId="0" applyFont="1" applyFill="1" applyBorder="1" applyAlignment="1">
      <alignment horizontal="left" vertical="center"/>
    </xf>
    <xf numFmtId="0" fontId="15" fillId="4" borderId="0" xfId="0" applyFont="1" applyFill="1" applyAlignment="1">
      <alignment vertical="top" wrapText="1"/>
    </xf>
    <xf numFmtId="0" fontId="11" fillId="4" borderId="1" xfId="0" applyFont="1" applyFill="1" applyBorder="1" applyAlignment="1">
      <alignment vertical="top" wrapText="1"/>
    </xf>
    <xf numFmtId="0" fontId="10" fillId="4" borderId="1" xfId="0" applyFont="1" applyFill="1" applyBorder="1" applyAlignment="1">
      <alignment vertical="top" wrapText="1"/>
    </xf>
    <xf numFmtId="0" fontId="0" fillId="8" borderId="1" xfId="0" applyFill="1" applyBorder="1" applyAlignment="1">
      <alignment vertical="top" wrapText="1"/>
    </xf>
    <xf numFmtId="0" fontId="0" fillId="0" borderId="4" xfId="0" applyFill="1" applyBorder="1"/>
    <xf numFmtId="0" fontId="0" fillId="0" borderId="5" xfId="0" applyFill="1" applyBorder="1" applyAlignment="1">
      <alignment wrapText="1"/>
    </xf>
    <xf numFmtId="0" fontId="1" fillId="4" borderId="10" xfId="0" applyFont="1" applyFill="1" applyBorder="1" applyAlignment="1"/>
    <xf numFmtId="0" fontId="18" fillId="3" borderId="3" xfId="1" applyFont="1" applyFill="1" applyBorder="1"/>
    <xf numFmtId="0" fontId="11" fillId="0" borderId="1" xfId="0" quotePrefix="1" applyNumberFormat="1" applyFont="1" applyBorder="1"/>
    <xf numFmtId="0" fontId="11" fillId="0" borderId="0" xfId="0" applyFont="1"/>
    <xf numFmtId="0" fontId="11" fillId="0" borderId="1" xfId="0" quotePrefix="1" applyNumberFormat="1" applyFont="1" applyBorder="1" applyAlignment="1">
      <alignment vertical="center"/>
    </xf>
    <xf numFmtId="0" fontId="11" fillId="0" borderId="0" xfId="0" applyFont="1" applyAlignment="1">
      <alignment vertical="center"/>
    </xf>
    <xf numFmtId="0" fontId="11" fillId="8" borderId="1" xfId="0" applyFont="1" applyFill="1" applyBorder="1" applyAlignment="1">
      <alignment vertical="center" wrapText="1"/>
    </xf>
    <xf numFmtId="0" fontId="11" fillId="8" borderId="1" xfId="0" applyFont="1" applyFill="1" applyBorder="1" applyAlignment="1">
      <alignment vertical="center"/>
    </xf>
    <xf numFmtId="0" fontId="11" fillId="8" borderId="1" xfId="0" applyFont="1" applyFill="1" applyBorder="1"/>
    <xf numFmtId="166" fontId="11" fillId="8" borderId="1" xfId="0" applyNumberFormat="1" applyFont="1" applyFill="1" applyBorder="1" applyAlignment="1">
      <alignment wrapText="1"/>
    </xf>
    <xf numFmtId="0" fontId="8" fillId="12" borderId="1" xfId="0" applyFont="1" applyFill="1" applyBorder="1" applyAlignment="1">
      <alignment vertical="center"/>
    </xf>
    <xf numFmtId="164" fontId="13" fillId="10" borderId="1" xfId="0" applyNumberFormat="1" applyFont="1" applyFill="1" applyBorder="1" applyAlignment="1">
      <alignment horizontal="center" vertical="center" wrapText="1"/>
    </xf>
    <xf numFmtId="0" fontId="10" fillId="11" borderId="7" xfId="0" applyFont="1" applyFill="1" applyBorder="1"/>
    <xf numFmtId="0" fontId="10" fillId="11" borderId="9" xfId="0" applyFont="1" applyFill="1" applyBorder="1" applyAlignment="1">
      <alignment horizontal="center"/>
    </xf>
    <xf numFmtId="0" fontId="9" fillId="11" borderId="1" xfId="0" applyFont="1" applyFill="1" applyBorder="1"/>
    <xf numFmtId="0" fontId="7" fillId="3" borderId="1" xfId="0" applyFont="1" applyFill="1" applyBorder="1" applyAlignment="1">
      <alignment wrapText="1"/>
    </xf>
    <xf numFmtId="0" fontId="0" fillId="3" borderId="0" xfId="0" applyFill="1"/>
    <xf numFmtId="0" fontId="4" fillId="3" borderId="0" xfId="0" applyFont="1" applyFill="1"/>
    <xf numFmtId="0" fontId="8" fillId="4" borderId="0" xfId="0" applyFont="1" applyFill="1" applyAlignment="1">
      <alignment horizontal="left" vertical="center"/>
    </xf>
    <xf numFmtId="0" fontId="0" fillId="0" borderId="0" xfId="0" applyFill="1"/>
    <xf numFmtId="164" fontId="6" fillId="13" borderId="1" xfId="0" applyNumberFormat="1" applyFont="1" applyFill="1" applyBorder="1" applyAlignment="1">
      <alignment vertical="center" wrapText="1"/>
    </xf>
    <xf numFmtId="164" fontId="6" fillId="14" borderId="1" xfId="0" applyNumberFormat="1" applyFont="1" applyFill="1" applyBorder="1" applyAlignment="1">
      <alignment vertical="center" wrapText="1"/>
    </xf>
    <xf numFmtId="0" fontId="13" fillId="15" borderId="1" xfId="0" applyFont="1" applyFill="1" applyBorder="1" applyAlignment="1">
      <alignment vertical="center" wrapText="1"/>
    </xf>
    <xf numFmtId="0" fontId="0" fillId="3" borderId="0" xfId="0" applyFill="1" applyBorder="1"/>
    <xf numFmtId="0" fontId="14" fillId="3" borderId="0" xfId="0" applyFont="1" applyFill="1" applyBorder="1" applyAlignment="1"/>
    <xf numFmtId="0" fontId="14" fillId="3" borderId="0" xfId="0" applyFont="1" applyFill="1" applyBorder="1"/>
    <xf numFmtId="0" fontId="17" fillId="3" borderId="0" xfId="0" quotePrefix="1" applyNumberFormat="1" applyFont="1" applyFill="1" applyBorder="1"/>
    <xf numFmtId="0" fontId="2" fillId="3" borderId="0" xfId="0" quotePrefix="1" applyNumberFormat="1" applyFont="1" applyFill="1" applyBorder="1"/>
    <xf numFmtId="0" fontId="0" fillId="4" borderId="11" xfId="0" applyFill="1" applyBorder="1"/>
    <xf numFmtId="0" fontId="0" fillId="0" borderId="11" xfId="0" applyFill="1" applyBorder="1"/>
    <xf numFmtId="0" fontId="0" fillId="0" borderId="11" xfId="0" quotePrefix="1" applyNumberFormat="1" applyFont="1" applyBorder="1"/>
    <xf numFmtId="0" fontId="0" fillId="0" borderId="11" xfId="0" quotePrefix="1" applyNumberFormat="1" applyFont="1" applyFill="1" applyBorder="1"/>
    <xf numFmtId="0" fontId="8" fillId="4" borderId="0" xfId="0" applyFont="1" applyFill="1" applyAlignment="1">
      <alignment vertical="center"/>
    </xf>
    <xf numFmtId="0" fontId="11" fillId="4" borderId="1" xfId="0" applyFont="1" applyFill="1" applyBorder="1"/>
    <xf numFmtId="0" fontId="8" fillId="4" borderId="8" xfId="0" applyFont="1" applyFill="1" applyBorder="1" applyAlignment="1">
      <alignment horizontal="left" vertical="center"/>
    </xf>
    <xf numFmtId="0" fontId="19" fillId="12" borderId="1" xfId="0" applyFont="1" applyFill="1" applyBorder="1" applyAlignment="1">
      <alignment horizontal="center" vertical="center" wrapText="1"/>
    </xf>
    <xf numFmtId="0" fontId="20" fillId="3" borderId="0" xfId="0" applyFont="1" applyFill="1" applyBorder="1" applyAlignment="1">
      <alignment vertical="center"/>
    </xf>
    <xf numFmtId="0" fontId="21" fillId="0" borderId="0" xfId="0" applyFont="1"/>
    <xf numFmtId="164" fontId="4" fillId="6" borderId="0" xfId="0" applyNumberFormat="1" applyFont="1" applyFill="1" applyAlignment="1">
      <alignment horizontal="left"/>
    </xf>
    <xf numFmtId="0" fontId="4" fillId="6" borderId="0" xfId="0" applyFont="1" applyFill="1" applyAlignment="1">
      <alignment horizontal="left"/>
    </xf>
    <xf numFmtId="0" fontId="0" fillId="0" borderId="0" xfId="0" applyAlignment="1">
      <alignment horizontal="left"/>
    </xf>
    <xf numFmtId="0" fontId="0" fillId="4" borderId="0" xfId="0" applyFill="1" applyProtection="1"/>
    <xf numFmtId="164" fontId="6" fillId="11" borderId="1" xfId="0" applyNumberFormat="1" applyFont="1" applyFill="1" applyBorder="1" applyAlignment="1">
      <alignment vertical="center" wrapText="1"/>
    </xf>
  </cellXfs>
  <cellStyles count="2">
    <cellStyle name="Hyperlink" xfId="1" builtinId="8"/>
    <cellStyle name="Normal" xfId="0" builtinId="0"/>
  </cellStyles>
  <dxfs count="12">
    <dxf>
      <font>
        <b val="0"/>
        <i val="0"/>
        <color theme="1"/>
      </font>
      <fill>
        <patternFill>
          <bgColor rgb="FFFF0000"/>
        </patternFill>
      </fill>
    </dxf>
    <dxf>
      <font>
        <color theme="1"/>
      </font>
      <fill>
        <patternFill>
          <bgColor rgb="FF92D050"/>
        </patternFill>
      </fill>
    </dxf>
    <dxf>
      <font>
        <b val="0"/>
        <i val="0"/>
        <color theme="0"/>
      </font>
      <fill>
        <patternFill>
          <bgColor rgb="FF7030A0"/>
        </patternFill>
      </fill>
    </dxf>
    <dxf>
      <font>
        <b val="0"/>
        <i val="0"/>
        <color theme="1"/>
      </font>
      <fill>
        <patternFill>
          <bgColor rgb="FFFF0000"/>
        </patternFill>
      </fill>
    </dxf>
    <dxf>
      <font>
        <color theme="1"/>
      </font>
      <fill>
        <patternFill>
          <bgColor rgb="FF92D050"/>
        </patternFill>
      </fill>
    </dxf>
    <dxf>
      <font>
        <b val="0"/>
        <i val="0"/>
        <color theme="0"/>
      </font>
      <fill>
        <patternFill>
          <bgColor rgb="FF7030A0"/>
        </patternFill>
      </fill>
    </dxf>
    <dxf>
      <font>
        <b val="0"/>
        <i val="0"/>
        <color theme="1"/>
      </font>
      <fill>
        <patternFill>
          <bgColor rgb="FFFF0000"/>
        </patternFill>
      </fill>
    </dxf>
    <dxf>
      <font>
        <color theme="1"/>
      </font>
      <fill>
        <patternFill>
          <bgColor rgb="FF92D050"/>
        </patternFill>
      </fill>
    </dxf>
    <dxf>
      <font>
        <b val="0"/>
        <i val="0"/>
        <color theme="0"/>
      </font>
      <fill>
        <patternFill>
          <bgColor rgb="FF7030A0"/>
        </patternFill>
      </fill>
    </dxf>
    <dxf>
      <font>
        <b val="0"/>
        <i val="0"/>
        <color theme="1"/>
      </font>
      <fill>
        <patternFill>
          <bgColor rgb="FFFF0000"/>
        </patternFill>
      </fill>
    </dxf>
    <dxf>
      <font>
        <color theme="1"/>
      </font>
      <fill>
        <patternFill>
          <bgColor rgb="FF92D050"/>
        </patternFill>
      </fill>
    </dxf>
    <dxf>
      <font>
        <b val="0"/>
        <i val="0"/>
        <color theme="0"/>
      </font>
      <fill>
        <patternFill>
          <bgColor rgb="FF7030A0"/>
        </patternFill>
      </fill>
    </dxf>
  </dxfs>
  <tableStyles count="0" defaultTableStyle="TableStyleMedium2" defaultPivotStyle="PivotStyleLight16"/>
  <colors>
    <mruColors>
      <color rgb="FFFFF8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1680882</xdr:colOff>
      <xdr:row>0</xdr:row>
      <xdr:rowOff>44823</xdr:rowOff>
    </xdr:from>
    <xdr:to>
      <xdr:col>1</xdr:col>
      <xdr:colOff>4046257</xdr:colOff>
      <xdr:row>0</xdr:row>
      <xdr:rowOff>997323</xdr:rowOff>
    </xdr:to>
    <xdr:pic>
      <xdr:nvPicPr>
        <xdr:cNvPr id="3" name="Picture 2" descr="Offical data colection certificate&#10;" title="DCB Certificat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7911" y="44823"/>
          <a:ext cx="2365375" cy="952500"/>
        </a:xfrm>
        <a:prstGeom prst="rect">
          <a:avLst/>
        </a:prstGeom>
        <a:noFill/>
        <a:ln>
          <a:noFill/>
        </a:ln>
      </xdr:spPr>
    </xdr:pic>
    <xdr:clientData/>
  </xdr:twoCellAnchor>
  <xdr:twoCellAnchor editAs="oneCell">
    <xdr:from>
      <xdr:col>1</xdr:col>
      <xdr:colOff>67236</xdr:colOff>
      <xdr:row>0</xdr:row>
      <xdr:rowOff>134471</xdr:rowOff>
    </xdr:from>
    <xdr:to>
      <xdr:col>1</xdr:col>
      <xdr:colOff>1355912</xdr:colOff>
      <xdr:row>1</xdr:row>
      <xdr:rowOff>11206</xdr:rowOff>
    </xdr:to>
    <xdr:pic>
      <xdr:nvPicPr>
        <xdr:cNvPr id="4" name="Picture 3" descr="Official NHS Logo&#10;" title="NHS Logo">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265" y="134471"/>
          <a:ext cx="1288676" cy="91888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7066991</xdr:colOff>
      <xdr:row>0</xdr:row>
      <xdr:rowOff>89648</xdr:rowOff>
    </xdr:from>
    <xdr:to>
      <xdr:col>4</xdr:col>
      <xdr:colOff>13276</xdr:colOff>
      <xdr:row>1</xdr:row>
      <xdr:rowOff>1682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62841" y="89648"/>
          <a:ext cx="1404360" cy="874059"/>
        </a:xfrm>
        <a:prstGeom prst="rect">
          <a:avLst/>
        </a:prstGeom>
      </xdr:spPr>
    </xdr:pic>
    <xdr:clientData/>
  </xdr:twoCellAnchor>
  <xdr:twoCellAnchor editAs="oneCell">
    <xdr:from>
      <xdr:col>1</xdr:col>
      <xdr:colOff>301313</xdr:colOff>
      <xdr:row>0</xdr:row>
      <xdr:rowOff>0</xdr:rowOff>
    </xdr:from>
    <xdr:to>
      <xdr:col>2</xdr:col>
      <xdr:colOff>1566021</xdr:colOff>
      <xdr:row>0</xdr:row>
      <xdr:rowOff>952500</xdr:rowOff>
    </xdr:to>
    <xdr:pic>
      <xdr:nvPicPr>
        <xdr:cNvPr id="6" name="Picture 5" descr="C:\Users\Rlao\AppData\Local\Microsoft\Windows\Temporary Internet Files\Content.Outlook\7PU5797B\2167782017-mark.jp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3646" y="0"/>
          <a:ext cx="2365375" cy="952500"/>
        </a:xfrm>
        <a:prstGeom prst="rect">
          <a:avLst/>
        </a:prstGeom>
        <a:noFill/>
        <a:ln>
          <a:noFill/>
        </a:ln>
      </xdr:spPr>
    </xdr:pic>
    <xdr:clientData/>
  </xdr:twoCellAnchor>
  <xdr:twoCellAnchor editAs="oneCell">
    <xdr:from>
      <xdr:col>0</xdr:col>
      <xdr:colOff>0</xdr:colOff>
      <xdr:row>0</xdr:row>
      <xdr:rowOff>89648</xdr:rowOff>
    </xdr:from>
    <xdr:to>
      <xdr:col>0</xdr:col>
      <xdr:colOff>1288676</xdr:colOff>
      <xdr:row>0</xdr:row>
      <xdr:rowOff>1008530</xdr:rowOff>
    </xdr:to>
    <xdr:pic>
      <xdr:nvPicPr>
        <xdr:cNvPr id="7" name="Picture 6" descr="NHS Logo">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89648"/>
          <a:ext cx="1288676" cy="91888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100854</xdr:rowOff>
    </xdr:from>
    <xdr:to>
      <xdr:col>1</xdr:col>
      <xdr:colOff>1288676</xdr:colOff>
      <xdr:row>0</xdr:row>
      <xdr:rowOff>1017495</xdr:rowOff>
    </xdr:to>
    <xdr:pic>
      <xdr:nvPicPr>
        <xdr:cNvPr id="3" name="Picture 2" descr="Official NHS Logo&#10;" title="NHS Logo">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7029" y="100854"/>
          <a:ext cx="1288676" cy="916641"/>
        </a:xfrm>
        <a:prstGeom prst="rect">
          <a:avLst/>
        </a:prstGeom>
        <a:noFill/>
        <a:ln>
          <a:noFill/>
        </a:ln>
      </xdr:spPr>
    </xdr:pic>
    <xdr:clientData/>
  </xdr:twoCellAnchor>
  <xdr:twoCellAnchor editAs="oneCell">
    <xdr:from>
      <xdr:col>1</xdr:col>
      <xdr:colOff>2084294</xdr:colOff>
      <xdr:row>0</xdr:row>
      <xdr:rowOff>0</xdr:rowOff>
    </xdr:from>
    <xdr:to>
      <xdr:col>1</xdr:col>
      <xdr:colOff>4449669</xdr:colOff>
      <xdr:row>0</xdr:row>
      <xdr:rowOff>952500</xdr:rowOff>
    </xdr:to>
    <xdr:pic>
      <xdr:nvPicPr>
        <xdr:cNvPr id="4" name="Picture 3" descr="C:\Users\Rlao\AppData\Local\Microsoft\Windows\Temporary Internet Files\Content.Outlook\7PU5797B\2167782017-mark.jp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21323" y="0"/>
          <a:ext cx="2365375" cy="9525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O383"/>
  <sheetViews>
    <sheetView tabSelected="1" zoomScale="85" zoomScaleNormal="85" workbookViewId="0">
      <selection activeCell="B1" sqref="B1"/>
    </sheetView>
  </sheetViews>
  <sheetFormatPr defaultRowHeight="14.4" x14ac:dyDescent="0.3"/>
  <cols>
    <col min="1" max="1" width="6.5546875" customWidth="1"/>
    <col min="2" max="2" width="66.88671875" customWidth="1"/>
    <col min="3" max="3" width="134" customWidth="1"/>
    <col min="4" max="4" width="67" customWidth="1"/>
    <col min="5" max="5" width="41.33203125" customWidth="1"/>
    <col min="6" max="6" width="42.5546875" customWidth="1"/>
    <col min="7" max="7" width="0" hidden="1" customWidth="1"/>
    <col min="8" max="8" width="52.109375" hidden="1" customWidth="1"/>
  </cols>
  <sheetData>
    <row r="1" spans="1:41" ht="81.75" customHeight="1" thickBot="1" x14ac:dyDescent="0.35">
      <c r="A1" s="2"/>
      <c r="B1" s="87"/>
      <c r="C1" s="2" t="s">
        <v>780</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1" s="1" customFormat="1" ht="57.75" customHeight="1" x14ac:dyDescent="0.3">
      <c r="A2" s="2"/>
      <c r="B2" s="37" t="s">
        <v>781</v>
      </c>
      <c r="C2" s="35"/>
      <c r="D2" s="2"/>
      <c r="E2" s="2"/>
      <c r="F2" s="2"/>
      <c r="G2" s="3" t="s">
        <v>26</v>
      </c>
      <c r="H2" s="3" t="s">
        <v>27</v>
      </c>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41" s="1" customFormat="1" ht="15" thickBot="1" x14ac:dyDescent="0.35">
      <c r="A3" s="2"/>
      <c r="B3" s="2"/>
      <c r="C3" s="2"/>
      <c r="D3" s="2"/>
      <c r="E3" s="2"/>
      <c r="F3" s="2"/>
      <c r="G3" s="4" t="s">
        <v>31</v>
      </c>
      <c r="H3" s="4" t="s">
        <v>32</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41" ht="34.200000000000003" thickBot="1" x14ac:dyDescent="0.7">
      <c r="A4" s="2"/>
      <c r="B4" s="7" t="s">
        <v>418</v>
      </c>
      <c r="C4" s="47" t="s">
        <v>542</v>
      </c>
      <c r="D4" s="2"/>
      <c r="E4" s="2"/>
      <c r="F4" s="2"/>
      <c r="G4" s="4" t="s">
        <v>33</v>
      </c>
      <c r="H4" s="4" t="s">
        <v>34</v>
      </c>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41" ht="144.6" thickBot="1" x14ac:dyDescent="0.35">
      <c r="A5" s="2"/>
      <c r="B5" s="44"/>
      <c r="C5" s="45" t="s">
        <v>782</v>
      </c>
      <c r="D5" s="2"/>
      <c r="E5" s="2"/>
      <c r="F5" s="2"/>
      <c r="G5" s="4" t="s">
        <v>35</v>
      </c>
      <c r="H5" s="4" t="s">
        <v>36</v>
      </c>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1:41" s="5" customFormat="1" ht="34.200000000000003" thickBot="1" x14ac:dyDescent="0.7">
      <c r="A6" s="6"/>
      <c r="B6" s="7" t="s">
        <v>539</v>
      </c>
      <c r="C6" s="47" t="s">
        <v>541</v>
      </c>
      <c r="D6" s="6"/>
      <c r="E6" s="6"/>
      <c r="F6" s="6"/>
      <c r="G6" s="4" t="s">
        <v>33</v>
      </c>
      <c r="H6" s="4" t="s">
        <v>34</v>
      </c>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s="5" customFormat="1" ht="174.75" customHeight="1" thickBot="1" x14ac:dyDescent="0.7">
      <c r="A7" s="6"/>
      <c r="B7" s="46"/>
      <c r="C7" s="45" t="s">
        <v>878</v>
      </c>
      <c r="D7" s="6"/>
      <c r="E7" s="6"/>
      <c r="F7" s="6"/>
      <c r="G7" s="4"/>
      <c r="H7" s="4"/>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row>
    <row r="8" spans="1:41" s="5" customFormat="1" ht="34.200000000000003" thickBot="1" x14ac:dyDescent="0.7">
      <c r="A8" s="6"/>
      <c r="B8" s="7" t="s">
        <v>540</v>
      </c>
      <c r="C8" s="47" t="s">
        <v>774</v>
      </c>
      <c r="D8" s="6"/>
      <c r="E8" s="6"/>
      <c r="F8" s="6"/>
      <c r="G8" s="4" t="s">
        <v>33</v>
      </c>
      <c r="H8" s="4" t="s">
        <v>34</v>
      </c>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row>
    <row r="9" spans="1:41" s="5" customFormat="1" ht="174.75" customHeight="1" thickBot="1" x14ac:dyDescent="0.7">
      <c r="A9" s="6"/>
      <c r="B9" s="46"/>
      <c r="C9" s="45" t="s">
        <v>872</v>
      </c>
      <c r="D9" s="6"/>
      <c r="E9" s="6"/>
      <c r="F9" s="6"/>
      <c r="G9" s="4"/>
      <c r="H9" s="4"/>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row>
    <row r="10" spans="1:41" ht="18" customHeight="1" x14ac:dyDescent="0.3">
      <c r="A10" s="2"/>
      <c r="B10" s="2"/>
      <c r="C10" s="2"/>
      <c r="D10" s="2"/>
      <c r="E10" s="2"/>
      <c r="F10" s="2"/>
      <c r="G10" s="4" t="s">
        <v>42</v>
      </c>
      <c r="H10" s="4" t="s">
        <v>43</v>
      </c>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1:41" ht="18" customHeight="1" x14ac:dyDescent="0.3">
      <c r="A11" s="2"/>
      <c r="B11" s="2"/>
      <c r="C11" s="2"/>
      <c r="D11" s="2"/>
      <c r="E11" s="2"/>
      <c r="F11" s="2"/>
      <c r="G11" s="4" t="s">
        <v>44</v>
      </c>
      <c r="H11" s="4" t="s">
        <v>45</v>
      </c>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row>
    <row r="12" spans="1:41" s="49" customFormat="1" ht="50.1" customHeight="1" x14ac:dyDescent="0.35">
      <c r="A12" s="15"/>
      <c r="B12" s="64" t="s">
        <v>530</v>
      </c>
      <c r="C12" s="56"/>
      <c r="D12" s="15"/>
      <c r="E12" s="15"/>
      <c r="F12" s="15"/>
      <c r="G12" s="48" t="s">
        <v>46</v>
      </c>
      <c r="H12" s="48" t="s">
        <v>47</v>
      </c>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row>
    <row r="13" spans="1:41" s="49" customFormat="1" ht="50.1" customHeight="1" x14ac:dyDescent="0.35">
      <c r="A13" s="15"/>
      <c r="B13" s="64" t="s">
        <v>440</v>
      </c>
      <c r="C13" s="80" t="str">
        <f>IFERROR(VLOOKUP(C12,Reference!D2:E421,2),"None")</f>
        <v>None</v>
      </c>
      <c r="D13" s="15"/>
      <c r="E13" s="15"/>
      <c r="F13" s="15"/>
      <c r="G13" s="48"/>
      <c r="H13" s="48"/>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row>
    <row r="14" spans="1:41" s="49" customFormat="1" ht="50.1" customHeight="1" x14ac:dyDescent="0.35">
      <c r="A14" s="15"/>
      <c r="B14" s="64"/>
      <c r="C14" s="39" t="s">
        <v>773</v>
      </c>
      <c r="D14" s="79" t="s">
        <v>749</v>
      </c>
      <c r="E14" s="79" t="s">
        <v>750</v>
      </c>
      <c r="F14" s="79" t="s">
        <v>751</v>
      </c>
      <c r="G14" s="48"/>
      <c r="H14" s="48"/>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row>
    <row r="15" spans="1:41" s="51" customFormat="1" ht="50.1" customHeight="1" x14ac:dyDescent="0.3">
      <c r="A15" s="28"/>
      <c r="B15" s="64" t="s">
        <v>747</v>
      </c>
      <c r="C15" s="52"/>
      <c r="D15" s="52"/>
      <c r="E15" s="52"/>
      <c r="F15" s="52"/>
      <c r="G15" s="50" t="s">
        <v>48</v>
      </c>
      <c r="H15" s="50" t="s">
        <v>49</v>
      </c>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51" customFormat="1" ht="50.1" customHeight="1" x14ac:dyDescent="0.3">
      <c r="A16" s="28"/>
      <c r="B16" s="64" t="s">
        <v>752</v>
      </c>
      <c r="C16" s="53"/>
      <c r="D16" s="53"/>
      <c r="E16" s="53"/>
      <c r="F16" s="53"/>
      <c r="G16" s="50" t="s">
        <v>50</v>
      </c>
      <c r="H16" s="50" t="s">
        <v>51</v>
      </c>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row>
    <row r="17" spans="1:41" s="51" customFormat="1" ht="50.1" customHeight="1" x14ac:dyDescent="0.3">
      <c r="A17" s="28"/>
      <c r="B17" s="64" t="s">
        <v>753</v>
      </c>
      <c r="C17" s="53"/>
      <c r="D17" s="53"/>
      <c r="E17" s="53"/>
      <c r="F17" s="53"/>
      <c r="G17" s="50"/>
      <c r="H17" s="50"/>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51" customFormat="1" ht="50.1" customHeight="1" x14ac:dyDescent="0.3">
      <c r="A18" s="28"/>
      <c r="B18" s="64" t="s">
        <v>754</v>
      </c>
      <c r="C18" s="53"/>
      <c r="D18" s="53"/>
      <c r="E18" s="53"/>
      <c r="F18" s="53"/>
      <c r="G18" s="50"/>
      <c r="H18" s="50"/>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row>
    <row r="19" spans="1:41" s="51" customFormat="1" ht="50.1" customHeight="1" x14ac:dyDescent="0.3">
      <c r="A19" s="28"/>
      <c r="B19" s="64" t="s">
        <v>755</v>
      </c>
      <c r="C19" s="53"/>
      <c r="D19" s="53"/>
      <c r="E19" s="53"/>
      <c r="F19" s="53"/>
      <c r="G19" s="50"/>
      <c r="H19" s="50"/>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row>
    <row r="20" spans="1:41" s="51" customFormat="1" ht="50.1" customHeight="1" x14ac:dyDescent="0.3">
      <c r="A20" s="28"/>
      <c r="B20" s="64" t="s">
        <v>756</v>
      </c>
      <c r="C20" s="53"/>
      <c r="D20" s="53"/>
      <c r="E20" s="53"/>
      <c r="F20" s="53"/>
      <c r="G20" s="50"/>
      <c r="H20" s="50"/>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row>
    <row r="21" spans="1:41" s="49" customFormat="1" ht="50.1" customHeight="1" x14ac:dyDescent="0.35">
      <c r="A21" s="15"/>
      <c r="B21" s="64" t="s">
        <v>757</v>
      </c>
      <c r="C21" s="54"/>
      <c r="D21" s="54"/>
      <c r="E21" s="54"/>
      <c r="F21" s="54"/>
      <c r="G21" s="48" t="s">
        <v>52</v>
      </c>
      <c r="H21" s="48" t="s">
        <v>53</v>
      </c>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51" customFormat="1" ht="50.1" customHeight="1" x14ac:dyDescent="0.3">
      <c r="A22" s="28"/>
      <c r="B22" s="64" t="s">
        <v>758</v>
      </c>
      <c r="C22" s="53"/>
      <c r="D22" s="53"/>
      <c r="E22" s="53"/>
      <c r="F22" s="53"/>
      <c r="G22" s="50" t="s">
        <v>50</v>
      </c>
      <c r="H22" s="50" t="s">
        <v>51</v>
      </c>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row>
    <row r="23" spans="1:41" s="51" customFormat="1" ht="50.1" customHeight="1" x14ac:dyDescent="0.3">
      <c r="A23" s="28"/>
      <c r="B23" s="64" t="s">
        <v>759</v>
      </c>
      <c r="C23" s="53"/>
      <c r="D23" s="53"/>
      <c r="E23" s="53"/>
      <c r="F23" s="53"/>
      <c r="G23" s="50"/>
      <c r="H23" s="50"/>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row>
    <row r="24" spans="1:41" s="51" customFormat="1" ht="50.1" customHeight="1" x14ac:dyDescent="0.3">
      <c r="A24" s="28"/>
      <c r="B24" s="64" t="s">
        <v>760</v>
      </c>
      <c r="C24" s="53"/>
      <c r="D24" s="53"/>
      <c r="E24" s="53"/>
      <c r="F24" s="53"/>
      <c r="G24" s="50"/>
      <c r="H24" s="50"/>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row>
    <row r="25" spans="1:41" s="51" customFormat="1" ht="50.1" customHeight="1" x14ac:dyDescent="0.3">
      <c r="A25" s="28"/>
      <c r="B25" s="64" t="s">
        <v>761</v>
      </c>
      <c r="C25" s="53"/>
      <c r="D25" s="53"/>
      <c r="E25" s="53"/>
      <c r="F25" s="53"/>
      <c r="G25" s="50"/>
      <c r="H25" s="50"/>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row>
    <row r="26" spans="1:41" s="51" customFormat="1" ht="50.1" customHeight="1" x14ac:dyDescent="0.3">
      <c r="A26" s="28"/>
      <c r="B26" s="64" t="s">
        <v>762</v>
      </c>
      <c r="C26" s="53"/>
      <c r="D26" s="53"/>
      <c r="E26" s="53"/>
      <c r="F26" s="53"/>
      <c r="G26" s="50"/>
      <c r="H26" s="50"/>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row>
    <row r="27" spans="1:41" s="49" customFormat="1" ht="50.1" customHeight="1" x14ac:dyDescent="0.35">
      <c r="A27" s="15"/>
      <c r="B27" s="64" t="s">
        <v>763</v>
      </c>
      <c r="C27" s="54"/>
      <c r="D27" s="54"/>
      <c r="E27" s="54"/>
      <c r="F27" s="54"/>
      <c r="G27" s="48" t="s">
        <v>52</v>
      </c>
      <c r="H27" s="48" t="s">
        <v>53</v>
      </c>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row>
    <row r="28" spans="1:41" s="51" customFormat="1" ht="50.1" customHeight="1" x14ac:dyDescent="0.3">
      <c r="A28" s="28"/>
      <c r="B28" s="64" t="s">
        <v>764</v>
      </c>
      <c r="C28" s="53"/>
      <c r="D28" s="53"/>
      <c r="E28" s="53"/>
      <c r="F28" s="53"/>
      <c r="G28" s="50" t="s">
        <v>50</v>
      </c>
      <c r="H28" s="50" t="s">
        <v>51</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row>
    <row r="29" spans="1:41" s="51" customFormat="1" ht="50.1" customHeight="1" x14ac:dyDescent="0.3">
      <c r="A29" s="28"/>
      <c r="B29" s="64" t="s">
        <v>765</v>
      </c>
      <c r="C29" s="53"/>
      <c r="D29" s="53"/>
      <c r="E29" s="53"/>
      <c r="F29" s="53"/>
      <c r="G29" s="50"/>
      <c r="H29" s="50"/>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row>
    <row r="30" spans="1:41" s="51" customFormat="1" ht="50.1" customHeight="1" x14ac:dyDescent="0.3">
      <c r="A30" s="28"/>
      <c r="B30" s="64" t="s">
        <v>766</v>
      </c>
      <c r="C30" s="53"/>
      <c r="D30" s="53"/>
      <c r="E30" s="53"/>
      <c r="F30" s="53"/>
      <c r="G30" s="50"/>
      <c r="H30" s="50"/>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row>
    <row r="31" spans="1:41" s="51" customFormat="1" ht="50.1" customHeight="1" x14ac:dyDescent="0.3">
      <c r="A31" s="28"/>
      <c r="B31" s="64" t="s">
        <v>767</v>
      </c>
      <c r="C31" s="53"/>
      <c r="D31" s="53"/>
      <c r="E31" s="53"/>
      <c r="F31" s="53"/>
      <c r="G31" s="50"/>
      <c r="H31" s="50"/>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row>
    <row r="32" spans="1:41" s="51" customFormat="1" ht="50.1" customHeight="1" x14ac:dyDescent="0.3">
      <c r="A32" s="28"/>
      <c r="B32" s="64" t="s">
        <v>768</v>
      </c>
      <c r="C32" s="53"/>
      <c r="D32" s="53"/>
      <c r="E32" s="53"/>
      <c r="F32" s="53"/>
      <c r="G32" s="50"/>
      <c r="H32" s="50"/>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row>
    <row r="33" spans="1:41" s="49" customFormat="1" ht="50.1" customHeight="1" x14ac:dyDescent="0.35">
      <c r="A33" s="15"/>
      <c r="B33" s="64" t="s">
        <v>778</v>
      </c>
      <c r="C33" s="54"/>
      <c r="D33" s="54"/>
      <c r="E33" s="54"/>
      <c r="F33" s="54"/>
      <c r="G33" s="48" t="s">
        <v>52</v>
      </c>
      <c r="H33" s="48" t="s">
        <v>53</v>
      </c>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row>
    <row r="34" spans="1:41" s="49" customFormat="1" ht="50.1" customHeight="1" x14ac:dyDescent="0.35">
      <c r="A34" s="15"/>
      <c r="B34" s="38"/>
      <c r="C34" s="15"/>
      <c r="D34" s="15"/>
      <c r="E34" s="15"/>
      <c r="F34" s="15"/>
      <c r="G34" s="48" t="s">
        <v>54</v>
      </c>
      <c r="H34" s="48" t="s">
        <v>55</v>
      </c>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row>
    <row r="35" spans="1:41" s="49" customFormat="1" ht="50.1" customHeight="1" x14ac:dyDescent="0.35">
      <c r="A35" s="15"/>
      <c r="C35" s="39" t="s">
        <v>748</v>
      </c>
      <c r="D35" s="79" t="s">
        <v>749</v>
      </c>
      <c r="E35" s="79" t="s">
        <v>750</v>
      </c>
      <c r="F35" s="79" t="s">
        <v>751</v>
      </c>
      <c r="G35" s="48" t="s">
        <v>56</v>
      </c>
      <c r="H35" s="48" t="s">
        <v>57</v>
      </c>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row>
    <row r="36" spans="1:41" s="49" customFormat="1" ht="50.1" customHeight="1" x14ac:dyDescent="0.35">
      <c r="A36" s="15"/>
      <c r="B36" s="78" t="s">
        <v>532</v>
      </c>
      <c r="C36" s="52"/>
      <c r="D36" s="52"/>
      <c r="E36" s="52"/>
      <c r="F36" s="52"/>
      <c r="G36" s="48" t="s">
        <v>58</v>
      </c>
      <c r="H36" s="48" t="s">
        <v>59</v>
      </c>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row>
    <row r="37" spans="1:41" s="49" customFormat="1" ht="50.1" customHeight="1" x14ac:dyDescent="0.35">
      <c r="A37" s="15"/>
      <c r="B37" s="78" t="s">
        <v>531</v>
      </c>
      <c r="C37" s="55"/>
      <c r="D37" s="15"/>
      <c r="E37" s="15"/>
      <c r="F37" s="15"/>
      <c r="G37" s="48" t="s">
        <v>64</v>
      </c>
      <c r="H37" s="48" t="s">
        <v>65</v>
      </c>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row>
    <row r="38" spans="1:41" ht="18" customHeight="1" x14ac:dyDescent="0.3">
      <c r="A38" s="2"/>
      <c r="B38" s="2"/>
      <c r="C38" s="2"/>
      <c r="D38" s="2"/>
      <c r="E38" s="2"/>
      <c r="F38" s="2"/>
      <c r="G38" s="4" t="s">
        <v>66</v>
      </c>
      <c r="H38" s="4" t="s">
        <v>67</v>
      </c>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1:41" ht="210.75" customHeight="1" x14ac:dyDescent="0.3">
      <c r="A39" s="2"/>
      <c r="B39" s="40" t="s">
        <v>537</v>
      </c>
      <c r="C39" s="43"/>
      <c r="D39" s="2"/>
      <c r="E39" s="2"/>
      <c r="F39" s="2"/>
      <c r="G39" s="4" t="s">
        <v>80</v>
      </c>
      <c r="H39" s="4" t="s">
        <v>81</v>
      </c>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ht="18" customHeight="1" x14ac:dyDescent="0.3">
      <c r="A40" s="2"/>
      <c r="B40" s="2"/>
      <c r="C40" s="2"/>
      <c r="D40" s="2"/>
      <c r="E40" s="2"/>
      <c r="F40" s="2"/>
      <c r="G40" s="4" t="s">
        <v>82</v>
      </c>
      <c r="H40" s="4" t="s">
        <v>83</v>
      </c>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ht="18" customHeight="1" x14ac:dyDescent="0.3">
      <c r="A41" s="2"/>
      <c r="B41" s="2"/>
      <c r="C41" s="2"/>
      <c r="D41" s="2"/>
      <c r="E41" s="2"/>
      <c r="F41" s="2"/>
      <c r="G41" s="4" t="s">
        <v>84</v>
      </c>
      <c r="H41" s="4" t="s">
        <v>85</v>
      </c>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ht="18" customHeight="1" x14ac:dyDescent="0.3">
      <c r="A42" s="2"/>
      <c r="B42" s="2"/>
      <c r="C42" s="2"/>
      <c r="D42" s="2"/>
      <c r="E42" s="2"/>
      <c r="F42" s="2"/>
      <c r="G42" s="4" t="s">
        <v>86</v>
      </c>
      <c r="H42" s="4" t="s">
        <v>87</v>
      </c>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ht="18" customHeight="1" x14ac:dyDescent="0.3">
      <c r="A43" s="2"/>
      <c r="B43" s="2"/>
      <c r="C43" s="2"/>
      <c r="D43" s="2"/>
      <c r="E43" s="2"/>
      <c r="F43" s="2"/>
      <c r="G43" s="4" t="s">
        <v>88</v>
      </c>
      <c r="H43" s="4" t="s">
        <v>89</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ht="18" customHeight="1" x14ac:dyDescent="0.3">
      <c r="A44" s="2"/>
      <c r="B44" s="2"/>
      <c r="C44" s="2"/>
      <c r="D44" s="2"/>
      <c r="E44" s="2"/>
      <c r="F44" s="2"/>
      <c r="G44" s="4" t="s">
        <v>90</v>
      </c>
      <c r="H44" s="4" t="s">
        <v>91</v>
      </c>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ht="18" customHeight="1" x14ac:dyDescent="0.3">
      <c r="A45" s="2"/>
      <c r="B45" s="2"/>
      <c r="C45" s="2"/>
      <c r="D45" s="2"/>
      <c r="E45" s="2"/>
      <c r="F45" s="2"/>
      <c r="G45" s="4" t="s">
        <v>92</v>
      </c>
      <c r="H45" s="4" t="s">
        <v>93</v>
      </c>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ht="18" customHeight="1" x14ac:dyDescent="0.3">
      <c r="A46" s="2"/>
      <c r="B46" s="2"/>
      <c r="C46" s="2"/>
      <c r="D46" s="2"/>
      <c r="E46" s="2"/>
      <c r="F46" s="2"/>
      <c r="G46" s="4" t="s">
        <v>94</v>
      </c>
      <c r="H46" s="4" t="s">
        <v>95</v>
      </c>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ht="18" customHeight="1" x14ac:dyDescent="0.3">
      <c r="A47" s="2"/>
      <c r="B47" s="2"/>
      <c r="C47" s="2"/>
      <c r="D47" s="2"/>
      <c r="E47" s="2"/>
      <c r="F47" s="2"/>
      <c r="G47" s="4" t="s">
        <v>96</v>
      </c>
      <c r="H47" s="4" t="s">
        <v>97</v>
      </c>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x14ac:dyDescent="0.3">
      <c r="A48" s="2"/>
      <c r="B48" s="2"/>
      <c r="C48" s="2"/>
      <c r="D48" s="2"/>
      <c r="E48" s="2"/>
      <c r="F48" s="2"/>
      <c r="G48" s="4" t="s">
        <v>98</v>
      </c>
      <c r="H48" s="4" t="s">
        <v>99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x14ac:dyDescent="0.3">
      <c r="A49" s="2"/>
      <c r="B49" s="2"/>
      <c r="C49" s="2"/>
      <c r="D49" s="2"/>
      <c r="E49" s="2"/>
      <c r="F49" s="2"/>
      <c r="G49" s="4" t="s">
        <v>100</v>
      </c>
      <c r="H49" s="4" t="s">
        <v>101</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x14ac:dyDescent="0.3">
      <c r="A50" s="2"/>
      <c r="B50" s="2"/>
      <c r="C50" s="2"/>
      <c r="D50" s="2"/>
      <c r="E50" s="2"/>
      <c r="F50" s="2"/>
      <c r="G50" s="4" t="s">
        <v>102</v>
      </c>
      <c r="H50" s="4" t="s">
        <v>103</v>
      </c>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x14ac:dyDescent="0.3">
      <c r="A51" s="2"/>
      <c r="B51" s="2"/>
      <c r="C51" s="2"/>
      <c r="D51" s="2"/>
      <c r="E51" s="2"/>
      <c r="F51" s="2"/>
      <c r="G51" s="4" t="s">
        <v>104</v>
      </c>
      <c r="H51" s="4" t="s">
        <v>105</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x14ac:dyDescent="0.3">
      <c r="A52" s="2"/>
      <c r="B52" s="2"/>
      <c r="C52" s="2"/>
      <c r="D52" s="2"/>
      <c r="E52" s="2"/>
      <c r="F52" s="2"/>
      <c r="G52" s="4" t="s">
        <v>106</v>
      </c>
      <c r="H52" s="4" t="s">
        <v>107</v>
      </c>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1:41" x14ac:dyDescent="0.3">
      <c r="A53" s="2"/>
      <c r="B53" s="2"/>
      <c r="C53" s="2"/>
      <c r="D53" s="2"/>
      <c r="E53" s="2"/>
      <c r="F53" s="2"/>
      <c r="G53" s="4" t="s">
        <v>108</v>
      </c>
      <c r="H53" s="4" t="s">
        <v>109</v>
      </c>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1:41" x14ac:dyDescent="0.3">
      <c r="A54" s="2"/>
      <c r="B54" s="2"/>
      <c r="C54" s="2"/>
      <c r="D54" s="2"/>
      <c r="E54" s="2"/>
      <c r="F54" s="2"/>
      <c r="G54" s="4" t="s">
        <v>110</v>
      </c>
      <c r="H54" s="4" t="s">
        <v>111</v>
      </c>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1:41" x14ac:dyDescent="0.3">
      <c r="A55" s="2"/>
      <c r="B55" s="2"/>
      <c r="C55" s="2"/>
      <c r="D55" s="2"/>
      <c r="E55" s="2"/>
      <c r="F55" s="2"/>
      <c r="G55" s="4" t="s">
        <v>112</v>
      </c>
      <c r="H55" s="4" t="s">
        <v>113</v>
      </c>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41" x14ac:dyDescent="0.3">
      <c r="A56" s="2"/>
      <c r="B56" s="2"/>
      <c r="C56" s="2"/>
      <c r="D56" s="2"/>
      <c r="E56" s="2"/>
      <c r="F56" s="2"/>
      <c r="G56" s="4" t="s">
        <v>114</v>
      </c>
      <c r="H56" s="4" t="s">
        <v>115</v>
      </c>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1:41" x14ac:dyDescent="0.3">
      <c r="A57" s="2"/>
      <c r="B57" s="2"/>
      <c r="C57" s="2"/>
      <c r="D57" s="2"/>
      <c r="E57" s="2"/>
      <c r="F57" s="2"/>
      <c r="G57" s="4" t="s">
        <v>116</v>
      </c>
      <c r="H57" s="4" t="s">
        <v>117</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41" x14ac:dyDescent="0.3">
      <c r="A58" s="2"/>
      <c r="B58" s="2"/>
      <c r="C58" s="2"/>
      <c r="D58" s="2"/>
      <c r="E58" s="2"/>
      <c r="F58" s="2"/>
      <c r="G58" s="4" t="s">
        <v>118</v>
      </c>
      <c r="H58" s="4" t="s">
        <v>119</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41" x14ac:dyDescent="0.3">
      <c r="A59" s="2"/>
      <c r="B59" s="2"/>
      <c r="C59" s="2"/>
      <c r="D59" s="2"/>
      <c r="E59" s="2"/>
      <c r="F59" s="2"/>
      <c r="G59" s="4" t="s">
        <v>120</v>
      </c>
      <c r="H59" s="4" t="s">
        <v>121</v>
      </c>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41" x14ac:dyDescent="0.3">
      <c r="A60" s="2"/>
      <c r="B60" s="2"/>
      <c r="C60" s="2"/>
      <c r="D60" s="2"/>
      <c r="E60" s="2"/>
      <c r="F60" s="2"/>
      <c r="G60" s="4" t="s">
        <v>122</v>
      </c>
      <c r="H60" s="4" t="s">
        <v>123</v>
      </c>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41" x14ac:dyDescent="0.3">
      <c r="A61" s="2"/>
      <c r="B61" s="2"/>
      <c r="C61" s="2"/>
      <c r="D61" s="2"/>
      <c r="E61" s="2"/>
      <c r="F61" s="2"/>
      <c r="G61" s="4" t="s">
        <v>124</v>
      </c>
      <c r="H61" s="4" t="s">
        <v>125</v>
      </c>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41" x14ac:dyDescent="0.3">
      <c r="A62" s="2"/>
      <c r="B62" s="2"/>
      <c r="C62" s="2"/>
      <c r="D62" s="2"/>
      <c r="E62" s="2"/>
      <c r="F62" s="2"/>
      <c r="G62" s="4" t="s">
        <v>126</v>
      </c>
      <c r="H62" s="4" t="s">
        <v>127</v>
      </c>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41" x14ac:dyDescent="0.3">
      <c r="A63" s="2"/>
      <c r="B63" s="2"/>
      <c r="C63" s="2"/>
      <c r="D63" s="2"/>
      <c r="E63" s="2"/>
      <c r="F63" s="2"/>
      <c r="G63" s="4" t="s">
        <v>128</v>
      </c>
      <c r="H63" s="4" t="s">
        <v>129</v>
      </c>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41" x14ac:dyDescent="0.3">
      <c r="A64" s="2"/>
      <c r="B64" s="2"/>
      <c r="C64" s="2"/>
      <c r="D64" s="2"/>
      <c r="E64" s="2"/>
      <c r="F64" s="2"/>
      <c r="G64" s="4" t="s">
        <v>130</v>
      </c>
      <c r="H64" s="4" t="s">
        <v>131</v>
      </c>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x14ac:dyDescent="0.3">
      <c r="A65" s="2"/>
      <c r="B65" s="2"/>
      <c r="C65" s="2"/>
      <c r="D65" s="2"/>
      <c r="E65" s="2"/>
      <c r="F65" s="2"/>
      <c r="G65" s="4" t="s">
        <v>132</v>
      </c>
      <c r="H65" s="4" t="s">
        <v>133</v>
      </c>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x14ac:dyDescent="0.3">
      <c r="A66" s="2"/>
      <c r="B66" s="2"/>
      <c r="C66" s="2"/>
      <c r="D66" s="2"/>
      <c r="E66" s="2"/>
      <c r="F66" s="2"/>
      <c r="G66" s="4" t="s">
        <v>134</v>
      </c>
      <c r="H66" s="4" t="s">
        <v>135</v>
      </c>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x14ac:dyDescent="0.3">
      <c r="A67" s="2"/>
      <c r="B67" s="2"/>
      <c r="C67" s="2"/>
      <c r="D67" s="2"/>
      <c r="E67" s="2"/>
      <c r="F67" s="2"/>
      <c r="G67" s="4" t="s">
        <v>136</v>
      </c>
      <c r="H67" s="4" t="s">
        <v>137</v>
      </c>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6" x14ac:dyDescent="0.3">
      <c r="A68" s="2"/>
      <c r="B68" s="2"/>
      <c r="C68" s="2"/>
      <c r="D68" s="2"/>
      <c r="E68" s="2"/>
      <c r="F68" s="2"/>
      <c r="G68" s="4" t="s">
        <v>138</v>
      </c>
      <c r="H68" s="4" t="s">
        <v>139</v>
      </c>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6" x14ac:dyDescent="0.3">
      <c r="A69" s="2"/>
      <c r="B69" s="2"/>
      <c r="C69" s="2"/>
      <c r="D69" s="2"/>
      <c r="E69" s="2"/>
      <c r="F69" s="2"/>
      <c r="G69" s="4" t="s">
        <v>140</v>
      </c>
      <c r="H69" s="4" t="s">
        <v>141</v>
      </c>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1:36" x14ac:dyDescent="0.3">
      <c r="A70" s="2"/>
      <c r="B70" s="2"/>
      <c r="C70" s="2"/>
      <c r="D70" s="2"/>
      <c r="E70" s="2"/>
      <c r="F70" s="2"/>
      <c r="G70" s="4" t="s">
        <v>142</v>
      </c>
      <c r="H70" s="4" t="s">
        <v>143</v>
      </c>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6" x14ac:dyDescent="0.3">
      <c r="A71" s="2"/>
      <c r="B71" s="2"/>
      <c r="C71" s="2"/>
      <c r="D71" s="2"/>
      <c r="E71" s="2"/>
      <c r="F71" s="2"/>
      <c r="G71" s="4" t="s">
        <v>144</v>
      </c>
      <c r="H71" s="4" t="s">
        <v>145</v>
      </c>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6" x14ac:dyDescent="0.3">
      <c r="A72" s="2"/>
      <c r="B72" s="2"/>
      <c r="C72" s="2"/>
      <c r="D72" s="2"/>
      <c r="E72" s="2"/>
      <c r="F72" s="2"/>
      <c r="G72" s="4" t="s">
        <v>146</v>
      </c>
      <c r="H72" s="4" t="s">
        <v>147</v>
      </c>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1:36" x14ac:dyDescent="0.3">
      <c r="A73" s="2"/>
      <c r="B73" s="2"/>
      <c r="C73" s="2"/>
      <c r="D73" s="2"/>
      <c r="E73" s="2"/>
      <c r="F73" s="2"/>
      <c r="G73" s="4" t="s">
        <v>148</v>
      </c>
      <c r="H73" s="4" t="s">
        <v>149</v>
      </c>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6" x14ac:dyDescent="0.3">
      <c r="A74" s="2"/>
      <c r="B74" s="2"/>
      <c r="C74" s="2"/>
      <c r="D74" s="2"/>
      <c r="E74" s="2"/>
      <c r="F74" s="2"/>
      <c r="G74" s="4" t="s">
        <v>150</v>
      </c>
      <c r="H74" s="4" t="s">
        <v>151</v>
      </c>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6" x14ac:dyDescent="0.3">
      <c r="A75" s="2"/>
      <c r="B75" s="2"/>
      <c r="C75" s="2"/>
      <c r="D75" s="2"/>
      <c r="E75" s="2"/>
      <c r="F75" s="2"/>
      <c r="G75" s="4" t="s">
        <v>152</v>
      </c>
      <c r="H75" s="4" t="s">
        <v>153</v>
      </c>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1:36" x14ac:dyDescent="0.3">
      <c r="A76" s="2"/>
      <c r="B76" s="2"/>
      <c r="C76" s="2"/>
      <c r="D76" s="2"/>
      <c r="E76" s="2"/>
      <c r="F76" s="2"/>
      <c r="G76" s="4" t="s">
        <v>154</v>
      </c>
      <c r="H76" s="4" t="s">
        <v>155</v>
      </c>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x14ac:dyDescent="0.3">
      <c r="A77" s="2"/>
      <c r="B77" s="2"/>
      <c r="C77" s="2"/>
      <c r="D77" s="2"/>
      <c r="E77" s="2"/>
      <c r="F77" s="2"/>
      <c r="G77" s="4" t="s">
        <v>156</v>
      </c>
      <c r="H77" s="4" t="s">
        <v>157</v>
      </c>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x14ac:dyDescent="0.3">
      <c r="A78" s="2"/>
      <c r="B78" s="2"/>
      <c r="C78" s="2"/>
      <c r="D78" s="2"/>
      <c r="E78" s="2"/>
      <c r="F78" s="2"/>
      <c r="G78" s="4" t="s">
        <v>158</v>
      </c>
      <c r="H78" s="4" t="s">
        <v>159</v>
      </c>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x14ac:dyDescent="0.3">
      <c r="A79" s="2"/>
      <c r="B79" s="2"/>
      <c r="C79" s="2"/>
      <c r="D79" s="2"/>
      <c r="E79" s="2"/>
      <c r="F79" s="2"/>
      <c r="G79" s="4" t="s">
        <v>160</v>
      </c>
      <c r="H79" s="4" t="s">
        <v>161</v>
      </c>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x14ac:dyDescent="0.3">
      <c r="A80" s="2"/>
      <c r="B80" s="2"/>
      <c r="C80" s="2"/>
      <c r="D80" s="2"/>
      <c r="E80" s="2"/>
      <c r="F80" s="2"/>
      <c r="G80" s="4" t="s">
        <v>162</v>
      </c>
      <c r="H80" s="4" t="s">
        <v>163</v>
      </c>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x14ac:dyDescent="0.3">
      <c r="A81" s="2"/>
      <c r="B81" s="2"/>
      <c r="C81" s="2"/>
      <c r="D81" s="2"/>
      <c r="E81" s="2"/>
      <c r="F81" s="2"/>
      <c r="G81" s="4" t="s">
        <v>164</v>
      </c>
      <c r="H81" s="4" t="s">
        <v>165</v>
      </c>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x14ac:dyDescent="0.3">
      <c r="A82" s="2"/>
      <c r="B82" s="2"/>
      <c r="C82" s="2"/>
      <c r="D82" s="2"/>
      <c r="E82" s="2"/>
      <c r="F82" s="2"/>
      <c r="G82" s="4" t="s">
        <v>166</v>
      </c>
      <c r="H82" s="4" t="s">
        <v>167</v>
      </c>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x14ac:dyDescent="0.3">
      <c r="A83" s="2"/>
      <c r="B83" s="2"/>
      <c r="C83" s="2"/>
      <c r="D83" s="2"/>
      <c r="E83" s="2"/>
      <c r="F83" s="2"/>
      <c r="G83" s="4" t="s">
        <v>168</v>
      </c>
      <c r="H83" s="4" t="s">
        <v>169</v>
      </c>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x14ac:dyDescent="0.3">
      <c r="A84" s="2"/>
      <c r="B84" s="2"/>
      <c r="C84" s="2"/>
      <c r="D84" s="2"/>
      <c r="E84" s="2"/>
      <c r="F84" s="2"/>
      <c r="G84" s="4" t="s">
        <v>170</v>
      </c>
      <c r="H84" s="4" t="s">
        <v>171</v>
      </c>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x14ac:dyDescent="0.3">
      <c r="A85" s="2"/>
      <c r="B85" s="2"/>
      <c r="C85" s="2"/>
      <c r="D85" s="2"/>
      <c r="E85" s="2"/>
      <c r="F85" s="2"/>
      <c r="G85" s="4" t="s">
        <v>172</v>
      </c>
      <c r="H85" s="4" t="s">
        <v>173</v>
      </c>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x14ac:dyDescent="0.3">
      <c r="A86" s="2"/>
      <c r="B86" s="2"/>
      <c r="C86" s="2"/>
      <c r="D86" s="2"/>
      <c r="E86" s="2"/>
      <c r="F86" s="2"/>
      <c r="G86" s="4" t="s">
        <v>174</v>
      </c>
      <c r="H86" s="4" t="s">
        <v>175</v>
      </c>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x14ac:dyDescent="0.3">
      <c r="A87" s="2"/>
      <c r="B87" s="2"/>
      <c r="C87" s="2"/>
      <c r="D87" s="2"/>
      <c r="E87" s="2"/>
      <c r="F87" s="2"/>
      <c r="G87" s="4" t="s">
        <v>176</v>
      </c>
      <c r="H87" s="4" t="s">
        <v>177</v>
      </c>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x14ac:dyDescent="0.3">
      <c r="A88" s="2"/>
      <c r="B88" s="2"/>
      <c r="C88" s="2"/>
      <c r="D88" s="2"/>
      <c r="E88" s="2"/>
      <c r="F88" s="2"/>
      <c r="G88" s="4" t="s">
        <v>178</v>
      </c>
      <c r="H88" s="4" t="s">
        <v>179</v>
      </c>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x14ac:dyDescent="0.3">
      <c r="A89" s="2"/>
      <c r="B89" s="2"/>
      <c r="C89" s="2"/>
      <c r="D89" s="2"/>
      <c r="E89" s="2"/>
      <c r="F89" s="2"/>
      <c r="G89" s="4" t="s">
        <v>180</v>
      </c>
      <c r="H89" s="4" t="s">
        <v>181</v>
      </c>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x14ac:dyDescent="0.3">
      <c r="A90" s="2"/>
      <c r="B90" s="2"/>
      <c r="C90" s="2"/>
      <c r="D90" s="2"/>
      <c r="E90" s="2"/>
      <c r="F90" s="2"/>
      <c r="G90" s="4" t="s">
        <v>182</v>
      </c>
      <c r="H90" s="4" t="s">
        <v>183</v>
      </c>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x14ac:dyDescent="0.3">
      <c r="A91" s="2"/>
      <c r="B91" s="2"/>
      <c r="C91" s="2"/>
      <c r="D91" s="2"/>
      <c r="E91" s="2"/>
      <c r="F91" s="2"/>
      <c r="G91" s="4" t="s">
        <v>184</v>
      </c>
      <c r="H91" s="4" t="s">
        <v>185</v>
      </c>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x14ac:dyDescent="0.3">
      <c r="A92" s="2"/>
      <c r="B92" s="2"/>
      <c r="C92" s="2"/>
      <c r="D92" s="2"/>
      <c r="E92" s="2"/>
      <c r="F92" s="2"/>
      <c r="G92" s="4" t="s">
        <v>186</v>
      </c>
      <c r="H92" s="4" t="s">
        <v>187</v>
      </c>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x14ac:dyDescent="0.3">
      <c r="A93" s="2"/>
      <c r="B93" s="2"/>
      <c r="C93" s="2"/>
      <c r="D93" s="2"/>
      <c r="E93" s="2"/>
      <c r="F93" s="2"/>
      <c r="G93" s="4" t="s">
        <v>188</v>
      </c>
      <c r="H93" s="4" t="s">
        <v>189</v>
      </c>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x14ac:dyDescent="0.3">
      <c r="A94" s="2"/>
      <c r="B94" s="2"/>
      <c r="C94" s="2"/>
      <c r="D94" s="2"/>
      <c r="E94" s="2"/>
      <c r="F94" s="2"/>
      <c r="G94" s="4" t="s">
        <v>190</v>
      </c>
      <c r="H94" s="4" t="s">
        <v>191</v>
      </c>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x14ac:dyDescent="0.3">
      <c r="A95" s="2"/>
      <c r="B95" s="2"/>
      <c r="C95" s="2"/>
      <c r="D95" s="2"/>
      <c r="E95" s="2"/>
      <c r="F95" s="2"/>
      <c r="G95" s="4" t="s">
        <v>192</v>
      </c>
      <c r="H95" s="4" t="s">
        <v>193</v>
      </c>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x14ac:dyDescent="0.3">
      <c r="A96" s="2"/>
      <c r="B96" s="2"/>
      <c r="C96" s="2"/>
      <c r="D96" s="2"/>
      <c r="E96" s="2"/>
      <c r="F96" s="2"/>
      <c r="G96" s="4" t="s">
        <v>194</v>
      </c>
      <c r="H96" s="4" t="s">
        <v>195</v>
      </c>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x14ac:dyDescent="0.3">
      <c r="A97" s="2"/>
      <c r="B97" s="2"/>
      <c r="C97" s="2"/>
      <c r="D97" s="2"/>
      <c r="E97" s="2"/>
      <c r="F97" s="2"/>
      <c r="G97" s="4" t="s">
        <v>196</v>
      </c>
      <c r="H97" s="4" t="s">
        <v>197</v>
      </c>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x14ac:dyDescent="0.3">
      <c r="A98" s="2"/>
      <c r="B98" s="2"/>
      <c r="C98" s="2"/>
      <c r="D98" s="2"/>
      <c r="E98" s="2"/>
      <c r="F98" s="2"/>
      <c r="G98" s="4" t="s">
        <v>198</v>
      </c>
      <c r="H98" s="4" t="s">
        <v>199</v>
      </c>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x14ac:dyDescent="0.3">
      <c r="A99" s="2"/>
      <c r="B99" s="2"/>
      <c r="C99" s="2"/>
      <c r="D99" s="2"/>
      <c r="E99" s="2"/>
      <c r="F99" s="2"/>
      <c r="G99" s="4" t="s">
        <v>200</v>
      </c>
      <c r="H99" s="4" t="s">
        <v>201</v>
      </c>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x14ac:dyDescent="0.3">
      <c r="A100" s="2"/>
      <c r="B100" s="2"/>
      <c r="C100" s="2"/>
      <c r="D100" s="2"/>
      <c r="E100" s="2"/>
      <c r="F100" s="2"/>
      <c r="G100" s="4" t="s">
        <v>202</v>
      </c>
      <c r="H100" s="4" t="s">
        <v>203</v>
      </c>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x14ac:dyDescent="0.3">
      <c r="A101" s="2"/>
      <c r="B101" s="2"/>
      <c r="C101" s="2"/>
      <c r="D101" s="2"/>
      <c r="E101" s="2"/>
      <c r="F101" s="2"/>
      <c r="G101" s="4" t="s">
        <v>204</v>
      </c>
      <c r="H101" s="4" t="s">
        <v>205</v>
      </c>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x14ac:dyDescent="0.3">
      <c r="A102" s="2"/>
      <c r="B102" s="2"/>
      <c r="C102" s="2"/>
      <c r="D102" s="2"/>
      <c r="E102" s="2"/>
      <c r="F102" s="2"/>
      <c r="G102" s="4" t="s">
        <v>206</v>
      </c>
      <c r="H102" s="4" t="s">
        <v>207</v>
      </c>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x14ac:dyDescent="0.3">
      <c r="A103" s="2"/>
      <c r="B103" s="2"/>
      <c r="C103" s="2"/>
      <c r="D103" s="2"/>
      <c r="E103" s="2"/>
      <c r="F103" s="2"/>
      <c r="G103" s="4" t="s">
        <v>208</v>
      </c>
      <c r="H103" s="4" t="s">
        <v>209</v>
      </c>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x14ac:dyDescent="0.3">
      <c r="A104" s="2"/>
      <c r="B104" s="2"/>
      <c r="C104" s="2"/>
      <c r="D104" s="2"/>
      <c r="E104" s="2"/>
      <c r="F104" s="2"/>
      <c r="G104" s="4" t="s">
        <v>210</v>
      </c>
      <c r="H104" s="4" t="s">
        <v>211</v>
      </c>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x14ac:dyDescent="0.3">
      <c r="A105" s="2"/>
      <c r="B105" s="2"/>
      <c r="C105" s="2"/>
      <c r="D105" s="2"/>
      <c r="E105" s="2"/>
      <c r="F105" s="2"/>
      <c r="G105" s="4" t="s">
        <v>212</v>
      </c>
      <c r="H105" s="4" t="s">
        <v>213</v>
      </c>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x14ac:dyDescent="0.3">
      <c r="A106" s="2"/>
      <c r="B106" s="2"/>
      <c r="C106" s="2"/>
      <c r="D106" s="2"/>
      <c r="E106" s="2"/>
      <c r="F106" s="2"/>
      <c r="G106" s="4" t="s">
        <v>214</v>
      </c>
      <c r="H106" s="4" t="s">
        <v>215</v>
      </c>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x14ac:dyDescent="0.3">
      <c r="A107" s="2"/>
      <c r="B107" s="2"/>
      <c r="C107" s="2"/>
      <c r="D107" s="2"/>
      <c r="E107" s="2"/>
      <c r="F107" s="2"/>
      <c r="G107" s="4" t="s">
        <v>216</v>
      </c>
      <c r="H107" s="4" t="s">
        <v>217</v>
      </c>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x14ac:dyDescent="0.3">
      <c r="A108" s="2"/>
      <c r="B108" s="2"/>
      <c r="C108" s="2"/>
      <c r="D108" s="2"/>
      <c r="E108" s="2"/>
      <c r="F108" s="2"/>
      <c r="G108" s="4" t="s">
        <v>218</v>
      </c>
      <c r="H108" s="4" t="s">
        <v>219</v>
      </c>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x14ac:dyDescent="0.3">
      <c r="A109" s="2"/>
      <c r="B109" s="2"/>
      <c r="C109" s="2"/>
      <c r="D109" s="2"/>
      <c r="E109" s="2"/>
      <c r="F109" s="2"/>
      <c r="G109" s="4" t="s">
        <v>220</v>
      </c>
      <c r="H109" s="4" t="s">
        <v>221</v>
      </c>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x14ac:dyDescent="0.3">
      <c r="A110" s="2"/>
      <c r="B110" s="2"/>
      <c r="C110" s="2"/>
      <c r="D110" s="2"/>
      <c r="E110" s="2"/>
      <c r="F110" s="2"/>
      <c r="G110" s="4" t="s">
        <v>222</v>
      </c>
      <c r="H110" s="4" t="s">
        <v>223</v>
      </c>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x14ac:dyDescent="0.3">
      <c r="A111" s="2"/>
      <c r="B111" s="2"/>
      <c r="C111" s="2"/>
      <c r="D111" s="2"/>
      <c r="E111" s="2"/>
      <c r="F111" s="2"/>
      <c r="G111" s="4" t="s">
        <v>224</v>
      </c>
      <c r="H111" s="4" t="s">
        <v>225</v>
      </c>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x14ac:dyDescent="0.3">
      <c r="A112" s="2"/>
      <c r="B112" s="2"/>
      <c r="C112" s="2"/>
      <c r="D112" s="2"/>
      <c r="E112" s="2"/>
      <c r="F112" s="2"/>
      <c r="G112" s="4" t="s">
        <v>226</v>
      </c>
      <c r="H112" s="4" t="s">
        <v>227</v>
      </c>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x14ac:dyDescent="0.3">
      <c r="A113" s="2"/>
      <c r="B113" s="2"/>
      <c r="C113" s="2"/>
      <c r="D113" s="2"/>
      <c r="E113" s="2"/>
      <c r="F113" s="2"/>
      <c r="G113" s="4" t="s">
        <v>228</v>
      </c>
      <c r="H113" s="4" t="s">
        <v>229</v>
      </c>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x14ac:dyDescent="0.3">
      <c r="A114" s="2"/>
      <c r="B114" s="2"/>
      <c r="C114" s="2"/>
      <c r="D114" s="2"/>
      <c r="E114" s="2"/>
      <c r="F114" s="2"/>
      <c r="G114" s="4" t="s">
        <v>230</v>
      </c>
      <c r="H114" s="4" t="s">
        <v>231</v>
      </c>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x14ac:dyDescent="0.3">
      <c r="A115" s="2"/>
      <c r="B115" s="2"/>
      <c r="C115" s="2"/>
      <c r="D115" s="2"/>
      <c r="E115" s="2"/>
      <c r="F115" s="2"/>
      <c r="G115" s="4" t="s">
        <v>232</v>
      </c>
      <c r="H115" s="4" t="s">
        <v>233</v>
      </c>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x14ac:dyDescent="0.3">
      <c r="A116" s="2"/>
      <c r="B116" s="2"/>
      <c r="C116" s="2"/>
      <c r="D116" s="2"/>
      <c r="E116" s="2"/>
      <c r="F116" s="2"/>
      <c r="G116" s="4" t="s">
        <v>234</v>
      </c>
      <c r="H116" s="4" t="s">
        <v>235</v>
      </c>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x14ac:dyDescent="0.3">
      <c r="A117" s="2"/>
      <c r="B117" s="2"/>
      <c r="C117" s="2"/>
      <c r="D117" s="2"/>
      <c r="E117" s="2"/>
      <c r="F117" s="2"/>
      <c r="G117" s="4" t="s">
        <v>236</v>
      </c>
      <c r="H117" s="4" t="s">
        <v>237</v>
      </c>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x14ac:dyDescent="0.3">
      <c r="A118" s="2"/>
      <c r="B118" s="2"/>
      <c r="C118" s="2"/>
      <c r="D118" s="2"/>
      <c r="E118" s="2"/>
      <c r="F118" s="2"/>
      <c r="G118" s="4" t="s">
        <v>238</v>
      </c>
      <c r="H118" s="4" t="s">
        <v>239</v>
      </c>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x14ac:dyDescent="0.3">
      <c r="A119" s="2"/>
      <c r="B119" s="2"/>
      <c r="C119" s="2"/>
      <c r="D119" s="2"/>
      <c r="E119" s="2"/>
      <c r="F119" s="2"/>
      <c r="G119" s="4" t="s">
        <v>240</v>
      </c>
      <c r="H119" s="4" t="s">
        <v>241</v>
      </c>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x14ac:dyDescent="0.3">
      <c r="A120" s="2"/>
      <c r="B120" s="2"/>
      <c r="C120" s="2"/>
      <c r="D120" s="2"/>
      <c r="E120" s="2"/>
      <c r="F120" s="2"/>
      <c r="G120" s="4" t="s">
        <v>242</v>
      </c>
      <c r="H120" s="4" t="s">
        <v>243</v>
      </c>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x14ac:dyDescent="0.3">
      <c r="A121" s="2"/>
      <c r="B121" s="2"/>
      <c r="C121" s="2"/>
      <c r="D121" s="2"/>
      <c r="E121" s="2"/>
      <c r="F121" s="2"/>
      <c r="G121" s="4" t="s">
        <v>244</v>
      </c>
      <c r="H121" s="4" t="s">
        <v>245</v>
      </c>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x14ac:dyDescent="0.3">
      <c r="A122" s="2"/>
      <c r="B122" s="2"/>
      <c r="C122" s="2"/>
      <c r="D122" s="2"/>
      <c r="E122" s="2"/>
      <c r="F122" s="2"/>
      <c r="G122" s="4" t="s">
        <v>246</v>
      </c>
      <c r="H122" s="4" t="s">
        <v>247</v>
      </c>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x14ac:dyDescent="0.3">
      <c r="A123" s="2"/>
      <c r="B123" s="2"/>
      <c r="C123" s="2"/>
      <c r="D123" s="2"/>
      <c r="E123" s="2"/>
      <c r="F123" s="2"/>
      <c r="G123" s="4" t="s">
        <v>248</v>
      </c>
      <c r="H123" s="4" t="s">
        <v>249</v>
      </c>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x14ac:dyDescent="0.3">
      <c r="A124" s="2"/>
      <c r="B124" s="2"/>
      <c r="C124" s="2"/>
      <c r="D124" s="2"/>
      <c r="E124" s="2"/>
      <c r="F124" s="2"/>
      <c r="G124" s="4" t="s">
        <v>250</v>
      </c>
      <c r="H124" s="4" t="s">
        <v>251</v>
      </c>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x14ac:dyDescent="0.3">
      <c r="A125" s="2"/>
      <c r="B125" s="2"/>
      <c r="C125" s="2"/>
      <c r="D125" s="2"/>
      <c r="E125" s="2"/>
      <c r="F125" s="2"/>
      <c r="G125" s="4" t="s">
        <v>252</v>
      </c>
      <c r="H125" s="4" t="s">
        <v>253</v>
      </c>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x14ac:dyDescent="0.3">
      <c r="A126" s="2"/>
      <c r="B126" s="2"/>
      <c r="C126" s="2"/>
      <c r="D126" s="2"/>
      <c r="E126" s="2"/>
      <c r="F126" s="2"/>
      <c r="G126" s="4" t="s">
        <v>254</v>
      </c>
      <c r="H126" s="4" t="s">
        <v>255</v>
      </c>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x14ac:dyDescent="0.3">
      <c r="A127" s="2"/>
      <c r="B127" s="2"/>
      <c r="C127" s="2"/>
      <c r="D127" s="2"/>
      <c r="E127" s="2"/>
      <c r="F127" s="2"/>
      <c r="G127" s="4" t="s">
        <v>256</v>
      </c>
      <c r="H127" s="4" t="s">
        <v>257</v>
      </c>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x14ac:dyDescent="0.3">
      <c r="A128" s="2"/>
      <c r="B128" s="2"/>
      <c r="C128" s="2"/>
      <c r="D128" s="2"/>
      <c r="E128" s="2"/>
      <c r="F128" s="2"/>
      <c r="G128" s="4" t="s">
        <v>258</v>
      </c>
      <c r="H128" s="4" t="s">
        <v>259</v>
      </c>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x14ac:dyDescent="0.3">
      <c r="A129" s="2"/>
      <c r="B129" s="2"/>
      <c r="C129" s="2"/>
      <c r="D129" s="2"/>
      <c r="E129" s="2"/>
      <c r="F129" s="2"/>
      <c r="G129" s="4" t="s">
        <v>260</v>
      </c>
      <c r="H129" s="4" t="s">
        <v>261</v>
      </c>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x14ac:dyDescent="0.3">
      <c r="A130" s="2"/>
      <c r="B130" s="2"/>
      <c r="C130" s="2"/>
      <c r="D130" s="2"/>
      <c r="E130" s="2"/>
      <c r="F130" s="2"/>
      <c r="G130" s="4" t="s">
        <v>262</v>
      </c>
      <c r="H130" s="4" t="s">
        <v>263</v>
      </c>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x14ac:dyDescent="0.3">
      <c r="A131" s="2"/>
      <c r="B131" s="2"/>
      <c r="C131" s="2"/>
      <c r="D131" s="2"/>
      <c r="E131" s="2"/>
      <c r="F131" s="2"/>
      <c r="G131" s="4" t="s">
        <v>264</v>
      </c>
      <c r="H131" s="4" t="s">
        <v>265</v>
      </c>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x14ac:dyDescent="0.3">
      <c r="A132" s="2"/>
      <c r="B132" s="2"/>
      <c r="C132" s="2"/>
      <c r="D132" s="2"/>
      <c r="E132" s="2"/>
      <c r="F132" s="2"/>
      <c r="G132" s="4" t="s">
        <v>266</v>
      </c>
      <c r="H132" s="4" t="s">
        <v>267</v>
      </c>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x14ac:dyDescent="0.3">
      <c r="A133" s="2"/>
      <c r="B133" s="2"/>
      <c r="C133" s="2"/>
      <c r="D133" s="2"/>
      <c r="E133" s="2"/>
      <c r="F133" s="2"/>
      <c r="G133" s="4" t="s">
        <v>268</v>
      </c>
      <c r="H133" s="4" t="s">
        <v>269</v>
      </c>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x14ac:dyDescent="0.3">
      <c r="A134" s="2"/>
      <c r="B134" s="2"/>
      <c r="C134" s="2"/>
      <c r="D134" s="2"/>
      <c r="E134" s="2"/>
      <c r="F134" s="2"/>
      <c r="G134" s="4" t="s">
        <v>270</v>
      </c>
      <c r="H134" s="4" t="s">
        <v>271</v>
      </c>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x14ac:dyDescent="0.3">
      <c r="A135" s="2"/>
      <c r="B135" s="2"/>
      <c r="C135" s="2"/>
      <c r="D135" s="2"/>
      <c r="E135" s="2"/>
      <c r="F135" s="2"/>
      <c r="G135" s="4" t="s">
        <v>272</v>
      </c>
      <c r="H135" s="4" t="s">
        <v>273</v>
      </c>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x14ac:dyDescent="0.3">
      <c r="A136" s="2"/>
      <c r="B136" s="2"/>
      <c r="C136" s="2"/>
      <c r="D136" s="2"/>
      <c r="E136" s="2"/>
      <c r="F136" s="2"/>
      <c r="G136" s="4" t="s">
        <v>274</v>
      </c>
      <c r="H136" s="4" t="s">
        <v>275</v>
      </c>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x14ac:dyDescent="0.3">
      <c r="A137" s="2"/>
      <c r="B137" s="2"/>
      <c r="C137" s="2"/>
      <c r="D137" s="2"/>
      <c r="E137" s="2"/>
      <c r="F137" s="2"/>
      <c r="G137" s="4" t="s">
        <v>276</v>
      </c>
      <c r="H137" s="4" t="s">
        <v>277</v>
      </c>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x14ac:dyDescent="0.3">
      <c r="A138" s="2"/>
      <c r="B138" s="2"/>
      <c r="C138" s="2"/>
      <c r="D138" s="2"/>
      <c r="E138" s="2"/>
      <c r="F138" s="2"/>
      <c r="G138" s="4" t="s">
        <v>278</v>
      </c>
      <c r="H138" s="4" t="s">
        <v>279</v>
      </c>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x14ac:dyDescent="0.3">
      <c r="A139" s="2"/>
      <c r="B139" s="2"/>
      <c r="C139" s="2"/>
      <c r="D139" s="2"/>
      <c r="E139" s="2"/>
      <c r="F139" s="2"/>
      <c r="G139" s="4" t="s">
        <v>280</v>
      </c>
      <c r="H139" s="4" t="s">
        <v>281</v>
      </c>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x14ac:dyDescent="0.3">
      <c r="A140" s="2"/>
      <c r="B140" s="2"/>
      <c r="C140" s="2"/>
      <c r="D140" s="2"/>
      <c r="E140" s="2"/>
      <c r="F140" s="2"/>
      <c r="G140" s="4" t="s">
        <v>282</v>
      </c>
      <c r="H140" s="4" t="s">
        <v>283</v>
      </c>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x14ac:dyDescent="0.3">
      <c r="A141" s="2"/>
      <c r="B141" s="2"/>
      <c r="C141" s="2"/>
      <c r="D141" s="2"/>
      <c r="E141" s="2"/>
      <c r="F141" s="2"/>
      <c r="G141" s="4" t="s">
        <v>284</v>
      </c>
      <c r="H141" s="4" t="s">
        <v>285</v>
      </c>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x14ac:dyDescent="0.3">
      <c r="A142" s="2"/>
      <c r="B142" s="2"/>
      <c r="C142" s="2"/>
      <c r="D142" s="2"/>
      <c r="E142" s="2"/>
      <c r="F142" s="2"/>
      <c r="G142" s="4" t="s">
        <v>286</v>
      </c>
      <c r="H142" s="4" t="s">
        <v>287</v>
      </c>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x14ac:dyDescent="0.3">
      <c r="A143" s="2"/>
      <c r="B143" s="2"/>
      <c r="C143" s="2"/>
      <c r="D143" s="2"/>
      <c r="E143" s="2"/>
      <c r="F143" s="2"/>
      <c r="G143" s="4" t="s">
        <v>288</v>
      </c>
      <c r="H143" s="4" t="s">
        <v>289</v>
      </c>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x14ac:dyDescent="0.3">
      <c r="A144" s="2"/>
      <c r="B144" s="2"/>
      <c r="C144" s="2"/>
      <c r="D144" s="2"/>
      <c r="E144" s="2"/>
      <c r="F144" s="2"/>
      <c r="G144" s="4" t="s">
        <v>290</v>
      </c>
      <c r="H144" s="4" t="s">
        <v>291</v>
      </c>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x14ac:dyDescent="0.3">
      <c r="A145" s="2"/>
      <c r="B145" s="2"/>
      <c r="C145" s="2"/>
      <c r="D145" s="2"/>
      <c r="E145" s="2"/>
      <c r="F145" s="2"/>
      <c r="G145" s="4" t="s">
        <v>292</v>
      </c>
      <c r="H145" s="4" t="s">
        <v>293</v>
      </c>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x14ac:dyDescent="0.3">
      <c r="A146" s="2"/>
      <c r="B146" s="2"/>
      <c r="C146" s="2"/>
      <c r="D146" s="2"/>
      <c r="E146" s="2"/>
      <c r="F146" s="2"/>
      <c r="G146" s="4" t="s">
        <v>294</v>
      </c>
      <c r="H146" s="4" t="s">
        <v>295</v>
      </c>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x14ac:dyDescent="0.3">
      <c r="A147" s="2"/>
      <c r="B147" s="2"/>
      <c r="C147" s="2"/>
      <c r="D147" s="2"/>
      <c r="E147" s="2"/>
      <c r="F147" s="2"/>
      <c r="G147" s="4" t="s">
        <v>296</v>
      </c>
      <c r="H147" s="4" t="s">
        <v>297</v>
      </c>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x14ac:dyDescent="0.3">
      <c r="A148" s="2"/>
      <c r="B148" s="2"/>
      <c r="C148" s="2"/>
      <c r="D148" s="2"/>
      <c r="E148" s="2"/>
      <c r="F148" s="2"/>
      <c r="G148" s="4" t="s">
        <v>298</v>
      </c>
      <c r="H148" s="4" t="s">
        <v>299</v>
      </c>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x14ac:dyDescent="0.3">
      <c r="A149" s="2"/>
      <c r="B149" s="2"/>
      <c r="C149" s="2"/>
      <c r="D149" s="2"/>
      <c r="E149" s="2"/>
      <c r="F149" s="2"/>
      <c r="G149" s="4" t="s">
        <v>300</v>
      </c>
      <c r="H149" s="4" t="s">
        <v>301</v>
      </c>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x14ac:dyDescent="0.3">
      <c r="A150" s="2"/>
      <c r="B150" s="2"/>
      <c r="C150" s="2"/>
      <c r="D150" s="2"/>
      <c r="E150" s="2"/>
      <c r="F150" s="2"/>
      <c r="G150" s="4" t="s">
        <v>302</v>
      </c>
      <c r="H150" s="4" t="s">
        <v>303</v>
      </c>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x14ac:dyDescent="0.3">
      <c r="A151" s="2"/>
      <c r="B151" s="2"/>
      <c r="C151" s="2"/>
      <c r="D151" s="2"/>
      <c r="E151" s="2"/>
      <c r="F151" s="2"/>
      <c r="G151" s="4" t="s">
        <v>304</v>
      </c>
      <c r="H151" s="4" t="s">
        <v>305</v>
      </c>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x14ac:dyDescent="0.3">
      <c r="A152" s="2"/>
      <c r="B152" s="2"/>
      <c r="C152" s="2"/>
      <c r="D152" s="2"/>
      <c r="E152" s="2"/>
      <c r="F152" s="2"/>
      <c r="G152" s="4" t="s">
        <v>306</v>
      </c>
      <c r="H152" s="4" t="s">
        <v>307</v>
      </c>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x14ac:dyDescent="0.3">
      <c r="A153" s="2"/>
      <c r="B153" s="2"/>
      <c r="C153" s="2"/>
      <c r="D153" s="2"/>
      <c r="E153" s="2"/>
      <c r="F153" s="2"/>
      <c r="G153" s="4" t="s">
        <v>308</v>
      </c>
      <c r="H153" s="4" t="s">
        <v>309</v>
      </c>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x14ac:dyDescent="0.3">
      <c r="A154" s="2"/>
      <c r="B154" s="2"/>
      <c r="C154" s="2"/>
      <c r="D154" s="2"/>
      <c r="E154" s="2"/>
      <c r="F154" s="2"/>
      <c r="G154" s="4" t="s">
        <v>310</v>
      </c>
      <c r="H154" s="4" t="s">
        <v>311</v>
      </c>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x14ac:dyDescent="0.3">
      <c r="A155" s="2"/>
      <c r="B155" s="2"/>
      <c r="C155" s="2"/>
      <c r="D155" s="2"/>
      <c r="E155" s="2"/>
      <c r="F155" s="2"/>
      <c r="G155" s="4" t="s">
        <v>312</v>
      </c>
      <c r="H155" s="4" t="s">
        <v>313</v>
      </c>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x14ac:dyDescent="0.3">
      <c r="A156" s="2"/>
      <c r="B156" s="2"/>
      <c r="C156" s="2"/>
      <c r="D156" s="2"/>
      <c r="E156" s="2"/>
      <c r="F156" s="2"/>
      <c r="G156" s="4" t="s">
        <v>314</v>
      </c>
      <c r="H156" s="4" t="s">
        <v>315</v>
      </c>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x14ac:dyDescent="0.3">
      <c r="A157" s="2"/>
      <c r="B157" s="2"/>
      <c r="C157" s="2"/>
      <c r="D157" s="2"/>
      <c r="E157" s="2"/>
      <c r="F157" s="2"/>
      <c r="G157" s="4" t="s">
        <v>316</v>
      </c>
      <c r="H157" s="4" t="s">
        <v>317</v>
      </c>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x14ac:dyDescent="0.3">
      <c r="A158" s="2"/>
      <c r="B158" s="2"/>
      <c r="C158" s="2"/>
      <c r="D158" s="2"/>
      <c r="E158" s="2"/>
      <c r="F158" s="2"/>
      <c r="G158" s="4" t="s">
        <v>318</v>
      </c>
      <c r="H158" s="4" t="s">
        <v>319</v>
      </c>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x14ac:dyDescent="0.3">
      <c r="A159" s="2"/>
      <c r="B159" s="2"/>
      <c r="C159" s="2"/>
      <c r="D159" s="2"/>
      <c r="E159" s="2"/>
      <c r="F159" s="2"/>
      <c r="G159" s="4" t="s">
        <v>320</v>
      </c>
      <c r="H159" s="4" t="s">
        <v>321</v>
      </c>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x14ac:dyDescent="0.3">
      <c r="A160" s="2"/>
      <c r="B160" s="2"/>
      <c r="C160" s="2"/>
      <c r="D160" s="2"/>
      <c r="E160" s="2"/>
      <c r="F160" s="2"/>
      <c r="G160" s="4" t="s">
        <v>322</v>
      </c>
      <c r="H160" s="4" t="s">
        <v>323</v>
      </c>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x14ac:dyDescent="0.3">
      <c r="A161" s="2"/>
      <c r="B161" s="2"/>
      <c r="C161" s="2"/>
      <c r="D161" s="2"/>
      <c r="E161" s="2"/>
      <c r="F161" s="2"/>
      <c r="G161" s="4" t="s">
        <v>324</v>
      </c>
      <c r="H161" s="4" t="s">
        <v>325</v>
      </c>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x14ac:dyDescent="0.3">
      <c r="A162" s="2"/>
      <c r="B162" s="2"/>
      <c r="C162" s="2"/>
      <c r="D162" s="2"/>
      <c r="E162" s="2"/>
      <c r="F162" s="2"/>
      <c r="G162" s="4" t="s">
        <v>326</v>
      </c>
      <c r="H162" s="4" t="s">
        <v>327</v>
      </c>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row r="163" spans="1:36" x14ac:dyDescent="0.3">
      <c r="A163" s="2"/>
      <c r="B163" s="2"/>
      <c r="C163" s="2"/>
      <c r="D163" s="2"/>
      <c r="E163" s="2"/>
      <c r="F163" s="2"/>
      <c r="G163" s="4" t="s">
        <v>328</v>
      </c>
      <c r="H163" s="4" t="s">
        <v>329</v>
      </c>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row>
    <row r="164" spans="1:36" x14ac:dyDescent="0.3">
      <c r="A164" s="2"/>
      <c r="B164" s="2"/>
      <c r="C164" s="2"/>
      <c r="D164" s="2"/>
      <c r="E164" s="2"/>
      <c r="F164" s="2"/>
      <c r="G164" s="4" t="s">
        <v>330</v>
      </c>
      <c r="H164" s="4" t="s">
        <v>331</v>
      </c>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row>
    <row r="165" spans="1:36" x14ac:dyDescent="0.3">
      <c r="A165" s="2"/>
      <c r="B165" s="2"/>
      <c r="C165" s="2"/>
      <c r="D165" s="2"/>
      <c r="E165" s="2"/>
      <c r="F165" s="2"/>
      <c r="G165" s="4" t="s">
        <v>332</v>
      </c>
      <c r="H165" s="4" t="s">
        <v>333</v>
      </c>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row>
    <row r="166" spans="1:36" x14ac:dyDescent="0.3">
      <c r="A166" s="2"/>
      <c r="B166" s="2"/>
      <c r="C166" s="2"/>
      <c r="D166" s="2"/>
      <c r="E166" s="2"/>
      <c r="F166" s="2"/>
      <c r="G166" s="4" t="s">
        <v>334</v>
      </c>
      <c r="H166" s="4" t="s">
        <v>335</v>
      </c>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row>
    <row r="167" spans="1:36" x14ac:dyDescent="0.3">
      <c r="A167" s="2"/>
      <c r="B167" s="2"/>
      <c r="C167" s="2"/>
      <c r="D167" s="2"/>
      <c r="E167" s="2"/>
      <c r="F167" s="2"/>
      <c r="G167" s="4" t="s">
        <v>336</v>
      </c>
      <c r="H167" s="4" t="s">
        <v>337</v>
      </c>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row>
    <row r="168" spans="1:36" x14ac:dyDescent="0.3">
      <c r="A168" s="2"/>
      <c r="B168" s="2"/>
      <c r="C168" s="2"/>
      <c r="D168" s="2"/>
      <c r="E168" s="2"/>
      <c r="F168" s="2"/>
      <c r="G168" s="4" t="s">
        <v>338</v>
      </c>
      <c r="H168" s="4" t="s">
        <v>339</v>
      </c>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row>
    <row r="169" spans="1:36" x14ac:dyDescent="0.3">
      <c r="A169" s="2"/>
      <c r="B169" s="2"/>
      <c r="C169" s="2"/>
      <c r="D169" s="2"/>
      <c r="E169" s="2"/>
      <c r="F169" s="2"/>
      <c r="G169" s="4" t="s">
        <v>340</v>
      </c>
      <c r="H169" s="4" t="s">
        <v>341</v>
      </c>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row>
    <row r="170" spans="1:36" x14ac:dyDescent="0.3">
      <c r="A170" s="2"/>
      <c r="B170" s="2"/>
      <c r="C170" s="2"/>
      <c r="D170" s="2"/>
      <c r="E170" s="2"/>
      <c r="F170" s="2"/>
      <c r="G170" s="4" t="s">
        <v>342</v>
      </c>
      <c r="H170" s="4" t="s">
        <v>343</v>
      </c>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row>
    <row r="171" spans="1:36" x14ac:dyDescent="0.3">
      <c r="A171" s="2"/>
      <c r="B171" s="2"/>
      <c r="C171" s="2"/>
      <c r="D171" s="2"/>
      <c r="E171" s="2"/>
      <c r="F171" s="2"/>
      <c r="G171" s="4" t="s">
        <v>344</v>
      </c>
      <c r="H171" s="4" t="s">
        <v>345</v>
      </c>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row>
    <row r="172" spans="1:36" x14ac:dyDescent="0.3">
      <c r="A172" s="2"/>
      <c r="B172" s="2"/>
      <c r="C172" s="2"/>
      <c r="D172" s="2"/>
      <c r="E172" s="2"/>
      <c r="F172" s="2"/>
      <c r="G172" s="4" t="s">
        <v>346</v>
      </c>
      <c r="H172" s="4" t="s">
        <v>347</v>
      </c>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row>
    <row r="173" spans="1:36" x14ac:dyDescent="0.3">
      <c r="A173" s="2"/>
      <c r="B173" s="2"/>
      <c r="C173" s="2"/>
      <c r="D173" s="2"/>
      <c r="E173" s="2"/>
      <c r="F173" s="2"/>
      <c r="G173" s="4" t="s">
        <v>348</v>
      </c>
      <c r="H173" s="4" t="s">
        <v>349</v>
      </c>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row>
    <row r="174" spans="1:36" x14ac:dyDescent="0.3">
      <c r="A174" s="2"/>
      <c r="B174" s="2"/>
      <c r="C174" s="2"/>
      <c r="D174" s="2"/>
      <c r="E174" s="2"/>
      <c r="F174" s="2"/>
      <c r="G174" s="4" t="s">
        <v>350</v>
      </c>
      <c r="H174" s="4" t="s">
        <v>351</v>
      </c>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1:36" x14ac:dyDescent="0.3">
      <c r="A175" s="2"/>
      <c r="B175" s="2"/>
      <c r="C175" s="2"/>
      <c r="D175" s="2"/>
      <c r="E175" s="2"/>
      <c r="F175" s="2"/>
      <c r="G175" s="4" t="s">
        <v>352</v>
      </c>
      <c r="H175" s="4" t="s">
        <v>353</v>
      </c>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1:36" x14ac:dyDescent="0.3">
      <c r="A176" s="2"/>
      <c r="B176" s="2"/>
      <c r="C176" s="2"/>
      <c r="D176" s="2"/>
      <c r="E176" s="2"/>
      <c r="F176" s="2"/>
      <c r="G176" s="4" t="s">
        <v>354</v>
      </c>
      <c r="H176" s="4" t="s">
        <v>355</v>
      </c>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1:36" x14ac:dyDescent="0.3">
      <c r="A177" s="2"/>
      <c r="B177" s="2"/>
      <c r="C177" s="2"/>
      <c r="D177" s="2"/>
      <c r="E177" s="2"/>
      <c r="F177" s="2"/>
      <c r="G177" s="4" t="s">
        <v>356</v>
      </c>
      <c r="H177" s="4" t="s">
        <v>357</v>
      </c>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row>
    <row r="178" spans="1:36" x14ac:dyDescent="0.3">
      <c r="A178" s="2"/>
      <c r="B178" s="2"/>
      <c r="C178" s="2"/>
      <c r="D178" s="2"/>
      <c r="E178" s="2"/>
      <c r="F178" s="2"/>
      <c r="G178" s="4" t="s">
        <v>358</v>
      </c>
      <c r="H178" s="4" t="s">
        <v>359</v>
      </c>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row>
    <row r="179" spans="1:36" x14ac:dyDescent="0.3">
      <c r="A179" s="2"/>
      <c r="B179" s="2"/>
      <c r="C179" s="2"/>
      <c r="D179" s="2"/>
      <c r="E179" s="2"/>
      <c r="F179" s="2"/>
      <c r="G179" s="4" t="s">
        <v>360</v>
      </c>
      <c r="H179" s="4" t="s">
        <v>361</v>
      </c>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row>
    <row r="180" spans="1:36" x14ac:dyDescent="0.3">
      <c r="A180" s="2"/>
      <c r="B180" s="2"/>
      <c r="C180" s="2"/>
      <c r="D180" s="2"/>
      <c r="E180" s="2"/>
      <c r="F180" s="2"/>
      <c r="G180" s="4" t="s">
        <v>362</v>
      </c>
      <c r="H180" s="4" t="s">
        <v>363</v>
      </c>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1:36" x14ac:dyDescent="0.3">
      <c r="A181" s="2"/>
      <c r="B181" s="2"/>
      <c r="C181" s="2"/>
      <c r="D181" s="2"/>
      <c r="E181" s="2"/>
      <c r="F181" s="2"/>
      <c r="G181" s="4" t="s">
        <v>364</v>
      </c>
      <c r="H181" s="4" t="s">
        <v>365</v>
      </c>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1:36" x14ac:dyDescent="0.3">
      <c r="A182" s="2"/>
      <c r="B182" s="2"/>
      <c r="C182" s="2"/>
      <c r="D182" s="2"/>
      <c r="E182" s="2"/>
      <c r="F182" s="2"/>
      <c r="G182" s="4" t="s">
        <v>366</v>
      </c>
      <c r="H182" s="4" t="s">
        <v>367</v>
      </c>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1:36" x14ac:dyDescent="0.3">
      <c r="A183" s="2"/>
      <c r="B183" s="2"/>
      <c r="C183" s="2"/>
      <c r="D183" s="2"/>
      <c r="E183" s="2"/>
      <c r="F183" s="2"/>
      <c r="G183" s="4" t="s">
        <v>368</v>
      </c>
      <c r="H183" s="4" t="s">
        <v>369</v>
      </c>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row>
    <row r="184" spans="1:36" x14ac:dyDescent="0.3">
      <c r="A184" s="2"/>
      <c r="B184" s="2"/>
      <c r="C184" s="2"/>
      <c r="D184" s="2"/>
      <c r="E184" s="2"/>
      <c r="F184" s="2"/>
      <c r="G184" s="4" t="s">
        <v>370</v>
      </c>
      <c r="H184" s="4" t="s">
        <v>371</v>
      </c>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row>
    <row r="185" spans="1:36" x14ac:dyDescent="0.3">
      <c r="A185" s="2"/>
      <c r="B185" s="2"/>
      <c r="C185" s="2"/>
      <c r="D185" s="2"/>
      <c r="E185" s="2"/>
      <c r="F185" s="2"/>
      <c r="G185" s="4" t="s">
        <v>372</v>
      </c>
      <c r="H185" s="4" t="s">
        <v>373</v>
      </c>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row>
    <row r="186" spans="1:36" x14ac:dyDescent="0.3">
      <c r="A186" s="2"/>
      <c r="B186" s="2"/>
      <c r="C186" s="2"/>
      <c r="D186" s="2"/>
      <c r="E186" s="2"/>
      <c r="F186" s="2"/>
      <c r="G186" s="4" t="s">
        <v>374</v>
      </c>
      <c r="H186" s="4" t="s">
        <v>375</v>
      </c>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row>
    <row r="187" spans="1:36" x14ac:dyDescent="0.3">
      <c r="A187" s="2"/>
      <c r="B187" s="2"/>
      <c r="C187" s="2"/>
      <c r="D187" s="2"/>
      <c r="E187" s="2"/>
      <c r="F187" s="2"/>
      <c r="G187" s="4" t="s">
        <v>376</v>
      </c>
      <c r="H187" s="4" t="s">
        <v>377</v>
      </c>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row>
    <row r="188" spans="1:36" x14ac:dyDescent="0.3">
      <c r="A188" s="2"/>
      <c r="B188" s="2"/>
      <c r="C188" s="2"/>
      <c r="D188" s="2"/>
      <c r="E188" s="2"/>
      <c r="F188" s="2"/>
      <c r="G188" s="4" t="s">
        <v>378</v>
      </c>
      <c r="H188" s="4" t="s">
        <v>379</v>
      </c>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row>
    <row r="189" spans="1:36" x14ac:dyDescent="0.3">
      <c r="A189" s="2"/>
      <c r="B189" s="2"/>
      <c r="C189" s="2"/>
      <c r="D189" s="2"/>
      <c r="E189" s="2"/>
      <c r="F189" s="2"/>
      <c r="G189" s="4" t="s">
        <v>380</v>
      </c>
      <c r="H189" s="4" t="s">
        <v>381</v>
      </c>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row>
    <row r="190" spans="1:36" x14ac:dyDescent="0.3">
      <c r="A190" s="2"/>
      <c r="B190" s="2"/>
      <c r="C190" s="2"/>
      <c r="D190" s="2"/>
      <c r="E190" s="2"/>
      <c r="F190" s="2"/>
      <c r="G190" s="4" t="s">
        <v>382</v>
      </c>
      <c r="H190" s="4" t="s">
        <v>383</v>
      </c>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row>
    <row r="191" spans="1:36" x14ac:dyDescent="0.3">
      <c r="A191" s="2"/>
      <c r="B191" s="2"/>
      <c r="C191" s="2"/>
      <c r="D191" s="2"/>
      <c r="E191" s="2"/>
      <c r="F191" s="2"/>
      <c r="G191" s="4" t="s">
        <v>384</v>
      </c>
      <c r="H191" s="4" t="s">
        <v>385</v>
      </c>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row>
    <row r="192" spans="1:36" x14ac:dyDescent="0.3">
      <c r="A192" s="2"/>
      <c r="B192" s="2"/>
      <c r="C192" s="2"/>
      <c r="D192" s="2"/>
      <c r="E192" s="2"/>
      <c r="F192" s="2"/>
      <c r="G192" s="4" t="s">
        <v>386</v>
      </c>
      <c r="H192" s="4" t="s">
        <v>387</v>
      </c>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row>
    <row r="193" spans="1:36" x14ac:dyDescent="0.3">
      <c r="A193" s="2"/>
      <c r="B193" s="2"/>
      <c r="C193" s="2"/>
      <c r="D193" s="2"/>
      <c r="E193" s="2"/>
      <c r="F193" s="2"/>
      <c r="G193" s="4" t="s">
        <v>388</v>
      </c>
      <c r="H193" s="4" t="s">
        <v>389</v>
      </c>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row>
    <row r="194" spans="1:36" x14ac:dyDescent="0.3">
      <c r="A194" s="2"/>
      <c r="B194" s="2"/>
      <c r="C194" s="2"/>
      <c r="D194" s="2"/>
      <c r="E194" s="2"/>
      <c r="F194" s="2"/>
      <c r="G194" s="4" t="s">
        <v>390</v>
      </c>
      <c r="H194" s="4" t="s">
        <v>391</v>
      </c>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1:36" x14ac:dyDescent="0.3">
      <c r="A195" s="2"/>
      <c r="B195" s="2"/>
      <c r="C195" s="2"/>
      <c r="D195" s="2"/>
      <c r="E195" s="2"/>
      <c r="F195" s="2"/>
      <c r="G195" s="4" t="s">
        <v>392</v>
      </c>
      <c r="H195" s="4" t="s">
        <v>393</v>
      </c>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1:36" x14ac:dyDescent="0.3">
      <c r="A196" s="2"/>
      <c r="B196" s="2"/>
      <c r="C196" s="2"/>
      <c r="D196" s="2"/>
      <c r="E196" s="2"/>
      <c r="F196" s="2"/>
      <c r="G196" s="4" t="s">
        <v>394</v>
      </c>
      <c r="H196" s="4" t="s">
        <v>395</v>
      </c>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1:36" x14ac:dyDescent="0.3">
      <c r="A197" s="2"/>
      <c r="B197" s="2"/>
      <c r="C197" s="2"/>
      <c r="D197" s="2"/>
      <c r="E197" s="2"/>
      <c r="F197" s="2"/>
      <c r="G197" s="4" t="s">
        <v>396</v>
      </c>
      <c r="H197" s="4" t="s">
        <v>397</v>
      </c>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1:36" x14ac:dyDescent="0.3">
      <c r="A198" s="2"/>
      <c r="B198" s="2"/>
      <c r="C198" s="2"/>
      <c r="D198" s="2"/>
      <c r="E198" s="2"/>
      <c r="F198" s="2"/>
      <c r="G198" s="4" t="s">
        <v>398</v>
      </c>
      <c r="H198" s="4" t="s">
        <v>399</v>
      </c>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1:36" x14ac:dyDescent="0.3">
      <c r="A199" s="2"/>
      <c r="B199" s="2"/>
      <c r="C199" s="2"/>
      <c r="D199" s="2"/>
      <c r="E199" s="2"/>
      <c r="F199" s="2"/>
      <c r="G199" s="4" t="s">
        <v>400</v>
      </c>
      <c r="H199" s="4" t="s">
        <v>401</v>
      </c>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1:36" x14ac:dyDescent="0.3">
      <c r="A200" s="2"/>
      <c r="B200" s="2"/>
      <c r="C200" s="2"/>
      <c r="D200" s="2"/>
      <c r="E200" s="2"/>
      <c r="F200" s="2"/>
      <c r="G200" s="4" t="s">
        <v>402</v>
      </c>
      <c r="H200" s="4" t="s">
        <v>403</v>
      </c>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1:36" x14ac:dyDescent="0.3">
      <c r="A201" s="2"/>
      <c r="B201" s="2"/>
      <c r="C201" s="2"/>
      <c r="D201" s="2"/>
      <c r="E201" s="2"/>
      <c r="F201" s="2"/>
      <c r="G201" s="4" t="s">
        <v>404</v>
      </c>
      <c r="H201" s="4" t="s">
        <v>405</v>
      </c>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1:36" x14ac:dyDescent="0.3">
      <c r="A202" s="2"/>
      <c r="B202" s="2"/>
      <c r="C202" s="2"/>
      <c r="D202" s="2"/>
      <c r="E202" s="2"/>
      <c r="F202" s="2"/>
      <c r="G202" s="4" t="s">
        <v>406</v>
      </c>
      <c r="H202" s="4" t="s">
        <v>407</v>
      </c>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1:36" x14ac:dyDescent="0.3">
      <c r="A203" s="2"/>
      <c r="B203" s="2"/>
      <c r="C203" s="2"/>
      <c r="D203" s="2"/>
      <c r="E203" s="2"/>
      <c r="F203" s="2"/>
      <c r="G203" s="4" t="s">
        <v>408</v>
      </c>
      <c r="H203" s="4" t="s">
        <v>409</v>
      </c>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1:36" x14ac:dyDescent="0.3">
      <c r="A204" s="2"/>
      <c r="B204" s="2"/>
      <c r="C204" s="2"/>
      <c r="D204" s="2"/>
      <c r="E204" s="2"/>
      <c r="F204" s="2"/>
      <c r="G204" s="4" t="s">
        <v>410</v>
      </c>
      <c r="H204" s="4" t="s">
        <v>411</v>
      </c>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1:36" x14ac:dyDescent="0.3">
      <c r="A205" s="2"/>
      <c r="B205" s="2"/>
      <c r="C205" s="2"/>
      <c r="D205" s="2"/>
      <c r="E205" s="2"/>
      <c r="F205" s="2"/>
      <c r="G205" s="4" t="s">
        <v>412</v>
      </c>
      <c r="H205" s="4" t="s">
        <v>413</v>
      </c>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1:36" x14ac:dyDescent="0.3">
      <c r="A206" s="2"/>
      <c r="B206" s="2"/>
      <c r="C206" s="2"/>
      <c r="D206" s="2"/>
      <c r="E206" s="2"/>
      <c r="F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1:36" x14ac:dyDescent="0.3">
      <c r="A207" s="2"/>
      <c r="B207" s="2"/>
      <c r="C207" s="2"/>
      <c r="D207" s="2"/>
      <c r="E207" s="2"/>
      <c r="F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1:36" x14ac:dyDescent="0.3">
      <c r="A208" s="2"/>
      <c r="B208" s="2"/>
      <c r="C208" s="2"/>
      <c r="D208" s="2"/>
      <c r="E208" s="2"/>
      <c r="F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1:36" x14ac:dyDescent="0.3">
      <c r="A209" s="2"/>
      <c r="B209" s="2"/>
      <c r="C209" s="2"/>
      <c r="D209" s="2"/>
      <c r="E209" s="2"/>
      <c r="F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1:36" x14ac:dyDescent="0.3">
      <c r="A210" s="2"/>
      <c r="B210" s="2"/>
      <c r="C210" s="2"/>
      <c r="D210" s="2"/>
      <c r="E210" s="2"/>
      <c r="F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1:36" x14ac:dyDescent="0.3">
      <c r="A211" s="2"/>
      <c r="B211" s="2"/>
      <c r="C211" s="2"/>
      <c r="D211" s="2"/>
      <c r="E211" s="2"/>
      <c r="F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1:36" x14ac:dyDescent="0.3">
      <c r="A212" s="2"/>
      <c r="B212" s="2"/>
      <c r="C212" s="2"/>
      <c r="D212" s="2"/>
      <c r="E212" s="2"/>
      <c r="F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1:36" x14ac:dyDescent="0.3">
      <c r="A213" s="2"/>
      <c r="B213" s="2"/>
      <c r="C213" s="2"/>
      <c r="D213" s="2"/>
      <c r="E213" s="2"/>
      <c r="F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1:36" x14ac:dyDescent="0.3">
      <c r="A214" s="2"/>
      <c r="B214" s="2"/>
      <c r="C214" s="2"/>
      <c r="D214" s="2"/>
      <c r="E214" s="2"/>
      <c r="F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1:36" x14ac:dyDescent="0.3">
      <c r="A215" s="2"/>
      <c r="B215" s="2"/>
      <c r="C215" s="2"/>
      <c r="D215" s="2"/>
      <c r="E215" s="2"/>
      <c r="F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1:36" x14ac:dyDescent="0.3">
      <c r="A216" s="2"/>
      <c r="B216" s="2"/>
      <c r="C216" s="2"/>
      <c r="D216" s="2"/>
      <c r="E216" s="2"/>
      <c r="F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1:36" x14ac:dyDescent="0.3">
      <c r="A217" s="2"/>
      <c r="B217" s="2"/>
      <c r="C217" s="2"/>
      <c r="D217" s="2"/>
      <c r="E217" s="2"/>
      <c r="F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1:36" x14ac:dyDescent="0.3">
      <c r="A218" s="2"/>
      <c r="B218" s="2"/>
      <c r="C218" s="2"/>
      <c r="D218" s="2"/>
      <c r="E218" s="2"/>
      <c r="F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1:36" x14ac:dyDescent="0.3">
      <c r="A219" s="2"/>
      <c r="B219" s="2"/>
      <c r="C219" s="2"/>
      <c r="D219" s="2"/>
      <c r="E219" s="2"/>
      <c r="F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1:36" x14ac:dyDescent="0.3">
      <c r="A220" s="2"/>
      <c r="B220" s="2"/>
      <c r="C220" s="2"/>
      <c r="D220" s="2"/>
      <c r="E220" s="2"/>
      <c r="F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1:36" x14ac:dyDescent="0.3">
      <c r="A221" s="2"/>
      <c r="B221" s="2"/>
      <c r="C221" s="2"/>
      <c r="D221" s="2"/>
      <c r="E221" s="2"/>
      <c r="F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1:36" x14ac:dyDescent="0.3">
      <c r="A222" s="2"/>
      <c r="B222" s="2"/>
      <c r="C222" s="2"/>
      <c r="D222" s="2"/>
      <c r="E222" s="2"/>
      <c r="F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row>
    <row r="223" spans="1:36" x14ac:dyDescent="0.3">
      <c r="A223" s="2"/>
      <c r="B223" s="2"/>
      <c r="C223" s="2"/>
      <c r="D223" s="2"/>
      <c r="E223" s="2"/>
      <c r="F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1:36" x14ac:dyDescent="0.3">
      <c r="A224" s="2"/>
      <c r="B224" s="2"/>
      <c r="C224" s="2"/>
      <c r="D224" s="2"/>
      <c r="E224" s="2"/>
      <c r="F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row>
    <row r="225" spans="1:36" x14ac:dyDescent="0.3">
      <c r="A225" s="2"/>
      <c r="B225" s="2"/>
      <c r="C225" s="2"/>
      <c r="D225" s="2"/>
      <c r="E225" s="2"/>
      <c r="F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row>
    <row r="226" spans="1:36" x14ac:dyDescent="0.3">
      <c r="A226" s="2"/>
      <c r="B226" s="2"/>
      <c r="C226" s="2"/>
      <c r="D226" s="2"/>
      <c r="E226" s="2"/>
      <c r="F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row>
    <row r="227" spans="1:36" x14ac:dyDescent="0.3">
      <c r="A227" s="2"/>
      <c r="B227" s="2"/>
      <c r="C227" s="2"/>
      <c r="D227" s="2"/>
      <c r="E227" s="2"/>
      <c r="F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row>
    <row r="228" spans="1:36" x14ac:dyDescent="0.3">
      <c r="A228" s="2"/>
      <c r="B228" s="2"/>
      <c r="C228" s="2"/>
      <c r="D228" s="2"/>
      <c r="E228" s="2"/>
      <c r="F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row>
    <row r="229" spans="1:36" x14ac:dyDescent="0.3">
      <c r="A229" s="2"/>
      <c r="B229" s="2"/>
      <c r="C229" s="2"/>
      <c r="D229" s="2"/>
      <c r="E229" s="2"/>
      <c r="F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row>
    <row r="230" spans="1:36" x14ac:dyDescent="0.3">
      <c r="A230" s="2"/>
      <c r="B230" s="2"/>
      <c r="C230" s="2"/>
      <c r="D230" s="2"/>
      <c r="E230" s="2"/>
      <c r="F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1:36" x14ac:dyDescent="0.3">
      <c r="A231" s="2"/>
      <c r="B231" s="2"/>
      <c r="C231" s="2"/>
      <c r="D231" s="2"/>
      <c r="E231" s="2"/>
      <c r="F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1:36" x14ac:dyDescent="0.3">
      <c r="A232" s="2"/>
      <c r="B232" s="2"/>
      <c r="C232" s="2"/>
      <c r="D232" s="2"/>
      <c r="E232" s="2"/>
      <c r="F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1:36" x14ac:dyDescent="0.3">
      <c r="A233" s="2"/>
      <c r="B233" s="2"/>
      <c r="C233" s="2"/>
      <c r="D233" s="2"/>
      <c r="E233" s="2"/>
      <c r="F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1:36" x14ac:dyDescent="0.3">
      <c r="A234" s="2"/>
      <c r="B234" s="2"/>
      <c r="C234" s="2"/>
      <c r="D234" s="2"/>
      <c r="E234" s="2"/>
      <c r="F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1:36" x14ac:dyDescent="0.3">
      <c r="A235" s="2"/>
      <c r="B235" s="2"/>
      <c r="C235" s="2"/>
      <c r="D235" s="2"/>
      <c r="E235" s="2"/>
      <c r="F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1:36" x14ac:dyDescent="0.3">
      <c r="A236" s="2"/>
      <c r="B236" s="2"/>
      <c r="C236" s="2"/>
      <c r="D236" s="2"/>
      <c r="E236" s="2"/>
      <c r="F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1:36" x14ac:dyDescent="0.3">
      <c r="A237" s="2"/>
      <c r="B237" s="2"/>
      <c r="C237" s="2"/>
      <c r="D237" s="2"/>
      <c r="E237" s="2"/>
      <c r="F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1:36" x14ac:dyDescent="0.3">
      <c r="A238" s="2"/>
      <c r="B238" s="2"/>
      <c r="C238" s="2"/>
      <c r="D238" s="2"/>
      <c r="E238" s="2"/>
      <c r="F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1:36" x14ac:dyDescent="0.3">
      <c r="A239" s="2"/>
      <c r="B239" s="2"/>
      <c r="C239" s="2"/>
      <c r="D239" s="2"/>
      <c r="E239" s="2"/>
      <c r="F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1:36" x14ac:dyDescent="0.3">
      <c r="A240" s="2"/>
      <c r="B240" s="2"/>
      <c r="C240" s="2"/>
      <c r="D240" s="2"/>
      <c r="E240" s="2"/>
      <c r="F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1:36" x14ac:dyDescent="0.3">
      <c r="A241" s="2"/>
      <c r="B241" s="2"/>
      <c r="C241" s="2"/>
      <c r="D241" s="2"/>
      <c r="E241" s="2"/>
      <c r="F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1:36" x14ac:dyDescent="0.3">
      <c r="A242" s="2"/>
      <c r="B242" s="2"/>
      <c r="C242" s="2"/>
      <c r="D242" s="2"/>
      <c r="E242" s="2"/>
      <c r="F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1:36" x14ac:dyDescent="0.3">
      <c r="A243" s="2"/>
      <c r="B243" s="2"/>
      <c r="C243" s="2"/>
      <c r="D243" s="2"/>
      <c r="E243" s="2"/>
      <c r="F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1:36" x14ac:dyDescent="0.3">
      <c r="A244" s="2"/>
      <c r="B244" s="2"/>
      <c r="C244" s="2"/>
      <c r="D244" s="2"/>
      <c r="E244" s="2"/>
      <c r="F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1:36" x14ac:dyDescent="0.3">
      <c r="A245" s="2"/>
      <c r="B245" s="2"/>
      <c r="C245" s="2"/>
      <c r="D245" s="2"/>
      <c r="E245" s="2"/>
      <c r="F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1:36" x14ac:dyDescent="0.3">
      <c r="A246" s="2"/>
      <c r="B246" s="2"/>
      <c r="C246" s="2"/>
      <c r="D246" s="2"/>
      <c r="E246" s="2"/>
      <c r="F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1:36" x14ac:dyDescent="0.3">
      <c r="A247" s="2"/>
      <c r="B247" s="2"/>
      <c r="C247" s="2"/>
      <c r="D247" s="2"/>
      <c r="E247" s="2"/>
      <c r="F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1:36" x14ac:dyDescent="0.3">
      <c r="A248" s="2"/>
      <c r="B248" s="2"/>
      <c r="C248" s="2"/>
      <c r="D248" s="2"/>
      <c r="E248" s="2"/>
      <c r="F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row>
    <row r="249" spans="1:36" x14ac:dyDescent="0.3">
      <c r="A249" s="2"/>
      <c r="B249" s="2"/>
      <c r="C249" s="2"/>
      <c r="D249" s="2"/>
      <c r="E249" s="2"/>
      <c r="F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row>
    <row r="250" spans="1:36" x14ac:dyDescent="0.3">
      <c r="A250" s="2"/>
      <c r="B250" s="2"/>
      <c r="C250" s="2"/>
      <c r="D250" s="2"/>
      <c r="E250" s="2"/>
      <c r="F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row>
    <row r="251" spans="1:36" x14ac:dyDescent="0.3">
      <c r="A251" s="2"/>
      <c r="B251" s="2"/>
      <c r="C251" s="2"/>
      <c r="D251" s="2"/>
      <c r="E251" s="2"/>
      <c r="F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row>
    <row r="252" spans="1:36" x14ac:dyDescent="0.3">
      <c r="A252" s="2"/>
      <c r="B252" s="2"/>
      <c r="C252" s="2"/>
      <c r="D252" s="2"/>
      <c r="E252" s="2"/>
      <c r="F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row>
    <row r="253" spans="1:36" x14ac:dyDescent="0.3">
      <c r="A253" s="2"/>
      <c r="B253" s="2"/>
      <c r="C253" s="2"/>
      <c r="D253" s="2"/>
      <c r="E253" s="2"/>
      <c r="F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1:36" x14ac:dyDescent="0.3">
      <c r="A254" s="2"/>
      <c r="B254" s="2"/>
      <c r="C254" s="2"/>
      <c r="D254" s="2"/>
      <c r="E254" s="2"/>
      <c r="F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row>
    <row r="255" spans="1:36" x14ac:dyDescent="0.3">
      <c r="A255" s="2"/>
      <c r="B255" s="2"/>
      <c r="C255" s="2"/>
      <c r="D255" s="2"/>
      <c r="E255" s="2"/>
      <c r="F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row>
    <row r="256" spans="1:36" x14ac:dyDescent="0.3">
      <c r="A256" s="2"/>
      <c r="B256" s="2"/>
      <c r="C256" s="2"/>
      <c r="D256" s="2"/>
      <c r="E256" s="2"/>
      <c r="F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row>
    <row r="257" spans="1:36" x14ac:dyDescent="0.3">
      <c r="A257" s="2"/>
      <c r="B257" s="2"/>
      <c r="C257" s="2"/>
      <c r="D257" s="2"/>
      <c r="E257" s="2"/>
      <c r="F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row>
    <row r="258" spans="1:36" x14ac:dyDescent="0.3">
      <c r="A258" s="2"/>
      <c r="B258" s="2"/>
      <c r="C258" s="2"/>
      <c r="D258" s="2"/>
      <c r="E258" s="2"/>
      <c r="F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1:36" x14ac:dyDescent="0.3">
      <c r="A259" s="2"/>
      <c r="B259" s="2"/>
      <c r="C259" s="2"/>
      <c r="D259" s="2"/>
      <c r="E259" s="2"/>
      <c r="F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row>
    <row r="260" spans="1:36" x14ac:dyDescent="0.3">
      <c r="A260" s="2"/>
      <c r="B260" s="2"/>
      <c r="C260" s="2"/>
      <c r="D260" s="2"/>
      <c r="E260" s="2"/>
      <c r="F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row>
    <row r="261" spans="1:36" x14ac:dyDescent="0.3">
      <c r="A261" s="2"/>
      <c r="B261" s="2"/>
      <c r="C261" s="2"/>
      <c r="D261" s="2"/>
      <c r="E261" s="2"/>
      <c r="F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row>
    <row r="262" spans="1:36" x14ac:dyDescent="0.3">
      <c r="A262" s="2"/>
      <c r="B262" s="2"/>
      <c r="C262" s="2"/>
      <c r="D262" s="2"/>
      <c r="E262" s="2"/>
      <c r="F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row>
    <row r="263" spans="1:36" x14ac:dyDescent="0.3">
      <c r="A263" s="2"/>
      <c r="B263" s="2"/>
      <c r="C263" s="2"/>
      <c r="D263" s="2"/>
      <c r="E263" s="2"/>
      <c r="F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row>
    <row r="264" spans="1:36" x14ac:dyDescent="0.3">
      <c r="A264" s="2"/>
      <c r="B264" s="2"/>
      <c r="C264" s="2"/>
      <c r="D264" s="2"/>
      <c r="E264" s="2"/>
      <c r="F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row>
    <row r="265" spans="1:36" x14ac:dyDescent="0.3">
      <c r="A265" s="2"/>
      <c r="B265" s="2"/>
      <c r="C265" s="2"/>
      <c r="D265" s="2"/>
      <c r="E265" s="2"/>
      <c r="F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row>
    <row r="266" spans="1:36" x14ac:dyDescent="0.3">
      <c r="A266" s="2"/>
      <c r="B266" s="2"/>
      <c r="C266" s="2"/>
      <c r="D266" s="2"/>
      <c r="E266" s="2"/>
      <c r="F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row>
    <row r="267" spans="1:36" x14ac:dyDescent="0.3">
      <c r="A267" s="2"/>
      <c r="B267" s="2"/>
      <c r="C267" s="2"/>
      <c r="D267" s="2"/>
      <c r="E267" s="2"/>
      <c r="F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row>
    <row r="268" spans="1:36" x14ac:dyDescent="0.3">
      <c r="A268" s="2"/>
      <c r="B268" s="2"/>
      <c r="C268" s="2"/>
      <c r="D268" s="2"/>
      <c r="E268" s="2"/>
      <c r="F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row>
    <row r="269" spans="1:36" x14ac:dyDescent="0.3">
      <c r="A269" s="2"/>
      <c r="B269" s="2"/>
      <c r="C269" s="2"/>
      <c r="D269" s="2"/>
      <c r="E269" s="2"/>
      <c r="F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row>
    <row r="270" spans="1:36" x14ac:dyDescent="0.3">
      <c r="A270" s="2"/>
      <c r="B270" s="2"/>
      <c r="C270" s="2"/>
      <c r="D270" s="2"/>
      <c r="E270" s="2"/>
      <c r="F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row>
    <row r="271" spans="1:36" x14ac:dyDescent="0.3">
      <c r="A271" s="2"/>
      <c r="B271" s="2"/>
      <c r="C271" s="2"/>
      <c r="D271" s="2"/>
      <c r="E271" s="2"/>
      <c r="F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row>
    <row r="272" spans="1:36" x14ac:dyDescent="0.3">
      <c r="A272" s="2"/>
      <c r="B272" s="2"/>
      <c r="C272" s="2"/>
      <c r="D272" s="2"/>
      <c r="E272" s="2"/>
      <c r="F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row>
    <row r="273" spans="1:36" x14ac:dyDescent="0.3">
      <c r="A273" s="2"/>
      <c r="B273" s="2"/>
      <c r="C273" s="2"/>
      <c r="D273" s="2"/>
      <c r="E273" s="2"/>
      <c r="F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row>
    <row r="274" spans="1:36" x14ac:dyDescent="0.3">
      <c r="A274" s="2"/>
      <c r="B274" s="2"/>
      <c r="C274" s="2"/>
      <c r="D274" s="2"/>
      <c r="E274" s="2"/>
      <c r="F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row>
    <row r="275" spans="1:36" x14ac:dyDescent="0.3">
      <c r="A275" s="2"/>
      <c r="B275" s="2"/>
      <c r="C275" s="2"/>
      <c r="D275" s="2"/>
      <c r="E275" s="2"/>
      <c r="F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row>
    <row r="276" spans="1:36" x14ac:dyDescent="0.3">
      <c r="A276" s="2"/>
      <c r="B276" s="2"/>
      <c r="C276" s="2"/>
      <c r="D276" s="2"/>
      <c r="E276" s="2"/>
      <c r="F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row>
    <row r="277" spans="1:36" x14ac:dyDescent="0.3">
      <c r="A277" s="2"/>
      <c r="B277" s="2"/>
      <c r="C277" s="2"/>
      <c r="D277" s="2"/>
      <c r="E277" s="2"/>
      <c r="F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row>
    <row r="278" spans="1:36" x14ac:dyDescent="0.3">
      <c r="A278" s="2"/>
      <c r="B278" s="2"/>
      <c r="C278" s="2"/>
      <c r="D278" s="2"/>
      <c r="E278" s="2"/>
      <c r="F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row>
    <row r="279" spans="1:36" x14ac:dyDescent="0.3">
      <c r="A279" s="2"/>
      <c r="B279" s="2"/>
      <c r="C279" s="2"/>
      <c r="D279" s="2"/>
      <c r="E279" s="2"/>
      <c r="F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row>
    <row r="280" spans="1:36" x14ac:dyDescent="0.3">
      <c r="A280" s="2"/>
      <c r="B280" s="2"/>
      <c r="C280" s="2"/>
      <c r="D280" s="2"/>
      <c r="E280" s="2"/>
      <c r="F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row>
    <row r="281" spans="1:36" x14ac:dyDescent="0.3">
      <c r="A281" s="2"/>
      <c r="B281" s="2"/>
      <c r="C281" s="2"/>
      <c r="D281" s="2"/>
      <c r="E281" s="2"/>
      <c r="F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row>
    <row r="282" spans="1:36" x14ac:dyDescent="0.3">
      <c r="A282" s="2"/>
      <c r="B282" s="2"/>
      <c r="C282" s="2"/>
      <c r="D282" s="2"/>
      <c r="E282" s="2"/>
      <c r="F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row>
    <row r="283" spans="1:36" x14ac:dyDescent="0.3">
      <c r="A283" s="2"/>
      <c r="B283" s="2"/>
      <c r="C283" s="2"/>
      <c r="D283" s="2"/>
      <c r="E283" s="2"/>
      <c r="F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row>
    <row r="284" spans="1:36" x14ac:dyDescent="0.3">
      <c r="A284" s="2"/>
      <c r="B284" s="2"/>
      <c r="C284" s="2"/>
      <c r="D284" s="2"/>
      <c r="E284" s="2"/>
      <c r="F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row>
    <row r="285" spans="1:36" x14ac:dyDescent="0.3">
      <c r="A285" s="2"/>
      <c r="B285" s="2"/>
      <c r="C285" s="2"/>
      <c r="D285" s="2"/>
      <c r="E285" s="2"/>
      <c r="F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row>
    <row r="286" spans="1:36" x14ac:dyDescent="0.3">
      <c r="A286" s="2"/>
      <c r="B286" s="2"/>
      <c r="C286" s="2"/>
      <c r="D286" s="2"/>
      <c r="E286" s="2"/>
      <c r="F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row>
    <row r="287" spans="1:36" x14ac:dyDescent="0.3">
      <c r="A287" s="2"/>
      <c r="B287" s="2"/>
      <c r="C287" s="2"/>
      <c r="D287" s="2"/>
      <c r="E287" s="2"/>
      <c r="F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row>
    <row r="288" spans="1:36" x14ac:dyDescent="0.3">
      <c r="A288" s="2"/>
      <c r="B288" s="2"/>
      <c r="C288" s="2"/>
      <c r="D288" s="2"/>
      <c r="E288" s="2"/>
      <c r="F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row>
    <row r="289" spans="1:36" x14ac:dyDescent="0.3">
      <c r="A289" s="2"/>
      <c r="B289" s="2"/>
      <c r="C289" s="2"/>
      <c r="D289" s="2"/>
      <c r="E289" s="2"/>
      <c r="F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row>
    <row r="290" spans="1:36" x14ac:dyDescent="0.3">
      <c r="A290" s="2"/>
      <c r="B290" s="2"/>
      <c r="C290" s="2"/>
      <c r="D290" s="2"/>
      <c r="E290" s="2"/>
      <c r="F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row>
    <row r="291" spans="1:36" x14ac:dyDescent="0.3">
      <c r="A291" s="2"/>
      <c r="B291" s="2"/>
      <c r="C291" s="2"/>
      <c r="D291" s="2"/>
      <c r="E291" s="2"/>
      <c r="F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row>
    <row r="292" spans="1:36" x14ac:dyDescent="0.3">
      <c r="A292" s="2"/>
      <c r="B292" s="2"/>
      <c r="C292" s="2"/>
      <c r="D292" s="2"/>
      <c r="E292" s="2"/>
      <c r="F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1:36" x14ac:dyDescent="0.3">
      <c r="A293" s="2"/>
      <c r="B293" s="2"/>
      <c r="C293" s="2"/>
      <c r="D293" s="2"/>
      <c r="E293" s="2"/>
      <c r="F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1:36" x14ac:dyDescent="0.3">
      <c r="A294" s="2"/>
      <c r="B294" s="2"/>
      <c r="C294" s="2"/>
      <c r="D294" s="2"/>
      <c r="E294" s="2"/>
      <c r="F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1:36" x14ac:dyDescent="0.3">
      <c r="A295" s="2"/>
      <c r="B295" s="2"/>
      <c r="C295" s="2"/>
      <c r="D295" s="2"/>
      <c r="E295" s="2"/>
      <c r="F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1:36" x14ac:dyDescent="0.3">
      <c r="A296" s="2"/>
      <c r="B296" s="2"/>
      <c r="C296" s="2"/>
      <c r="D296" s="2"/>
      <c r="E296" s="2"/>
      <c r="F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1:36" x14ac:dyDescent="0.3">
      <c r="A297" s="2"/>
      <c r="B297" s="2"/>
      <c r="C297" s="2"/>
      <c r="D297" s="2"/>
      <c r="E297" s="2"/>
      <c r="F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1:36" x14ac:dyDescent="0.3">
      <c r="A298" s="2"/>
      <c r="B298" s="2"/>
      <c r="C298" s="2"/>
      <c r="D298" s="2"/>
      <c r="E298" s="2"/>
      <c r="F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1:36" x14ac:dyDescent="0.3">
      <c r="A299" s="2"/>
      <c r="B299" s="2"/>
      <c r="C299" s="2"/>
      <c r="D299" s="2"/>
      <c r="E299" s="2"/>
      <c r="F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1:36" x14ac:dyDescent="0.3">
      <c r="A300" s="2"/>
      <c r="B300" s="2"/>
      <c r="C300" s="2"/>
      <c r="D300" s="2"/>
      <c r="E300" s="2"/>
      <c r="F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1:36" x14ac:dyDescent="0.3">
      <c r="A301" s="2"/>
      <c r="B301" s="2"/>
      <c r="C301" s="2"/>
      <c r="D301" s="2"/>
      <c r="E301" s="2"/>
      <c r="F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1:36" x14ac:dyDescent="0.3">
      <c r="A302" s="2"/>
      <c r="B302" s="2"/>
      <c r="C302" s="2"/>
      <c r="D302" s="2"/>
      <c r="E302" s="2"/>
      <c r="F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1:36" x14ac:dyDescent="0.3">
      <c r="A303" s="2"/>
      <c r="B303" s="2"/>
      <c r="C303" s="2"/>
      <c r="D303" s="2"/>
      <c r="E303" s="2"/>
      <c r="F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1:36" x14ac:dyDescent="0.3">
      <c r="A304" s="2"/>
      <c r="B304" s="2"/>
      <c r="C304" s="2"/>
      <c r="D304" s="2"/>
      <c r="E304" s="2"/>
      <c r="F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1:36" x14ac:dyDescent="0.3">
      <c r="A305" s="2"/>
      <c r="B305" s="2"/>
      <c r="C305" s="2"/>
      <c r="D305" s="2"/>
      <c r="E305" s="2"/>
      <c r="F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1:36" x14ac:dyDescent="0.3">
      <c r="A306" s="2"/>
      <c r="B306" s="2"/>
      <c r="C306" s="2"/>
      <c r="D306" s="2"/>
      <c r="E306" s="2"/>
      <c r="F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1:36" x14ac:dyDescent="0.3">
      <c r="A307" s="2"/>
      <c r="B307" s="2"/>
      <c r="C307" s="2"/>
      <c r="D307" s="2"/>
      <c r="E307" s="2"/>
      <c r="F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1:36" x14ac:dyDescent="0.3">
      <c r="A308" s="2"/>
      <c r="B308" s="2"/>
      <c r="C308" s="2"/>
      <c r="D308" s="2"/>
      <c r="E308" s="2"/>
      <c r="F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1:36" x14ac:dyDescent="0.3">
      <c r="A309" s="2"/>
      <c r="B309" s="2"/>
      <c r="C309" s="2"/>
      <c r="D309" s="2"/>
      <c r="E309" s="2"/>
      <c r="F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1:36" x14ac:dyDescent="0.3">
      <c r="A310" s="2"/>
      <c r="B310" s="2"/>
      <c r="C310" s="2"/>
      <c r="D310" s="2"/>
      <c r="E310" s="2"/>
      <c r="F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1:36" x14ac:dyDescent="0.3">
      <c r="A311" s="2"/>
      <c r="B311" s="2"/>
      <c r="C311" s="2"/>
      <c r="D311" s="2"/>
      <c r="E311" s="2"/>
      <c r="F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1:36" x14ac:dyDescent="0.3">
      <c r="A312" s="2"/>
      <c r="B312" s="2"/>
      <c r="C312" s="2"/>
      <c r="D312" s="2"/>
      <c r="E312" s="2"/>
      <c r="F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1:36" x14ac:dyDescent="0.3">
      <c r="A313" s="2"/>
      <c r="B313" s="2"/>
      <c r="C313" s="2"/>
      <c r="D313" s="2"/>
      <c r="E313" s="2"/>
      <c r="F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1:36" x14ac:dyDescent="0.3">
      <c r="A314" s="2"/>
      <c r="B314" s="2"/>
      <c r="C314" s="2"/>
      <c r="D314" s="2"/>
      <c r="E314" s="2"/>
      <c r="F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1:36" x14ac:dyDescent="0.3">
      <c r="A315" s="2"/>
      <c r="B315" s="2"/>
      <c r="C315" s="2"/>
      <c r="D315" s="2"/>
      <c r="E315" s="2"/>
      <c r="F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1:36" x14ac:dyDescent="0.3">
      <c r="A316" s="2"/>
      <c r="B316" s="2"/>
      <c r="C316" s="2"/>
      <c r="D316" s="2"/>
      <c r="E316" s="2"/>
      <c r="F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x14ac:dyDescent="0.3">
      <c r="A317" s="2"/>
      <c r="B317" s="2"/>
      <c r="C317" s="2"/>
      <c r="D317" s="2"/>
      <c r="E317" s="2"/>
      <c r="F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1:36" x14ac:dyDescent="0.3">
      <c r="A318" s="2"/>
      <c r="B318" s="2"/>
      <c r="C318" s="2"/>
      <c r="D318" s="2"/>
      <c r="E318" s="2"/>
      <c r="F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1:36" x14ac:dyDescent="0.3">
      <c r="A319" s="2"/>
      <c r="B319" s="2"/>
      <c r="C319" s="2"/>
      <c r="D319" s="2"/>
      <c r="E319" s="2"/>
      <c r="F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1:36" x14ac:dyDescent="0.3">
      <c r="A320" s="2"/>
      <c r="B320" s="2"/>
      <c r="C320" s="2"/>
      <c r="D320" s="2"/>
      <c r="E320" s="2"/>
      <c r="F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1:36" x14ac:dyDescent="0.3">
      <c r="A321" s="2"/>
      <c r="B321" s="2"/>
      <c r="C321" s="2"/>
      <c r="D321" s="2"/>
      <c r="E321" s="2"/>
      <c r="F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1:36" x14ac:dyDescent="0.3">
      <c r="A322" s="2"/>
      <c r="B322" s="2"/>
      <c r="C322" s="2"/>
      <c r="D322" s="2"/>
      <c r="E322" s="2"/>
      <c r="F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1:36" x14ac:dyDescent="0.3">
      <c r="A323" s="2"/>
      <c r="B323" s="2"/>
      <c r="C323" s="2"/>
      <c r="D323" s="2"/>
      <c r="E323" s="2"/>
      <c r="F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row>
    <row r="324" spans="1:36" x14ac:dyDescent="0.3">
      <c r="A324" s="2"/>
      <c r="B324" s="2"/>
      <c r="C324" s="2"/>
      <c r="D324" s="2"/>
      <c r="E324" s="2"/>
      <c r="F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row>
    <row r="325" spans="1:36" x14ac:dyDescent="0.3">
      <c r="A325" s="2"/>
      <c r="B325" s="2"/>
      <c r="C325" s="2"/>
      <c r="D325" s="2"/>
      <c r="E325" s="2"/>
      <c r="F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1:36" x14ac:dyDescent="0.3">
      <c r="A326" s="2"/>
      <c r="B326" s="2"/>
      <c r="C326" s="2"/>
      <c r="D326" s="2"/>
      <c r="E326" s="2"/>
      <c r="F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1:36" x14ac:dyDescent="0.3">
      <c r="A327" s="2"/>
      <c r="B327" s="2"/>
      <c r="C327" s="2"/>
      <c r="D327" s="2"/>
      <c r="E327" s="2"/>
      <c r="F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row>
    <row r="328" spans="1:36" x14ac:dyDescent="0.3">
      <c r="A328" s="2"/>
      <c r="B328" s="2"/>
      <c r="C328" s="2"/>
      <c r="D328" s="2"/>
      <c r="E328" s="2"/>
      <c r="F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row>
    <row r="329" spans="1:36" x14ac:dyDescent="0.3">
      <c r="A329" s="2"/>
      <c r="B329" s="2"/>
      <c r="C329" s="2"/>
      <c r="D329" s="2"/>
      <c r="E329" s="2"/>
      <c r="F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1:36" x14ac:dyDescent="0.3">
      <c r="A330" s="2"/>
      <c r="B330" s="2"/>
      <c r="C330" s="2"/>
      <c r="D330" s="2"/>
      <c r="E330" s="2"/>
      <c r="F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row>
    <row r="331" spans="1:36" x14ac:dyDescent="0.3">
      <c r="A331" s="2"/>
      <c r="B331" s="2"/>
      <c r="C331" s="2"/>
      <c r="D331" s="2"/>
      <c r="E331" s="2"/>
      <c r="F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row>
    <row r="332" spans="1:36" x14ac:dyDescent="0.3">
      <c r="A332" s="2"/>
      <c r="B332" s="2"/>
      <c r="C332" s="2"/>
      <c r="D332" s="2"/>
      <c r="E332" s="2"/>
      <c r="F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row>
    <row r="333" spans="1:36" x14ac:dyDescent="0.3">
      <c r="A333" s="2"/>
      <c r="B333" s="2"/>
      <c r="C333" s="2"/>
      <c r="D333" s="2"/>
      <c r="E333" s="2"/>
      <c r="F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row>
    <row r="334" spans="1:36" x14ac:dyDescent="0.3">
      <c r="A334" s="2"/>
      <c r="B334" s="2"/>
      <c r="C334" s="2"/>
      <c r="D334" s="2"/>
      <c r="E334" s="2"/>
      <c r="F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row>
    <row r="335" spans="1:36" x14ac:dyDescent="0.3">
      <c r="A335" s="2"/>
      <c r="B335" s="2"/>
      <c r="C335" s="2"/>
      <c r="D335" s="2"/>
      <c r="E335" s="2"/>
      <c r="F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row>
    <row r="336" spans="1:36" x14ac:dyDescent="0.3">
      <c r="A336" s="2"/>
      <c r="B336" s="2"/>
      <c r="C336" s="2"/>
      <c r="D336" s="2"/>
      <c r="E336" s="2"/>
      <c r="F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row>
    <row r="337" spans="1:36" x14ac:dyDescent="0.3">
      <c r="A337" s="2"/>
      <c r="B337" s="2"/>
      <c r="C337" s="2"/>
      <c r="D337" s="2"/>
      <c r="E337" s="2"/>
      <c r="F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row>
    <row r="338" spans="1:36" x14ac:dyDescent="0.3">
      <c r="A338" s="2"/>
      <c r="B338" s="2"/>
      <c r="C338" s="2"/>
      <c r="D338" s="2"/>
      <c r="E338" s="2"/>
      <c r="F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row>
    <row r="339" spans="1:36" x14ac:dyDescent="0.3">
      <c r="A339" s="2"/>
      <c r="B339" s="2"/>
      <c r="C339" s="2"/>
      <c r="D339" s="2"/>
      <c r="E339" s="2"/>
      <c r="F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row>
    <row r="340" spans="1:36" x14ac:dyDescent="0.3">
      <c r="A340" s="2"/>
      <c r="B340" s="2"/>
      <c r="C340" s="2"/>
      <c r="D340" s="2"/>
      <c r="E340" s="2"/>
      <c r="F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row>
    <row r="341" spans="1:36" x14ac:dyDescent="0.3">
      <c r="A341" s="2"/>
      <c r="B341" s="2"/>
      <c r="C341" s="2"/>
      <c r="D341" s="2"/>
      <c r="E341" s="2"/>
      <c r="F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row>
    <row r="342" spans="1:36" x14ac:dyDescent="0.3">
      <c r="A342" s="2"/>
      <c r="B342" s="2"/>
      <c r="C342" s="2"/>
      <c r="D342" s="2"/>
      <c r="E342" s="2"/>
      <c r="F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row>
    <row r="343" spans="1:36" x14ac:dyDescent="0.3">
      <c r="A343" s="2"/>
      <c r="B343" s="2"/>
      <c r="C343" s="2"/>
      <c r="D343" s="2"/>
      <c r="E343" s="2"/>
      <c r="F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row>
    <row r="344" spans="1:36" x14ac:dyDescent="0.3">
      <c r="A344" s="2"/>
      <c r="B344" s="2"/>
      <c r="C344" s="2"/>
      <c r="D344" s="2"/>
      <c r="E344" s="2"/>
      <c r="F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row>
    <row r="345" spans="1:36" x14ac:dyDescent="0.3">
      <c r="A345" s="2"/>
      <c r="D345" s="2"/>
      <c r="E345" s="2"/>
      <c r="F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row>
    <row r="346" spans="1:36" x14ac:dyDescent="0.3">
      <c r="A346" s="2"/>
      <c r="D346" s="2"/>
      <c r="E346" s="2"/>
      <c r="F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row>
    <row r="347" spans="1:36" x14ac:dyDescent="0.3">
      <c r="A347" s="2"/>
      <c r="D347" s="2"/>
      <c r="E347" s="2"/>
      <c r="F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row>
    <row r="348" spans="1:36" x14ac:dyDescent="0.3">
      <c r="A348" s="2"/>
      <c r="D348" s="2"/>
      <c r="E348" s="2"/>
      <c r="F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row>
    <row r="349" spans="1:36" x14ac:dyDescent="0.3">
      <c r="A349" s="2"/>
      <c r="D349" s="2"/>
      <c r="E349" s="2"/>
      <c r="F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row>
    <row r="350" spans="1:36" x14ac:dyDescent="0.3">
      <c r="A350" s="2"/>
      <c r="D350" s="2"/>
      <c r="E350" s="2"/>
      <c r="F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row>
    <row r="351" spans="1:36" x14ac:dyDescent="0.3">
      <c r="A351" s="2"/>
      <c r="D351" s="2"/>
      <c r="E351" s="2"/>
      <c r="F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row>
    <row r="352" spans="1:36" x14ac:dyDescent="0.3">
      <c r="A352" s="2"/>
      <c r="D352" s="2"/>
      <c r="E352" s="2"/>
      <c r="F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row>
    <row r="353" spans="1:36" x14ac:dyDescent="0.3">
      <c r="A353" s="2"/>
      <c r="D353" s="2"/>
      <c r="E353" s="2"/>
      <c r="F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row>
    <row r="354" spans="1:36" x14ac:dyDescent="0.3">
      <c r="A354" s="2"/>
      <c r="D354" s="2"/>
      <c r="E354" s="2"/>
      <c r="F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row>
    <row r="355" spans="1:36" x14ac:dyDescent="0.3">
      <c r="A355" s="2"/>
      <c r="D355" s="2"/>
      <c r="E355" s="2"/>
      <c r="F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row>
    <row r="356" spans="1:36" x14ac:dyDescent="0.3">
      <c r="A356" s="2"/>
      <c r="D356" s="2"/>
      <c r="E356" s="2"/>
      <c r="F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row>
    <row r="357" spans="1:36" x14ac:dyDescent="0.3">
      <c r="A357" s="2"/>
      <c r="D357" s="2"/>
      <c r="E357" s="2"/>
      <c r="F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row>
    <row r="358" spans="1:36" x14ac:dyDescent="0.3">
      <c r="A358" s="2"/>
      <c r="D358" s="2"/>
      <c r="E358" s="2"/>
      <c r="F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row>
    <row r="359" spans="1:36" x14ac:dyDescent="0.3">
      <c r="A359" s="2"/>
      <c r="D359" s="2"/>
      <c r="E359" s="2"/>
      <c r="F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row>
    <row r="360" spans="1:36" x14ac:dyDescent="0.3">
      <c r="A360" s="2"/>
      <c r="D360" s="2"/>
      <c r="E360" s="2"/>
      <c r="F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row>
    <row r="361" spans="1:36" x14ac:dyDescent="0.3">
      <c r="A361" s="2"/>
      <c r="D361" s="2"/>
      <c r="E361" s="2"/>
      <c r="F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row>
    <row r="362" spans="1:36" x14ac:dyDescent="0.3">
      <c r="A362" s="2"/>
      <c r="D362" s="2"/>
      <c r="E362" s="2"/>
      <c r="F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row>
    <row r="363" spans="1:36" x14ac:dyDescent="0.3">
      <c r="A363" s="2"/>
      <c r="D363" s="2"/>
      <c r="E363" s="2"/>
      <c r="F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row>
    <row r="364" spans="1:36" x14ac:dyDescent="0.3">
      <c r="A364" s="2"/>
      <c r="D364" s="2"/>
      <c r="E364" s="2"/>
      <c r="F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row>
    <row r="365" spans="1:36" x14ac:dyDescent="0.3">
      <c r="A365" s="2"/>
      <c r="D365" s="2"/>
      <c r="E365" s="2"/>
      <c r="F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row>
    <row r="366" spans="1:36" x14ac:dyDescent="0.3">
      <c r="A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row>
    <row r="367" spans="1:36" x14ac:dyDescent="0.3">
      <c r="A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row>
    <row r="368" spans="1:36" x14ac:dyDescent="0.3">
      <c r="A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row>
    <row r="369" spans="1:36" x14ac:dyDescent="0.3">
      <c r="A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row>
    <row r="370" spans="1:36" x14ac:dyDescent="0.3">
      <c r="A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row>
    <row r="371" spans="1:36" x14ac:dyDescent="0.3">
      <c r="A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row>
    <row r="372" spans="1:36" x14ac:dyDescent="0.3">
      <c r="A372" s="2"/>
    </row>
    <row r="373" spans="1:36" x14ac:dyDescent="0.3">
      <c r="A373" s="2"/>
    </row>
    <row r="374" spans="1:36" x14ac:dyDescent="0.3">
      <c r="A374" s="2"/>
    </row>
    <row r="375" spans="1:36" x14ac:dyDescent="0.3">
      <c r="A375" s="2"/>
    </row>
    <row r="376" spans="1:36" x14ac:dyDescent="0.3">
      <c r="A376" s="2"/>
    </row>
    <row r="377" spans="1:36" x14ac:dyDescent="0.3">
      <c r="A377" s="2"/>
    </row>
    <row r="378" spans="1:36" x14ac:dyDescent="0.3">
      <c r="A378" s="2"/>
    </row>
    <row r="379" spans="1:36" x14ac:dyDescent="0.3">
      <c r="A379" s="2"/>
    </row>
    <row r="380" spans="1:36" x14ac:dyDescent="0.3">
      <c r="A380" s="2"/>
    </row>
    <row r="381" spans="1:36" x14ac:dyDescent="0.3">
      <c r="A381" s="2"/>
    </row>
    <row r="382" spans="1:36" x14ac:dyDescent="0.3">
      <c r="A382" s="2"/>
    </row>
    <row r="383" spans="1:36" x14ac:dyDescent="0.3">
      <c r="A383" s="2"/>
    </row>
  </sheetData>
  <sheetProtection algorithmName="SHA-512" hashValue="4AiNrqjLg1yhFhFEbZVrtfzjeGEYuU/p8cLwkJhI4Rb6AQKLccM06tHdVX/CVkE4f78TMI5XsvCNHfbDJw2NFg==" saltValue="VXaulNY3EMvPYvfBfdXjUg==" spinCount="100000" sheet="1" objects="1" scenarios="1"/>
  <protectedRanges>
    <protectedRange sqref="C37 C39" name="Range3"/>
    <protectedRange sqref="C12" name="Range1"/>
    <protectedRange sqref="C15:F33 C36:F36" name="Range2"/>
  </protectedRanges>
  <hyperlinks>
    <hyperlink ref="C8" location="'CCG Questionnaire'!A1" display="CCG Questionnaire"/>
    <hyperlink ref="C6" location="'CCG Details &amp; Guidance'!A1" display="CCG Details &amp; Guidance"/>
    <hyperlink ref="C4" location="Summary!A1" display="Summary"/>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Reference!$D$2:$D$391</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9"/>
  <sheetViews>
    <sheetView zoomScale="90" zoomScaleNormal="90" workbookViewId="0">
      <selection activeCell="C1" sqref="C1"/>
    </sheetView>
  </sheetViews>
  <sheetFormatPr defaultColWidth="9.109375" defaultRowHeight="14.4" x14ac:dyDescent="0.3"/>
  <cols>
    <col min="1" max="1" width="19.6640625" style="10" customWidth="1"/>
    <col min="2" max="2" width="16.44140625" style="10" customWidth="1"/>
    <col min="3" max="3" width="57.33203125" style="10" customWidth="1"/>
    <col min="4" max="4" width="12.33203125" style="10" hidden="1" customWidth="1"/>
    <col min="5" max="5" width="22.109375" style="11" customWidth="1"/>
    <col min="6" max="6" width="20.88671875" style="10" customWidth="1"/>
    <col min="7" max="7" width="20.88671875" style="10" hidden="1" customWidth="1"/>
    <col min="8" max="8" width="24" style="10" customWidth="1"/>
    <col min="9" max="9" width="9.109375" style="10" hidden="1" customWidth="1"/>
    <col min="10" max="16384" width="9.109375" style="10"/>
  </cols>
  <sheetData>
    <row r="1" spans="1:40" s="5" customFormat="1" ht="88.5" customHeight="1" x14ac:dyDescent="0.3">
      <c r="A1" s="6"/>
      <c r="B1" s="6"/>
      <c r="C1" s="6"/>
      <c r="D1" s="6"/>
      <c r="E1" s="6"/>
      <c r="F1" s="6"/>
      <c r="G1" s="65"/>
      <c r="H1" s="6"/>
      <c r="I1" s="65"/>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40" s="5" customFormat="1" ht="51" customHeight="1" x14ac:dyDescent="0.3">
      <c r="A2" s="82" t="s">
        <v>794</v>
      </c>
      <c r="B2" s="69"/>
      <c r="C2" s="70"/>
      <c r="D2" s="71"/>
      <c r="E2" s="71"/>
      <c r="F2" s="71"/>
      <c r="G2" s="71"/>
      <c r="H2" s="72"/>
      <c r="I2" s="73"/>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1:40" s="5" customFormat="1" x14ac:dyDescent="0.3">
      <c r="A3" s="74"/>
      <c r="B3" s="74"/>
      <c r="C3" s="74"/>
      <c r="D3" s="74"/>
      <c r="E3" s="74"/>
      <c r="F3" s="74"/>
      <c r="G3" s="75"/>
      <c r="H3" s="76"/>
      <c r="I3" s="77"/>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row>
    <row r="4" spans="1:40" ht="39.75" customHeight="1" x14ac:dyDescent="0.3">
      <c r="A4" s="16" t="s">
        <v>534</v>
      </c>
      <c r="B4" s="16" t="s">
        <v>429</v>
      </c>
      <c r="C4" s="17" t="s">
        <v>431</v>
      </c>
      <c r="D4" s="57" t="s">
        <v>535</v>
      </c>
      <c r="E4" s="16" t="s">
        <v>430</v>
      </c>
      <c r="F4" s="17" t="s">
        <v>432</v>
      </c>
      <c r="G4" s="68" t="s">
        <v>546</v>
      </c>
      <c r="H4" s="17" t="s">
        <v>536</v>
      </c>
      <c r="I4" s="68" t="s">
        <v>516</v>
      </c>
    </row>
    <row r="5" spans="1:40" ht="115.2" x14ac:dyDescent="0.3">
      <c r="A5" s="66" t="s">
        <v>435</v>
      </c>
      <c r="B5" s="66" t="s">
        <v>474</v>
      </c>
      <c r="C5" s="66" t="s">
        <v>475</v>
      </c>
      <c r="D5" s="66" t="s">
        <v>795</v>
      </c>
      <c r="E5" s="66" t="s">
        <v>434</v>
      </c>
      <c r="F5" s="66" t="s">
        <v>876</v>
      </c>
      <c r="G5" s="8" t="s">
        <v>796</v>
      </c>
      <c r="H5" s="81"/>
      <c r="I5" s="9">
        <f>IFERROR(INDEX(ResponseLookupScore,MATCH('CCG Questionnaire'!H22,ResponseLookupList,0),2),-1)</f>
        <v>-1</v>
      </c>
    </row>
    <row r="6" spans="1:40" ht="43.2" x14ac:dyDescent="0.3">
      <c r="A6" s="66"/>
      <c r="B6" s="66" t="s">
        <v>472</v>
      </c>
      <c r="C6" s="66" t="s">
        <v>428</v>
      </c>
      <c r="D6" s="66" t="s">
        <v>811</v>
      </c>
      <c r="E6" s="66" t="s">
        <v>434</v>
      </c>
      <c r="F6" s="66" t="s">
        <v>776</v>
      </c>
      <c r="G6" s="8" t="s">
        <v>796</v>
      </c>
      <c r="H6" s="81"/>
      <c r="I6" s="9">
        <f>IFERROR(INDEX(ResponseLookupScore,MATCH('CCG Questionnaire'!H23,ResponseLookupList,0),2),-1)</f>
        <v>-1</v>
      </c>
    </row>
    <row r="7" spans="1:40" ht="43.2" x14ac:dyDescent="0.3">
      <c r="A7" s="66"/>
      <c r="B7" s="66" t="s">
        <v>480</v>
      </c>
      <c r="C7" s="66" t="s">
        <v>424</v>
      </c>
      <c r="D7" s="66" t="s">
        <v>813</v>
      </c>
      <c r="E7" s="66" t="s">
        <v>434</v>
      </c>
      <c r="F7" s="66" t="s">
        <v>11</v>
      </c>
      <c r="G7" s="8" t="s">
        <v>796</v>
      </c>
      <c r="H7" s="81"/>
      <c r="I7" s="9">
        <f>IFERROR(INDEX(ResponseLookupScore,MATCH('CCG Questionnaire'!H24,ResponseLookupList,0),2),-1)</f>
        <v>-1</v>
      </c>
    </row>
    <row r="8" spans="1:40" ht="57.6" x14ac:dyDescent="0.3">
      <c r="A8" s="66"/>
      <c r="B8" s="66" t="s">
        <v>490</v>
      </c>
      <c r="C8" s="66" t="s">
        <v>3</v>
      </c>
      <c r="D8" s="66" t="s">
        <v>820</v>
      </c>
      <c r="E8" s="66" t="s">
        <v>434</v>
      </c>
      <c r="F8" s="66" t="s">
        <v>2</v>
      </c>
      <c r="G8" s="8" t="s">
        <v>796</v>
      </c>
      <c r="H8" s="81"/>
      <c r="I8" s="9">
        <f>IFERROR(INDEX(ResponseLookupScore,MATCH('CCG Questionnaire'!H25,ResponseLookupList,0),2),-1)</f>
        <v>-1</v>
      </c>
    </row>
    <row r="9" spans="1:40" ht="57.6" x14ac:dyDescent="0.3">
      <c r="A9" s="66"/>
      <c r="B9" s="66" t="s">
        <v>491</v>
      </c>
      <c r="C9" s="66" t="s">
        <v>419</v>
      </c>
      <c r="D9" s="66" t="s">
        <v>821</v>
      </c>
      <c r="E9" s="66" t="s">
        <v>434</v>
      </c>
      <c r="F9" s="66" t="s">
        <v>2</v>
      </c>
      <c r="G9" s="8" t="s">
        <v>796</v>
      </c>
      <c r="H9" s="81"/>
      <c r="I9" s="9">
        <f>IFERROR(INDEX(ResponseLookupScore,MATCH('CCG Questionnaire'!H26,ResponseLookupList,0),2),-1)</f>
        <v>-1</v>
      </c>
    </row>
    <row r="10" spans="1:40" ht="115.2" x14ac:dyDescent="0.3">
      <c r="A10" s="66"/>
      <c r="B10" s="66" t="s">
        <v>473</v>
      </c>
      <c r="C10" s="66" t="s">
        <v>738</v>
      </c>
      <c r="D10" s="66" t="s">
        <v>822</v>
      </c>
      <c r="E10" s="66" t="s">
        <v>434</v>
      </c>
      <c r="F10" s="66" t="s">
        <v>776</v>
      </c>
      <c r="G10" s="8" t="s">
        <v>796</v>
      </c>
      <c r="H10" s="81"/>
      <c r="I10" s="9">
        <f>IFERROR(INDEX(ResponseLookupScore,MATCH('CCG Questionnaire'!H5,ResponseLookupList,0),2),-1)</f>
        <v>-1</v>
      </c>
    </row>
    <row r="11" spans="1:40" ht="201.6" x14ac:dyDescent="0.3">
      <c r="A11" s="66"/>
      <c r="B11" s="66" t="s">
        <v>739</v>
      </c>
      <c r="C11" s="66" t="s">
        <v>740</v>
      </c>
      <c r="D11" s="66" t="s">
        <v>823</v>
      </c>
      <c r="E11" s="66" t="s">
        <v>434</v>
      </c>
      <c r="F11" s="66" t="s">
        <v>776</v>
      </c>
      <c r="G11" s="8" t="s">
        <v>824</v>
      </c>
      <c r="H11" s="81"/>
      <c r="I11" s="9">
        <f>IFERROR(INDEX(ResponseLookupScore,MATCH('CCG Questionnaire'!H6,ResponseLookupList,0),2),-1)</f>
        <v>-1</v>
      </c>
    </row>
    <row r="12" spans="1:40" ht="57.6" x14ac:dyDescent="0.3">
      <c r="A12" s="66"/>
      <c r="B12" s="66" t="s">
        <v>495</v>
      </c>
      <c r="C12" s="66" t="s">
        <v>12</v>
      </c>
      <c r="D12" s="66" t="s">
        <v>828</v>
      </c>
      <c r="E12" s="66" t="s">
        <v>463</v>
      </c>
      <c r="F12" s="66" t="s">
        <v>13</v>
      </c>
      <c r="G12" s="8" t="s">
        <v>796</v>
      </c>
      <c r="H12" s="81"/>
      <c r="I12" s="9">
        <f>IFERROR(INDEX(ResponseLookupScore,MATCH('CCG Questionnaire'!H7,ResponseLookupList,0),2),-1)</f>
        <v>-1</v>
      </c>
    </row>
    <row r="13" spans="1:40" ht="57.6" x14ac:dyDescent="0.3">
      <c r="A13" s="66"/>
      <c r="B13" s="66" t="s">
        <v>496</v>
      </c>
      <c r="C13" s="66" t="s">
        <v>6</v>
      </c>
      <c r="D13" s="66" t="s">
        <v>829</v>
      </c>
      <c r="E13" s="66" t="s">
        <v>463</v>
      </c>
      <c r="F13" s="66" t="s">
        <v>7</v>
      </c>
      <c r="G13" s="8" t="s">
        <v>796</v>
      </c>
      <c r="H13" s="81"/>
      <c r="I13" s="9">
        <f>IFERROR(INDEX(ResponseLookupScore,MATCH('CCG Questionnaire'!H8,ResponseLookupList,0),2),-1)</f>
        <v>-1</v>
      </c>
    </row>
    <row r="14" spans="1:40" ht="86.4" x14ac:dyDescent="0.3">
      <c r="A14" s="66"/>
      <c r="B14" s="66" t="s">
        <v>460</v>
      </c>
      <c r="C14" s="66" t="s">
        <v>461</v>
      </c>
      <c r="D14" s="66" t="s">
        <v>844</v>
      </c>
      <c r="E14" s="66" t="s">
        <v>434</v>
      </c>
      <c r="F14" s="66" t="s">
        <v>845</v>
      </c>
      <c r="G14" s="8" t="s">
        <v>796</v>
      </c>
      <c r="H14" s="81"/>
      <c r="I14" s="9">
        <f>IFERROR(INDEX(ResponseLookupScore,MATCH('CCG Questionnaire'!H9,ResponseLookupList,0),2),-1)</f>
        <v>-1</v>
      </c>
    </row>
    <row r="15" spans="1:40" ht="92.25" customHeight="1" x14ac:dyDescent="0.3">
      <c r="A15" s="66"/>
      <c r="B15" s="66" t="s">
        <v>462</v>
      </c>
      <c r="C15" s="66" t="s">
        <v>23</v>
      </c>
      <c r="D15" s="66" t="s">
        <v>846</v>
      </c>
      <c r="E15" s="66" t="s">
        <v>463</v>
      </c>
      <c r="F15" s="66"/>
      <c r="G15" s="8" t="s">
        <v>796</v>
      </c>
      <c r="H15" s="81"/>
      <c r="I15" s="9">
        <f>IFERROR(INDEX(ResponseLookupScore,MATCH('CCG Questionnaire'!H10,ResponseLookupList,0),2),-1)</f>
        <v>-1</v>
      </c>
    </row>
    <row r="16" spans="1:40" ht="43.2" x14ac:dyDescent="0.3">
      <c r="A16" s="66"/>
      <c r="B16" s="66" t="s">
        <v>777</v>
      </c>
      <c r="C16" s="66" t="s">
        <v>875</v>
      </c>
      <c r="D16" s="66" t="s">
        <v>847</v>
      </c>
      <c r="E16" s="66" t="s">
        <v>434</v>
      </c>
      <c r="F16" s="66" t="s">
        <v>845</v>
      </c>
      <c r="G16" s="8" t="s">
        <v>796</v>
      </c>
      <c r="H16" s="81"/>
      <c r="I16" s="9">
        <f>IFERROR(INDEX(ResponseLookupScore,MATCH('CCG Questionnaire'!H11,ResponseLookupList,0),2),-1)</f>
        <v>-1</v>
      </c>
    </row>
    <row r="17" spans="1:9" ht="115.2" x14ac:dyDescent="0.3">
      <c r="A17" s="66"/>
      <c r="B17" s="66" t="s">
        <v>783</v>
      </c>
      <c r="C17" s="66" t="s">
        <v>784</v>
      </c>
      <c r="D17" s="66" t="s">
        <v>854</v>
      </c>
      <c r="E17" s="66" t="s">
        <v>434</v>
      </c>
      <c r="F17" s="66" t="s">
        <v>876</v>
      </c>
      <c r="G17" s="8" t="s">
        <v>796</v>
      </c>
      <c r="H17" s="81"/>
      <c r="I17" s="9"/>
    </row>
    <row r="18" spans="1:9" ht="57.6" x14ac:dyDescent="0.3">
      <c r="A18" s="66"/>
      <c r="B18" s="66" t="s">
        <v>785</v>
      </c>
      <c r="C18" s="66" t="s">
        <v>786</v>
      </c>
      <c r="D18" s="66" t="s">
        <v>855</v>
      </c>
      <c r="E18" s="66" t="s">
        <v>434</v>
      </c>
      <c r="F18" s="66" t="s">
        <v>873</v>
      </c>
      <c r="G18" s="8" t="s">
        <v>796</v>
      </c>
      <c r="H18" s="81"/>
      <c r="I18" s="9"/>
    </row>
    <row r="19" spans="1:9" ht="86.4" x14ac:dyDescent="0.3">
      <c r="A19" s="66"/>
      <c r="B19" s="66" t="s">
        <v>787</v>
      </c>
      <c r="C19" s="66" t="s">
        <v>788</v>
      </c>
      <c r="D19" s="66" t="s">
        <v>856</v>
      </c>
      <c r="E19" s="66" t="s">
        <v>434</v>
      </c>
      <c r="F19" s="66" t="s">
        <v>874</v>
      </c>
      <c r="G19" s="8" t="s">
        <v>796</v>
      </c>
      <c r="H19" s="81"/>
      <c r="I19" s="9"/>
    </row>
    <row r="20" spans="1:9" ht="100.8" x14ac:dyDescent="0.3">
      <c r="A20" s="66"/>
      <c r="B20" s="66" t="s">
        <v>789</v>
      </c>
      <c r="C20" s="66" t="s">
        <v>790</v>
      </c>
      <c r="D20" s="66" t="s">
        <v>857</v>
      </c>
      <c r="E20" s="66" t="s">
        <v>434</v>
      </c>
      <c r="F20" s="66" t="s">
        <v>877</v>
      </c>
      <c r="G20" s="8" t="s">
        <v>796</v>
      </c>
      <c r="H20" s="81"/>
      <c r="I20" s="9"/>
    </row>
    <row r="21" spans="1:9" ht="43.2" x14ac:dyDescent="0.3">
      <c r="A21" s="66"/>
      <c r="B21" s="66" t="s">
        <v>791</v>
      </c>
      <c r="C21" s="66" t="s">
        <v>792</v>
      </c>
      <c r="D21" s="66" t="s">
        <v>858</v>
      </c>
      <c r="E21" s="66" t="s">
        <v>434</v>
      </c>
      <c r="F21" s="66" t="s">
        <v>793</v>
      </c>
      <c r="G21" s="8" t="s">
        <v>796</v>
      </c>
      <c r="H21" s="81"/>
      <c r="I21" s="9"/>
    </row>
    <row r="22" spans="1:9" ht="43.2" x14ac:dyDescent="0.3">
      <c r="A22" s="18" t="s">
        <v>467</v>
      </c>
      <c r="B22" s="18" t="s">
        <v>494</v>
      </c>
      <c r="C22" s="18" t="s">
        <v>427</v>
      </c>
      <c r="D22" s="18" t="s">
        <v>797</v>
      </c>
      <c r="E22" s="18" t="s">
        <v>434</v>
      </c>
      <c r="F22" s="18" t="s">
        <v>14</v>
      </c>
      <c r="G22" s="8" t="s">
        <v>796</v>
      </c>
      <c r="H22" s="81"/>
      <c r="I22" s="9">
        <f>IFERROR(INDEX(ResponseLookupScore,MATCH('CCG Questionnaire'!H17,ResponseLookupList,0),2),-1)</f>
        <v>-1</v>
      </c>
    </row>
    <row r="23" spans="1:9" ht="43.2" x14ac:dyDescent="0.3">
      <c r="A23" s="18"/>
      <c r="B23" s="18" t="s">
        <v>481</v>
      </c>
      <c r="C23" s="18" t="s">
        <v>423</v>
      </c>
      <c r="D23" s="18" t="s">
        <v>814</v>
      </c>
      <c r="E23" s="18" t="s">
        <v>434</v>
      </c>
      <c r="F23" s="18" t="s">
        <v>11</v>
      </c>
      <c r="G23" s="8" t="s">
        <v>796</v>
      </c>
      <c r="H23" s="81"/>
      <c r="I23" s="9">
        <f>IFERROR(INDEX(ResponseLookupScore,MATCH('CCG Questionnaire'!H18,ResponseLookupList,0),2),-1)</f>
        <v>-1</v>
      </c>
    </row>
    <row r="24" spans="1:9" ht="57.6" x14ac:dyDescent="0.3">
      <c r="A24" s="18"/>
      <c r="B24" s="18" t="s">
        <v>826</v>
      </c>
      <c r="C24" s="18" t="s">
        <v>770</v>
      </c>
      <c r="D24" s="18" t="s">
        <v>825</v>
      </c>
      <c r="E24" s="18" t="s">
        <v>434</v>
      </c>
      <c r="F24" s="18" t="s">
        <v>771</v>
      </c>
      <c r="G24" s="8" t="s">
        <v>796</v>
      </c>
      <c r="H24" s="81"/>
      <c r="I24" s="9">
        <f>IFERROR(INDEX(ResponseLookupScore,MATCH('CCG Questionnaire'!H19,ResponseLookupList,0),2),-1)</f>
        <v>-1</v>
      </c>
    </row>
    <row r="25" spans="1:9" ht="115.2" x14ac:dyDescent="0.3">
      <c r="A25" s="18"/>
      <c r="B25" s="18" t="s">
        <v>466</v>
      </c>
      <c r="C25" s="18" t="s">
        <v>468</v>
      </c>
      <c r="D25" s="18" t="s">
        <v>851</v>
      </c>
      <c r="E25" s="18" t="s">
        <v>436</v>
      </c>
      <c r="F25" s="18"/>
      <c r="G25" s="8" t="s">
        <v>796</v>
      </c>
      <c r="H25" s="81"/>
      <c r="I25" s="9">
        <f>IFERROR(INDEX(ResponseLookupScore,MATCH('CCG Questionnaire'!H20,ResponseLookupList,0),2),-1)</f>
        <v>-1</v>
      </c>
    </row>
    <row r="26" spans="1:9" ht="100.8" x14ac:dyDescent="0.3">
      <c r="A26" s="18"/>
      <c r="B26" s="18" t="s">
        <v>469</v>
      </c>
      <c r="C26" s="18" t="s">
        <v>422</v>
      </c>
      <c r="D26" s="18" t="s">
        <v>852</v>
      </c>
      <c r="E26" s="18" t="s">
        <v>436</v>
      </c>
      <c r="F26" s="18"/>
      <c r="G26" s="8" t="s">
        <v>796</v>
      </c>
      <c r="H26" s="81"/>
      <c r="I26" s="9">
        <f>IFERROR(INDEX(ResponseLookupScore,MATCH('CCG Questionnaire'!H21,ResponseLookupList,0),2),-1)</f>
        <v>-1</v>
      </c>
    </row>
    <row r="27" spans="1:9" ht="86.4" x14ac:dyDescent="0.3">
      <c r="A27" s="67" t="s">
        <v>443</v>
      </c>
      <c r="B27" s="67" t="s">
        <v>497</v>
      </c>
      <c r="C27" s="67" t="s">
        <v>417</v>
      </c>
      <c r="D27" s="67" t="s">
        <v>830</v>
      </c>
      <c r="E27" s="67" t="s">
        <v>463</v>
      </c>
      <c r="F27" s="67" t="s">
        <v>5</v>
      </c>
      <c r="G27" s="8" t="s">
        <v>796</v>
      </c>
      <c r="H27" s="81"/>
      <c r="I27" s="9">
        <f>IFERROR(INDEX(ResponseLookupScore,MATCH('CCG Questionnaire'!H27,ResponseLookupList,0),2),-1)</f>
        <v>-1</v>
      </c>
    </row>
    <row r="28" spans="1:9" ht="43.2" x14ac:dyDescent="0.3">
      <c r="A28" s="88" t="s">
        <v>439</v>
      </c>
      <c r="B28" s="88" t="s">
        <v>438</v>
      </c>
      <c r="C28" s="88" t="s">
        <v>800</v>
      </c>
      <c r="D28" s="88" t="s">
        <v>799</v>
      </c>
      <c r="E28" s="88" t="s">
        <v>434</v>
      </c>
      <c r="F28" s="88" t="s">
        <v>801</v>
      </c>
      <c r="G28" s="8" t="s">
        <v>796</v>
      </c>
      <c r="H28" s="81"/>
      <c r="I28" s="9">
        <f>IFERROR(INDEX(ResponseLookupScore,MATCH('CCG Questionnaire'!H28,ResponseLookupList,0),2),-1)</f>
        <v>-1</v>
      </c>
    </row>
    <row r="29" spans="1:9" ht="43.2" x14ac:dyDescent="0.3">
      <c r="A29" s="88"/>
      <c r="B29" s="88" t="s">
        <v>441</v>
      </c>
      <c r="C29" s="88" t="s">
        <v>442</v>
      </c>
      <c r="D29" s="88" t="s">
        <v>802</v>
      </c>
      <c r="E29" s="88" t="s">
        <v>434</v>
      </c>
      <c r="F29" s="88" t="s">
        <v>9</v>
      </c>
      <c r="G29" s="8" t="s">
        <v>796</v>
      </c>
      <c r="H29" s="81"/>
      <c r="I29" s="9">
        <f>IFERROR(INDEX(ResponseLookupScore,MATCH('CCG Questionnaire'!H29,ResponseLookupList,0),2),-1)</f>
        <v>-1</v>
      </c>
    </row>
    <row r="30" spans="1:9" ht="72" x14ac:dyDescent="0.3">
      <c r="A30" s="88"/>
      <c r="B30" s="88" t="s">
        <v>444</v>
      </c>
      <c r="C30" s="88" t="s">
        <v>445</v>
      </c>
      <c r="D30" s="88" t="s">
        <v>803</v>
      </c>
      <c r="E30" s="88" t="s">
        <v>434</v>
      </c>
      <c r="F30" s="88" t="s">
        <v>17</v>
      </c>
      <c r="G30" s="8" t="s">
        <v>796</v>
      </c>
      <c r="H30" s="81"/>
      <c r="I30" s="9">
        <f>IFERROR(INDEX(ResponseLookupScore,MATCH('CCG Questionnaire'!H30,ResponseLookupList,0),2),-1)</f>
        <v>-1</v>
      </c>
    </row>
    <row r="31" spans="1:9" ht="43.2" x14ac:dyDescent="0.3">
      <c r="A31" s="88"/>
      <c r="B31" s="88" t="s">
        <v>446</v>
      </c>
      <c r="C31" s="88" t="s">
        <v>447</v>
      </c>
      <c r="D31" s="88" t="s">
        <v>804</v>
      </c>
      <c r="E31" s="88" t="s">
        <v>434</v>
      </c>
      <c r="F31" s="88" t="s">
        <v>17</v>
      </c>
      <c r="G31" s="8" t="s">
        <v>796</v>
      </c>
      <c r="H31" s="81"/>
      <c r="I31" s="9">
        <f>IFERROR(INDEX(ResponseLookupScore,MATCH('CCG Questionnaire'!H31,ResponseLookupList,0),2),-1)</f>
        <v>-1</v>
      </c>
    </row>
    <row r="32" spans="1:9" ht="72" x14ac:dyDescent="0.3">
      <c r="A32" s="88"/>
      <c r="B32" s="88" t="s">
        <v>476</v>
      </c>
      <c r="C32" s="88" t="s">
        <v>15</v>
      </c>
      <c r="D32" s="88" t="s">
        <v>805</v>
      </c>
      <c r="E32" s="88" t="s">
        <v>434</v>
      </c>
      <c r="F32" s="88" t="s">
        <v>16</v>
      </c>
      <c r="G32" s="8" t="s">
        <v>796</v>
      </c>
      <c r="H32" s="81"/>
      <c r="I32" s="9">
        <f>IFERROR(INDEX(ResponseLookupScore,MATCH('CCG Questionnaire'!H32,ResponseLookupList,0),2),-1)</f>
        <v>-1</v>
      </c>
    </row>
    <row r="33" spans="1:9" ht="57.6" x14ac:dyDescent="0.3">
      <c r="A33" s="88"/>
      <c r="B33" s="88" t="s">
        <v>477</v>
      </c>
      <c r="C33" s="88" t="s">
        <v>8</v>
      </c>
      <c r="D33" s="88" t="s">
        <v>809</v>
      </c>
      <c r="E33" s="88" t="s">
        <v>434</v>
      </c>
      <c r="F33" s="88" t="s">
        <v>9</v>
      </c>
      <c r="G33" s="8" t="s">
        <v>796</v>
      </c>
      <c r="H33" s="81"/>
      <c r="I33" s="9">
        <f>IFERROR(INDEX(ResponseLookupScore,MATCH('CCG Questionnaire'!H33,ResponseLookupList,0),2),-1)</f>
        <v>-1</v>
      </c>
    </row>
    <row r="34" spans="1:9" ht="43.2" x14ac:dyDescent="0.3">
      <c r="A34" s="88"/>
      <c r="B34" s="88" t="s">
        <v>478</v>
      </c>
      <c r="C34" s="88" t="s">
        <v>20</v>
      </c>
      <c r="D34" s="88" t="s">
        <v>810</v>
      </c>
      <c r="E34" s="88" t="s">
        <v>434</v>
      </c>
      <c r="F34" s="88" t="s">
        <v>21</v>
      </c>
      <c r="G34" s="8" t="s">
        <v>796</v>
      </c>
      <c r="H34" s="81"/>
      <c r="I34" s="9">
        <f>IFERROR(INDEX(ResponseLookupScore,MATCH('CCG Questionnaire'!H34,ResponseLookupList,0),2),-1)</f>
        <v>-1</v>
      </c>
    </row>
    <row r="35" spans="1:9" ht="57.6" x14ac:dyDescent="0.3">
      <c r="A35" s="88"/>
      <c r="B35" s="88" t="s">
        <v>479</v>
      </c>
      <c r="C35" s="88" t="s">
        <v>420</v>
      </c>
      <c r="D35" s="88" t="s">
        <v>812</v>
      </c>
      <c r="E35" s="88" t="s">
        <v>434</v>
      </c>
      <c r="F35" s="88" t="s">
        <v>2</v>
      </c>
      <c r="G35" s="8" t="s">
        <v>796</v>
      </c>
      <c r="H35" s="81"/>
      <c r="I35" s="9">
        <f>IFERROR(INDEX(ResponseLookupScore,MATCH('CCG Questionnaire'!H35,ResponseLookupList,0),2),-1)</f>
        <v>-1</v>
      </c>
    </row>
    <row r="36" spans="1:9" ht="57.6" x14ac:dyDescent="0.3">
      <c r="A36" s="88"/>
      <c r="B36" s="88" t="s">
        <v>482</v>
      </c>
      <c r="C36" s="88" t="s">
        <v>775</v>
      </c>
      <c r="D36" s="88" t="s">
        <v>815</v>
      </c>
      <c r="E36" s="88" t="s">
        <v>436</v>
      </c>
      <c r="F36" s="88" t="s">
        <v>11</v>
      </c>
      <c r="G36" s="8" t="s">
        <v>796</v>
      </c>
      <c r="H36" s="81"/>
      <c r="I36" s="9">
        <f>IFERROR(INDEX(ResponseLookupScore,MATCH('CCG Questionnaire'!H36,ResponseLookupList,0),2),-1)</f>
        <v>-1</v>
      </c>
    </row>
    <row r="37" spans="1:9" ht="100.8" x14ac:dyDescent="0.3">
      <c r="A37" s="88"/>
      <c r="B37" s="88" t="s">
        <v>483</v>
      </c>
      <c r="C37" s="88" t="s">
        <v>10</v>
      </c>
      <c r="D37" s="88" t="s">
        <v>816</v>
      </c>
      <c r="E37" s="88" t="s">
        <v>434</v>
      </c>
      <c r="F37" s="88" t="s">
        <v>11</v>
      </c>
      <c r="G37" s="8" t="s">
        <v>796</v>
      </c>
      <c r="H37" s="81"/>
      <c r="I37" s="9">
        <f>IFERROR(INDEX(ResponseLookupScore,MATCH('CCG Questionnaire'!H37,ResponseLookupList,0),2),-1)</f>
        <v>-1</v>
      </c>
    </row>
    <row r="38" spans="1:9" ht="100.8" x14ac:dyDescent="0.3">
      <c r="A38" s="88"/>
      <c r="B38" s="88" t="s">
        <v>484</v>
      </c>
      <c r="C38" s="88" t="s">
        <v>18</v>
      </c>
      <c r="D38" s="88" t="s">
        <v>817</v>
      </c>
      <c r="E38" s="88" t="s">
        <v>434</v>
      </c>
      <c r="F38" s="88" t="s">
        <v>19</v>
      </c>
      <c r="G38" s="8" t="s">
        <v>796</v>
      </c>
      <c r="H38" s="81"/>
      <c r="I38" s="9">
        <f>IFERROR(INDEX(ResponseLookupScore,MATCH('CCG Questionnaire'!H38,ResponseLookupList,0),2),-1)</f>
        <v>-1</v>
      </c>
    </row>
    <row r="39" spans="1:9" ht="57.6" x14ac:dyDescent="0.3">
      <c r="A39" s="88"/>
      <c r="B39" s="88" t="s">
        <v>485</v>
      </c>
      <c r="C39" s="88" t="s">
        <v>486</v>
      </c>
      <c r="D39" s="88" t="s">
        <v>818</v>
      </c>
      <c r="E39" s="88" t="s">
        <v>434</v>
      </c>
      <c r="F39" s="88" t="s">
        <v>1</v>
      </c>
      <c r="G39" s="8" t="s">
        <v>796</v>
      </c>
      <c r="H39" s="81"/>
      <c r="I39" s="9">
        <f>IFERROR(INDEX(ResponseLookupScore,MATCH('CCG Questionnaire'!H39,ResponseLookupList,0),2),-1)</f>
        <v>-1</v>
      </c>
    </row>
    <row r="40" spans="1:9" ht="57.6" x14ac:dyDescent="0.3">
      <c r="A40" s="88"/>
      <c r="B40" s="88" t="s">
        <v>487</v>
      </c>
      <c r="C40" s="88" t="s">
        <v>488</v>
      </c>
      <c r="D40" s="88" t="s">
        <v>819</v>
      </c>
      <c r="E40" s="88" t="s">
        <v>434</v>
      </c>
      <c r="F40" s="88" t="s">
        <v>489</v>
      </c>
      <c r="G40" s="8" t="s">
        <v>796</v>
      </c>
      <c r="H40" s="81"/>
      <c r="I40" s="9">
        <f>IFERROR(INDEX(ResponseLookupScore,MATCH('CCG Questionnaire'!H40,ResponseLookupList,0),2),-1)</f>
        <v>-1</v>
      </c>
    </row>
    <row r="41" spans="1:9" ht="115.2" x14ac:dyDescent="0.3">
      <c r="A41" s="88"/>
      <c r="B41" s="88" t="s">
        <v>492</v>
      </c>
      <c r="C41" s="88" t="s">
        <v>493</v>
      </c>
      <c r="D41" s="88" t="s">
        <v>827</v>
      </c>
      <c r="E41" s="88" t="s">
        <v>436</v>
      </c>
      <c r="F41" s="88" t="s">
        <v>2</v>
      </c>
      <c r="G41" s="8" t="s">
        <v>796</v>
      </c>
      <c r="H41" s="81"/>
      <c r="I41" s="9">
        <f>IFERROR(INDEX(ResponseLookupScore,MATCH('CCG Questionnaire'!H41,ResponseLookupList,0),2),-1)</f>
        <v>-1</v>
      </c>
    </row>
    <row r="42" spans="1:9" ht="57.6" x14ac:dyDescent="0.3">
      <c r="A42" s="88"/>
      <c r="B42" s="88" t="s">
        <v>498</v>
      </c>
      <c r="C42" s="88" t="s">
        <v>4</v>
      </c>
      <c r="D42" s="88" t="s">
        <v>831</v>
      </c>
      <c r="E42" s="88" t="s">
        <v>463</v>
      </c>
      <c r="F42" s="88" t="s">
        <v>2</v>
      </c>
      <c r="G42" s="8" t="s">
        <v>808</v>
      </c>
      <c r="H42" s="81"/>
      <c r="I42" s="9">
        <f>IFERROR(INDEX(ResponseLookupScore,MATCH('CCG Questionnaire'!H42,ResponseLookupList,0),2),-1)</f>
        <v>-1</v>
      </c>
    </row>
    <row r="43" spans="1:9" ht="57.6" x14ac:dyDescent="0.3">
      <c r="A43" s="88"/>
      <c r="B43" s="88" t="s">
        <v>499</v>
      </c>
      <c r="C43" s="88" t="s">
        <v>421</v>
      </c>
      <c r="D43" s="88" t="s">
        <v>832</v>
      </c>
      <c r="E43" s="88" t="s">
        <v>463</v>
      </c>
      <c r="F43" s="88" t="s">
        <v>2</v>
      </c>
      <c r="G43" s="8" t="s">
        <v>808</v>
      </c>
      <c r="H43" s="81"/>
      <c r="I43" s="9">
        <f>IFERROR(INDEX(ResponseLookupScore,MATCH('CCG Questionnaire'!H43,ResponseLookupList,0),2),-1)</f>
        <v>-1</v>
      </c>
    </row>
    <row r="44" spans="1:9" ht="72" x14ac:dyDescent="0.3">
      <c r="A44" s="88"/>
      <c r="B44" s="88" t="s">
        <v>500</v>
      </c>
      <c r="C44" s="88" t="s">
        <v>501</v>
      </c>
      <c r="D44" s="88" t="s">
        <v>833</v>
      </c>
      <c r="E44" s="88" t="s">
        <v>434</v>
      </c>
      <c r="F44" s="88" t="s">
        <v>1</v>
      </c>
      <c r="G44" s="8" t="s">
        <v>796</v>
      </c>
      <c r="H44" s="81"/>
      <c r="I44" s="9">
        <f>IFERROR(INDEX(ResponseLookupScore,MATCH('CCG Questionnaire'!H44,ResponseLookupList,0),2),-1)</f>
        <v>-1</v>
      </c>
    </row>
    <row r="45" spans="1:9" ht="187.2" x14ac:dyDescent="0.3">
      <c r="A45" s="88"/>
      <c r="B45" s="88" t="s">
        <v>504</v>
      </c>
      <c r="C45" s="88" t="s">
        <v>425</v>
      </c>
      <c r="D45" s="88" t="s">
        <v>834</v>
      </c>
      <c r="E45" s="88" t="s">
        <v>436</v>
      </c>
      <c r="F45" s="88" t="s">
        <v>2</v>
      </c>
      <c r="G45" s="8" t="s">
        <v>835</v>
      </c>
      <c r="H45" s="81"/>
      <c r="I45" s="9">
        <f>IFERROR(INDEX(ResponseLookupScore,MATCH('CCG Questionnaire'!H45,ResponseLookupList,0),2),-1)</f>
        <v>-1</v>
      </c>
    </row>
    <row r="46" spans="1:9" ht="187.2" x14ac:dyDescent="0.3">
      <c r="A46" s="88"/>
      <c r="B46" s="88" t="s">
        <v>505</v>
      </c>
      <c r="C46" s="88" t="s">
        <v>506</v>
      </c>
      <c r="D46" s="88" t="s">
        <v>836</v>
      </c>
      <c r="E46" s="88" t="s">
        <v>436</v>
      </c>
      <c r="F46" s="88" t="s">
        <v>2</v>
      </c>
      <c r="G46" s="8" t="s">
        <v>835</v>
      </c>
      <c r="H46" s="81"/>
      <c r="I46" s="9">
        <f>IFERROR(INDEX(ResponseLookupScore,MATCH('CCG Questionnaire'!H46,ResponseLookupList,0),2),-1)</f>
        <v>-1</v>
      </c>
    </row>
    <row r="47" spans="1:9" ht="72" x14ac:dyDescent="0.3">
      <c r="A47" s="88"/>
      <c r="B47" s="88" t="s">
        <v>448</v>
      </c>
      <c r="C47" s="88" t="s">
        <v>449</v>
      </c>
      <c r="D47" s="88" t="s">
        <v>837</v>
      </c>
      <c r="E47" s="88" t="s">
        <v>434</v>
      </c>
      <c r="F47" s="88"/>
      <c r="G47" s="8" t="s">
        <v>796</v>
      </c>
      <c r="H47" s="81"/>
      <c r="I47" s="9">
        <f>IFERROR(INDEX(ResponseLookupScore,MATCH('CCG Questionnaire'!H47,ResponseLookupList,0),2),-1)</f>
        <v>-1</v>
      </c>
    </row>
    <row r="48" spans="1:9" ht="150" customHeight="1" x14ac:dyDescent="0.3">
      <c r="A48" s="88"/>
      <c r="B48" s="88" t="s">
        <v>450</v>
      </c>
      <c r="C48" s="88" t="s">
        <v>22</v>
      </c>
      <c r="D48" s="88" t="s">
        <v>838</v>
      </c>
      <c r="E48" s="88" t="s">
        <v>434</v>
      </c>
      <c r="F48" s="88"/>
      <c r="G48" s="8" t="s">
        <v>796</v>
      </c>
      <c r="H48" s="81"/>
      <c r="I48" s="9">
        <f>IFERROR(INDEX(ResponseLookupScore,MATCH('CCG Questionnaire'!H48,ResponseLookupList,0),2),-1)</f>
        <v>-1</v>
      </c>
    </row>
    <row r="49" spans="1:9" ht="72" x14ac:dyDescent="0.3">
      <c r="A49" s="88"/>
      <c r="B49" s="88" t="s">
        <v>451</v>
      </c>
      <c r="C49" s="88" t="s">
        <v>452</v>
      </c>
      <c r="D49" s="88" t="s">
        <v>839</v>
      </c>
      <c r="E49" s="88" t="s">
        <v>434</v>
      </c>
      <c r="F49" s="88"/>
      <c r="G49" s="8" t="s">
        <v>796</v>
      </c>
      <c r="H49" s="81"/>
      <c r="I49" s="9">
        <f>IFERROR(INDEX(ResponseLookupScore,MATCH('CCG Questionnaire'!H49,ResponseLookupList,0),2),-1)</f>
        <v>-1</v>
      </c>
    </row>
    <row r="50" spans="1:9" ht="72" x14ac:dyDescent="0.3">
      <c r="A50" s="88"/>
      <c r="B50" s="88" t="s">
        <v>737</v>
      </c>
      <c r="C50" s="88" t="s">
        <v>453</v>
      </c>
      <c r="D50" s="88" t="s">
        <v>840</v>
      </c>
      <c r="E50" s="88" t="s">
        <v>434</v>
      </c>
      <c r="F50" s="88"/>
      <c r="G50" s="8" t="s">
        <v>796</v>
      </c>
      <c r="H50" s="81"/>
      <c r="I50" s="9">
        <f>IFERROR(INDEX(ResponseLookupScore,MATCH('CCG Questionnaire'!H50,ResponseLookupList,0),2),-1)</f>
        <v>-1</v>
      </c>
    </row>
    <row r="51" spans="1:9" ht="72" x14ac:dyDescent="0.3">
      <c r="A51" s="88"/>
      <c r="B51" s="88" t="s">
        <v>454</v>
      </c>
      <c r="C51" s="88" t="s">
        <v>455</v>
      </c>
      <c r="D51" s="88" t="s">
        <v>841</v>
      </c>
      <c r="E51" s="88" t="s">
        <v>434</v>
      </c>
      <c r="F51" s="88"/>
      <c r="G51" s="8" t="s">
        <v>808</v>
      </c>
      <c r="H51" s="81"/>
      <c r="I51" s="9">
        <f>IFERROR(INDEX(ResponseLookupScore,MATCH('CCG Questionnaire'!H51,ResponseLookupList,0),2),-1)</f>
        <v>-1</v>
      </c>
    </row>
    <row r="52" spans="1:9" ht="120.75" customHeight="1" x14ac:dyDescent="0.3">
      <c r="A52" s="88"/>
      <c r="B52" s="88" t="s">
        <v>456</v>
      </c>
      <c r="C52" s="88" t="s">
        <v>457</v>
      </c>
      <c r="D52" s="88" t="s">
        <v>842</v>
      </c>
      <c r="E52" s="88" t="s">
        <v>434</v>
      </c>
      <c r="F52" s="88"/>
      <c r="G52" s="8" t="s">
        <v>796</v>
      </c>
      <c r="H52" s="81"/>
      <c r="I52" s="9">
        <f>IFERROR(INDEX(ResponseLookupScore,MATCH('CCG Questionnaire'!H52,ResponseLookupList,0),2),-1)</f>
        <v>-1</v>
      </c>
    </row>
    <row r="53" spans="1:9" ht="57.6" x14ac:dyDescent="0.3">
      <c r="A53" s="88"/>
      <c r="B53" s="88" t="s">
        <v>458</v>
      </c>
      <c r="C53" s="88" t="s">
        <v>459</v>
      </c>
      <c r="D53" s="88" t="s">
        <v>843</v>
      </c>
      <c r="E53" s="88" t="s">
        <v>434</v>
      </c>
      <c r="F53" s="88"/>
      <c r="G53" s="8" t="s">
        <v>796</v>
      </c>
      <c r="H53" s="81"/>
      <c r="I53" s="9">
        <f>IFERROR(INDEX(ResponseLookupScore,MATCH('CCG Questionnaire'!H53,ResponseLookupList,0),2),-1)</f>
        <v>-1</v>
      </c>
    </row>
    <row r="54" spans="1:9" ht="72" x14ac:dyDescent="0.3">
      <c r="A54" s="88"/>
      <c r="B54" s="88" t="s">
        <v>464</v>
      </c>
      <c r="C54" s="88" t="s">
        <v>415</v>
      </c>
      <c r="D54" s="88" t="s">
        <v>848</v>
      </c>
      <c r="E54" s="88" t="s">
        <v>463</v>
      </c>
      <c r="F54" s="88"/>
      <c r="G54" s="8" t="s">
        <v>796</v>
      </c>
      <c r="H54" s="81"/>
      <c r="I54" s="9">
        <f>IFERROR(INDEX(ResponseLookupScore,MATCH('CCG Questionnaire'!H54,ResponseLookupList,0),2),-1)</f>
        <v>-1</v>
      </c>
    </row>
    <row r="55" spans="1:9" ht="139.5" customHeight="1" x14ac:dyDescent="0.3">
      <c r="A55" s="88"/>
      <c r="B55" s="88" t="s">
        <v>416</v>
      </c>
      <c r="C55" s="88" t="s">
        <v>416</v>
      </c>
      <c r="D55" s="88" t="s">
        <v>849</v>
      </c>
      <c r="E55" s="88" t="s">
        <v>434</v>
      </c>
      <c r="F55" s="88"/>
      <c r="G55" s="8" t="s">
        <v>796</v>
      </c>
      <c r="H55" s="81"/>
      <c r="I55" s="9">
        <f>IFERROR(INDEX(ResponseLookupScore,MATCH('CCG Questionnaire'!H55,ResponseLookupList,0),2),-1)</f>
        <v>-1</v>
      </c>
    </row>
    <row r="56" spans="1:9" ht="88.5" customHeight="1" x14ac:dyDescent="0.3">
      <c r="A56" s="88"/>
      <c r="B56" s="88" t="s">
        <v>465</v>
      </c>
      <c r="C56" s="88" t="s">
        <v>24</v>
      </c>
      <c r="D56" s="88" t="s">
        <v>850</v>
      </c>
      <c r="E56" s="88" t="s">
        <v>434</v>
      </c>
      <c r="F56" s="88"/>
      <c r="G56" s="8" t="s">
        <v>796</v>
      </c>
      <c r="H56" s="81"/>
      <c r="I56" s="9">
        <f>IFERROR(INDEX(ResponseLookupScore,MATCH('CCG Questionnaire'!H56,ResponseLookupList,0),2),-1)</f>
        <v>-1</v>
      </c>
    </row>
    <row r="57" spans="1:9" ht="88.5" customHeight="1" x14ac:dyDescent="0.3">
      <c r="A57" s="88"/>
      <c r="B57" s="88" t="s">
        <v>545</v>
      </c>
      <c r="C57" s="88" t="s">
        <v>544</v>
      </c>
      <c r="D57" s="88" t="s">
        <v>853</v>
      </c>
      <c r="E57" s="88" t="s">
        <v>463</v>
      </c>
      <c r="F57" s="88"/>
      <c r="G57" s="8" t="s">
        <v>796</v>
      </c>
      <c r="H57" s="81"/>
      <c r="I57" s="9">
        <f>IFERROR(INDEX(ResponseLookupScore,MATCH('CCG Questionnaire'!H57,ResponseLookupList,0),2),-1)</f>
        <v>-1</v>
      </c>
    </row>
    <row r="58" spans="1:9" ht="88.5" customHeight="1" x14ac:dyDescent="0.3">
      <c r="A58" s="67" t="s">
        <v>437</v>
      </c>
      <c r="B58" s="67" t="s">
        <v>502</v>
      </c>
      <c r="C58" s="67" t="s">
        <v>503</v>
      </c>
      <c r="D58" s="67" t="s">
        <v>798</v>
      </c>
      <c r="E58" s="67" t="s">
        <v>434</v>
      </c>
      <c r="F58" s="67" t="s">
        <v>0</v>
      </c>
      <c r="G58" s="8" t="s">
        <v>796</v>
      </c>
      <c r="H58" s="81"/>
      <c r="I58" s="9">
        <f>IFERROR(INDEX(ResponseLookupScore,MATCH('CCG Questionnaire'!H58,ResponseLookupList,0),2),-1)</f>
        <v>-1</v>
      </c>
    </row>
    <row r="59" spans="1:9" ht="115.5" customHeight="1" x14ac:dyDescent="0.3">
      <c r="A59" s="67"/>
      <c r="B59" s="67" t="s">
        <v>470</v>
      </c>
      <c r="C59" s="67" t="s">
        <v>471</v>
      </c>
      <c r="D59" s="67" t="s">
        <v>806</v>
      </c>
      <c r="E59" s="67" t="s">
        <v>434</v>
      </c>
      <c r="F59" s="67" t="s">
        <v>807</v>
      </c>
      <c r="G59" s="8" t="s">
        <v>808</v>
      </c>
      <c r="H59" s="81"/>
      <c r="I59" s="9">
        <f>IFERROR(INDEX(ResponseLookupScore,MATCH('CCG Questionnaire'!H59,ResponseLookupList,0),2),-1)</f>
        <v>-1</v>
      </c>
    </row>
  </sheetData>
  <sheetProtection algorithmName="SHA-512" hashValue="vduIjRh7jHAcZ99mD83KYFVX67YGVPv+Ue8kzqlYzfhacdBqBeCWYsU3i6uIxQ4Cfdp+2D9gD6533bsYcPx17g==" saltValue="QKdt45cX6NrrGVzBb88kCw==" spinCount="100000" sheet="1" objects="1" scenarios="1"/>
  <protectedRanges>
    <protectedRange sqref="H5:H59" name="Range1"/>
  </protectedRanges>
  <autoFilter ref="A4:AR59"/>
  <sortState ref="A2:H54">
    <sortCondition descending="1" ref="A2:A54"/>
    <sortCondition ref="E2:E54"/>
  </sortState>
  <conditionalFormatting sqref="A26:G59 A5:G24">
    <cfRule type="containsText" dxfId="11" priority="25" operator="containsText" text="Add Category">
      <formula>NOT(ISERROR(SEARCH("Add Category",A5)))</formula>
    </cfRule>
    <cfRule type="containsText" dxfId="10" priority="26" operator="containsText" text="Remove Category">
      <formula>NOT(ISERROR(SEARCH("Remove Category",A5)))</formula>
    </cfRule>
    <cfRule type="containsText" dxfId="9" priority="27" operator="containsText" text="Changed">
      <formula>NOT(ISERROR(SEARCH("Changed",A5)))</formula>
    </cfRule>
  </conditionalFormatting>
  <conditionalFormatting sqref="A25:G25">
    <cfRule type="containsText" dxfId="8" priority="4" operator="containsText" text="Add Category">
      <formula>NOT(ISERROR(SEARCH("Add Category",A25)))</formula>
    </cfRule>
    <cfRule type="containsText" dxfId="7" priority="5" operator="containsText" text="Remove Category">
      <formula>NOT(ISERROR(SEARCH("Remove Category",A25)))</formula>
    </cfRule>
    <cfRule type="containsText" dxfId="6" priority="6" operator="containsText" text="Changed">
      <formula>NOT(ISERROR(SEARCH("Changed",A25)))</formula>
    </cfRule>
  </conditionalFormatting>
  <dataValidations count="4">
    <dataValidation type="list" allowBlank="1" showInputMessage="1" showErrorMessage="1" sqref="H47:H50 H52:H58 H44 H5:H10 H12:H41">
      <formula1>ResponseLookup1</formula1>
    </dataValidation>
    <dataValidation type="list" allowBlank="1" showInputMessage="1" showErrorMessage="1" sqref="H42:H43 H51 H59">
      <formula1>ResponseLookup2</formula1>
    </dataValidation>
    <dataValidation type="list" allowBlank="1" showInputMessage="1" showErrorMessage="1" sqref="H11">
      <formula1>ResponseLookup4</formula1>
    </dataValidation>
    <dataValidation type="list" allowBlank="1" showInputMessage="1" showErrorMessage="1" sqref="H45:H46">
      <formula1>ResponseLookup3</formula1>
    </dataValidation>
  </dataValidation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1"/>
  <sheetViews>
    <sheetView zoomScale="85" zoomScaleNormal="85" workbookViewId="0">
      <selection activeCell="C1" sqref="C1"/>
    </sheetView>
  </sheetViews>
  <sheetFormatPr defaultColWidth="9.109375" defaultRowHeight="14.4" x14ac:dyDescent="0.3"/>
  <cols>
    <col min="1" max="1" width="6.5546875" style="5" customWidth="1"/>
    <col min="2" max="2" width="70.33203125" style="5" customWidth="1"/>
    <col min="3" max="3" width="129.6640625" style="5" customWidth="1"/>
    <col min="4" max="6" width="9.109375" style="5"/>
    <col min="7" max="7" width="0" style="5" hidden="1" customWidth="1"/>
    <col min="8" max="8" width="52.109375" style="5" hidden="1" customWidth="1"/>
    <col min="9" max="16384" width="9.109375" style="5"/>
  </cols>
  <sheetData>
    <row r="1" spans="1:41" ht="88.5" customHeight="1" thickBot="1" x14ac:dyDescent="0.3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row>
    <row r="2" spans="1:41" s="34" customFormat="1" ht="60" customHeight="1" x14ac:dyDescent="0.3">
      <c r="A2" s="32"/>
      <c r="B2" s="37" t="s">
        <v>871</v>
      </c>
      <c r="C2" s="36"/>
      <c r="D2" s="32"/>
      <c r="E2" s="32"/>
      <c r="F2" s="32"/>
      <c r="G2" s="33" t="s">
        <v>26</v>
      </c>
      <c r="H2" s="33" t="s">
        <v>27</v>
      </c>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row>
    <row r="3" spans="1:41" x14ac:dyDescent="0.3">
      <c r="A3" s="6"/>
      <c r="B3" s="6"/>
      <c r="C3" s="6"/>
      <c r="D3" s="6"/>
      <c r="E3" s="6"/>
      <c r="F3" s="6"/>
      <c r="G3" s="4" t="s">
        <v>29</v>
      </c>
      <c r="H3" s="4" t="s">
        <v>30</v>
      </c>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21" x14ac:dyDescent="0.4">
      <c r="A4" s="6"/>
      <c r="B4" s="29" t="s">
        <v>440</v>
      </c>
      <c r="C4" s="31" t="str">
        <f>'CCG Details &amp; Guidance'!C13</f>
        <v>None</v>
      </c>
      <c r="D4" s="6"/>
      <c r="E4" s="6"/>
      <c r="F4" s="6"/>
      <c r="G4" s="4" t="s">
        <v>31</v>
      </c>
      <c r="H4" s="4" t="s">
        <v>32</v>
      </c>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18" customHeight="1" x14ac:dyDescent="0.4">
      <c r="A5" s="6"/>
      <c r="B5" s="30"/>
      <c r="C5" s="31"/>
      <c r="D5" s="6"/>
      <c r="E5" s="6"/>
      <c r="F5" s="6"/>
      <c r="G5" s="4" t="s">
        <v>44</v>
      </c>
      <c r="H5" s="4" t="s">
        <v>45</v>
      </c>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row>
    <row r="6" spans="1:41" ht="18" customHeight="1" x14ac:dyDescent="0.4">
      <c r="A6" s="6"/>
      <c r="B6" s="30"/>
      <c r="C6" s="30"/>
      <c r="D6" s="6"/>
      <c r="E6" s="6"/>
      <c r="F6" s="6"/>
      <c r="G6" s="4" t="s">
        <v>66</v>
      </c>
      <c r="H6" s="4" t="s">
        <v>67</v>
      </c>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18" customHeight="1" x14ac:dyDescent="0.4">
      <c r="A7" s="6"/>
      <c r="B7" s="30"/>
      <c r="C7" s="30"/>
      <c r="D7" s="6"/>
      <c r="E7" s="6"/>
      <c r="F7" s="6"/>
      <c r="G7" s="4"/>
      <c r="H7" s="4"/>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row>
    <row r="8" spans="1:41" ht="18" customHeight="1" x14ac:dyDescent="0.35">
      <c r="A8" s="6"/>
      <c r="B8" s="19" t="s">
        <v>533</v>
      </c>
      <c r="C8" s="20">
        <f>COUNTA('CCG Questionnaire'!H22:H99)/COUNTA('CCG Questionnaire'!D22:D99)</f>
        <v>0</v>
      </c>
      <c r="D8" s="6"/>
      <c r="E8" s="6"/>
      <c r="F8" s="6"/>
      <c r="G8" s="4" t="s">
        <v>70</v>
      </c>
      <c r="H8" s="4" t="s">
        <v>71</v>
      </c>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row>
    <row r="9" spans="1:41" ht="18" customHeight="1" x14ac:dyDescent="0.35">
      <c r="A9" s="6"/>
      <c r="B9" s="21"/>
      <c r="C9" s="22"/>
      <c r="D9" s="6"/>
      <c r="E9" s="6"/>
      <c r="F9" s="6"/>
      <c r="G9" s="4"/>
      <c r="H9" s="4"/>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row>
    <row r="10" spans="1:41" ht="18" customHeight="1" x14ac:dyDescent="0.35">
      <c r="A10" s="6"/>
      <c r="B10" s="23" t="str">
        <f>"Score for "&amp;Reference!$H$3</f>
        <v>Score for Core GP IT &amp; Centrally Mandated Requirements</v>
      </c>
      <c r="C10" s="24">
        <f>SUMIFS('CCG Questionnaire'!I5:I99,'CCG Questionnaire'!I5:I99,"&gt;-1",'CCG Questionnaire'!E5:E99,Reference!$H$3)</f>
        <v>0</v>
      </c>
      <c r="D10" s="6"/>
      <c r="E10" s="6"/>
      <c r="F10" s="6"/>
      <c r="G10" s="4" t="s">
        <v>72</v>
      </c>
      <c r="H10" s="4" t="s">
        <v>73</v>
      </c>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row>
    <row r="11" spans="1:41" ht="18" customHeight="1" x14ac:dyDescent="0.35">
      <c r="A11" s="6"/>
      <c r="B11" s="21"/>
      <c r="C11" s="25">
        <f>C10/(COUNTIF('CCG Questionnaire'!E22:E59,Reference!$H$3)*2)</f>
        <v>0</v>
      </c>
      <c r="D11" s="6"/>
      <c r="E11" s="6"/>
      <c r="F11" s="6"/>
      <c r="G11" s="4"/>
      <c r="H11" s="4"/>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row>
    <row r="12" spans="1:41" ht="18" customHeight="1" x14ac:dyDescent="0.35">
      <c r="A12" s="6"/>
      <c r="B12" s="23" t="str">
        <f>"Score for "&amp;Reference!$H$2</f>
        <v>Score for Enhanced GP IT</v>
      </c>
      <c r="C12" s="26">
        <f>SUMIFS('CCG Questionnaire'!I5:I59,'CCG Questionnaire'!I5:I59,"&gt;-1",'CCG Questionnaire'!E5:E59,Reference!$H$2)</f>
        <v>0</v>
      </c>
      <c r="D12" s="6"/>
      <c r="E12" s="6"/>
      <c r="F12" s="6"/>
      <c r="G12" s="4" t="s">
        <v>74</v>
      </c>
      <c r="H12" s="4" t="s">
        <v>75</v>
      </c>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ht="18" customHeight="1" x14ac:dyDescent="0.35">
      <c r="A13" s="6"/>
      <c r="B13" s="21"/>
      <c r="C13" s="27"/>
      <c r="D13" s="6"/>
      <c r="E13" s="6"/>
      <c r="F13" s="6"/>
      <c r="G13" s="4"/>
      <c r="H13" s="4"/>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row>
    <row r="14" spans="1:41" ht="18" customHeight="1" x14ac:dyDescent="0.35">
      <c r="A14" s="6"/>
      <c r="B14" s="23" t="str">
        <f>"Score for "&amp;Reference!$H$4</f>
        <v>Score for Transformation</v>
      </c>
      <c r="C14" s="26">
        <f>SUMIFS('CCG Questionnaire'!I5:I59,'CCG Questionnaire'!I5:I59,"&gt;-1",'CCG Questionnaire'!E5:E59,Reference!$H$4)</f>
        <v>0</v>
      </c>
      <c r="D14" s="6"/>
      <c r="E14" s="6"/>
      <c r="F14" s="6"/>
      <c r="G14" s="4" t="s">
        <v>76</v>
      </c>
      <c r="H14" s="4" t="s">
        <v>77</v>
      </c>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row>
    <row r="15" spans="1:41" ht="18" customHeight="1" x14ac:dyDescent="0.35">
      <c r="A15" s="6"/>
      <c r="B15" s="58"/>
      <c r="C15" s="59"/>
      <c r="D15" s="6"/>
      <c r="E15" s="6"/>
      <c r="F15" s="6"/>
      <c r="G15" s="4" t="s">
        <v>78</v>
      </c>
      <c r="H15" s="4" t="s">
        <v>79</v>
      </c>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row>
    <row r="16" spans="1:41" ht="18" customHeight="1" x14ac:dyDescent="0.35">
      <c r="A16" s="6"/>
      <c r="B16" s="60" t="s">
        <v>543</v>
      </c>
      <c r="C16" s="24">
        <f>COUNTA('CCG Details &amp; Guidance'!C15:C33)</f>
        <v>0</v>
      </c>
      <c r="D16" s="6"/>
      <c r="E16" s="6"/>
      <c r="F16" s="6"/>
      <c r="G16" s="4" t="s">
        <v>76</v>
      </c>
      <c r="H16" s="4" t="s">
        <v>77</v>
      </c>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row>
    <row r="17" spans="1:41" ht="18" customHeight="1" x14ac:dyDescent="0.35">
      <c r="A17" s="6"/>
      <c r="B17" s="15"/>
      <c r="C17" s="15"/>
      <c r="D17" s="6"/>
      <c r="E17" s="6"/>
      <c r="F17" s="6"/>
      <c r="G17" s="4" t="s">
        <v>80</v>
      </c>
      <c r="H17" s="4" t="s">
        <v>81</v>
      </c>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row>
    <row r="18" spans="1:41" ht="233.25" customHeight="1" x14ac:dyDescent="0.3">
      <c r="A18" s="6"/>
      <c r="B18" s="42" t="s">
        <v>538</v>
      </c>
      <c r="C18" s="41">
        <f>'CCG Details &amp; Guidance'!C39</f>
        <v>0</v>
      </c>
      <c r="D18" s="6"/>
      <c r="E18" s="6"/>
      <c r="F18" s="6"/>
      <c r="G18" s="4" t="s">
        <v>82</v>
      </c>
      <c r="H18" s="4" t="s">
        <v>83</v>
      </c>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ht="18" customHeight="1" x14ac:dyDescent="0.3">
      <c r="A19" s="6"/>
      <c r="B19" s="6"/>
      <c r="C19" s="6"/>
      <c r="D19" s="6"/>
      <c r="E19" s="6"/>
      <c r="F19" s="6"/>
      <c r="G19" s="4" t="s">
        <v>84</v>
      </c>
      <c r="H19" s="4" t="s">
        <v>85</v>
      </c>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ht="18" customHeight="1" x14ac:dyDescent="0.3">
      <c r="A20" s="6"/>
      <c r="B20" s="6"/>
      <c r="C20" s="6"/>
      <c r="D20" s="6"/>
      <c r="E20" s="6"/>
      <c r="F20" s="6"/>
      <c r="G20" s="4" t="s">
        <v>86</v>
      </c>
      <c r="H20" s="4" t="s">
        <v>87</v>
      </c>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row>
    <row r="21" spans="1:41" ht="18" customHeight="1" x14ac:dyDescent="0.3">
      <c r="A21" s="6"/>
      <c r="B21" s="6"/>
      <c r="C21" s="6"/>
      <c r="D21" s="6"/>
      <c r="E21" s="6"/>
      <c r="F21" s="6"/>
      <c r="G21" s="4" t="s">
        <v>88</v>
      </c>
      <c r="H21" s="4" t="s">
        <v>89</v>
      </c>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row>
    <row r="22" spans="1:41" ht="18" customHeight="1" x14ac:dyDescent="0.3">
      <c r="A22" s="6"/>
      <c r="B22" s="6"/>
      <c r="C22" s="6"/>
      <c r="D22" s="6"/>
      <c r="E22" s="6"/>
      <c r="F22" s="6"/>
      <c r="G22" s="4" t="s">
        <v>90</v>
      </c>
      <c r="H22" s="4" t="s">
        <v>91</v>
      </c>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ht="18" customHeight="1" x14ac:dyDescent="0.3">
      <c r="A23" s="6"/>
      <c r="B23" s="6"/>
      <c r="C23" s="6"/>
      <c r="D23" s="6"/>
      <c r="E23" s="6"/>
      <c r="F23" s="6"/>
      <c r="G23" s="4" t="s">
        <v>92</v>
      </c>
      <c r="H23" s="4" t="s">
        <v>93</v>
      </c>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row>
    <row r="24" spans="1:41" ht="18" customHeight="1" x14ac:dyDescent="0.3">
      <c r="A24" s="6"/>
      <c r="B24" s="6"/>
      <c r="C24" s="6"/>
      <c r="D24" s="6"/>
      <c r="E24" s="6"/>
      <c r="F24" s="6"/>
      <c r="G24" s="4" t="s">
        <v>94</v>
      </c>
      <c r="H24" s="4" t="s">
        <v>95</v>
      </c>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row>
    <row r="25" spans="1:41" ht="18" customHeight="1" x14ac:dyDescent="0.3">
      <c r="A25" s="6"/>
      <c r="B25" s="6"/>
      <c r="C25" s="6"/>
      <c r="D25" s="6"/>
      <c r="E25" s="6"/>
      <c r="F25" s="6"/>
      <c r="G25" s="4" t="s">
        <v>96</v>
      </c>
      <c r="H25" s="4" t="s">
        <v>97</v>
      </c>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row>
    <row r="26" spans="1:41" x14ac:dyDescent="0.3">
      <c r="A26" s="6"/>
      <c r="B26" s="6"/>
      <c r="C26" s="6"/>
      <c r="D26" s="6"/>
      <c r="E26" s="6"/>
      <c r="F26" s="6"/>
      <c r="G26" s="4" t="s">
        <v>98</v>
      </c>
      <c r="H26" s="4" t="s">
        <v>99</v>
      </c>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row>
    <row r="27" spans="1:41" x14ac:dyDescent="0.3">
      <c r="A27" s="6"/>
      <c r="B27" s="6"/>
      <c r="C27" s="6"/>
      <c r="D27" s="6"/>
      <c r="E27" s="6"/>
      <c r="F27" s="6"/>
      <c r="G27" s="4" t="s">
        <v>100</v>
      </c>
      <c r="H27" s="4" t="s">
        <v>101</v>
      </c>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row>
    <row r="28" spans="1:41" x14ac:dyDescent="0.3">
      <c r="A28" s="6"/>
      <c r="B28" s="6"/>
      <c r="C28" s="6"/>
      <c r="D28" s="6"/>
      <c r="E28" s="6"/>
      <c r="F28" s="6"/>
      <c r="G28" s="4" t="s">
        <v>102</v>
      </c>
      <c r="H28" s="4" t="s">
        <v>103</v>
      </c>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row>
    <row r="29" spans="1:41" x14ac:dyDescent="0.3">
      <c r="A29" s="6"/>
      <c r="B29" s="6"/>
      <c r="C29" s="6"/>
      <c r="D29" s="6"/>
      <c r="E29" s="6"/>
      <c r="F29" s="6"/>
      <c r="G29" s="4" t="s">
        <v>104</v>
      </c>
      <c r="H29" s="4" t="s">
        <v>105</v>
      </c>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row>
    <row r="30" spans="1:41" x14ac:dyDescent="0.3">
      <c r="A30" s="6"/>
      <c r="B30" s="6"/>
      <c r="C30" s="6"/>
      <c r="D30" s="6"/>
      <c r="E30" s="6"/>
      <c r="F30" s="6"/>
      <c r="G30" s="4" t="s">
        <v>106</v>
      </c>
      <c r="H30" s="4" t="s">
        <v>107</v>
      </c>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row>
    <row r="31" spans="1:41" x14ac:dyDescent="0.3">
      <c r="A31" s="6"/>
      <c r="B31" s="6"/>
      <c r="C31" s="6"/>
      <c r="D31" s="6"/>
      <c r="E31" s="6"/>
      <c r="F31" s="6"/>
      <c r="G31" s="4" t="s">
        <v>108</v>
      </c>
      <c r="H31" s="4" t="s">
        <v>109</v>
      </c>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row>
    <row r="32" spans="1:41" x14ac:dyDescent="0.3">
      <c r="A32" s="6"/>
      <c r="B32" s="6"/>
      <c r="C32" s="6"/>
      <c r="D32" s="6"/>
      <c r="E32" s="6"/>
      <c r="F32" s="6"/>
      <c r="G32" s="4" t="s">
        <v>110</v>
      </c>
      <c r="H32" s="4" t="s">
        <v>111</v>
      </c>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row>
    <row r="33" spans="1:36" x14ac:dyDescent="0.3">
      <c r="A33" s="6"/>
      <c r="B33" s="6"/>
      <c r="C33" s="6"/>
      <c r="D33" s="6"/>
      <c r="E33" s="6"/>
      <c r="F33" s="6"/>
      <c r="G33" s="4" t="s">
        <v>112</v>
      </c>
      <c r="H33" s="4" t="s">
        <v>113</v>
      </c>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row>
    <row r="34" spans="1:36" x14ac:dyDescent="0.3">
      <c r="A34" s="6"/>
      <c r="B34" s="6"/>
      <c r="C34" s="6"/>
      <c r="D34" s="6"/>
      <c r="E34" s="6"/>
      <c r="F34" s="6"/>
      <c r="G34" s="4" t="s">
        <v>114</v>
      </c>
      <c r="H34" s="4" t="s">
        <v>115</v>
      </c>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row>
    <row r="35" spans="1:36" x14ac:dyDescent="0.3">
      <c r="A35" s="6"/>
      <c r="B35" s="6"/>
      <c r="C35" s="6"/>
      <c r="D35" s="6"/>
      <c r="E35" s="6"/>
      <c r="F35" s="6"/>
      <c r="G35" s="4" t="s">
        <v>116</v>
      </c>
      <c r="H35" s="4" t="s">
        <v>117</v>
      </c>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1:36" x14ac:dyDescent="0.3">
      <c r="A36" s="6"/>
      <c r="B36" s="6"/>
      <c r="C36" s="6"/>
      <c r="D36" s="6"/>
      <c r="E36" s="6"/>
      <c r="F36" s="6"/>
      <c r="G36" s="4" t="s">
        <v>118</v>
      </c>
      <c r="H36" s="4" t="s">
        <v>119</v>
      </c>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row>
    <row r="37" spans="1:36" x14ac:dyDescent="0.3">
      <c r="A37" s="6"/>
      <c r="B37" s="6"/>
      <c r="C37" s="6"/>
      <c r="D37" s="6"/>
      <c r="E37" s="6"/>
      <c r="F37" s="6"/>
      <c r="G37" s="4" t="s">
        <v>120</v>
      </c>
      <c r="H37" s="4" t="s">
        <v>121</v>
      </c>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row>
    <row r="38" spans="1:36" x14ac:dyDescent="0.3">
      <c r="A38" s="6"/>
      <c r="B38" s="6"/>
      <c r="C38" s="6"/>
      <c r="D38" s="6"/>
      <c r="E38" s="6"/>
      <c r="F38" s="6"/>
      <c r="G38" s="4" t="s">
        <v>122</v>
      </c>
      <c r="H38" s="4" t="s">
        <v>123</v>
      </c>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row>
    <row r="39" spans="1:36" x14ac:dyDescent="0.3">
      <c r="A39" s="6"/>
      <c r="B39" s="6"/>
      <c r="C39" s="6"/>
      <c r="D39" s="6"/>
      <c r="E39" s="6"/>
      <c r="F39" s="6"/>
      <c r="G39" s="4" t="s">
        <v>124</v>
      </c>
      <c r="H39" s="4" t="s">
        <v>125</v>
      </c>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row>
    <row r="40" spans="1:36" x14ac:dyDescent="0.3">
      <c r="A40" s="6"/>
      <c r="B40" s="6"/>
      <c r="C40" s="6"/>
      <c r="D40" s="6"/>
      <c r="E40" s="6"/>
      <c r="F40" s="6"/>
      <c r="G40" s="4" t="s">
        <v>126</v>
      </c>
      <c r="H40" s="4" t="s">
        <v>127</v>
      </c>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row>
    <row r="41" spans="1:36" x14ac:dyDescent="0.3">
      <c r="A41" s="6"/>
      <c r="B41" s="6"/>
      <c r="C41" s="6"/>
      <c r="D41" s="6"/>
      <c r="E41" s="6"/>
      <c r="F41" s="6"/>
      <c r="G41" s="4" t="s">
        <v>128</v>
      </c>
      <c r="H41" s="4" t="s">
        <v>129</v>
      </c>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row>
    <row r="42" spans="1:36" x14ac:dyDescent="0.3">
      <c r="A42" s="6"/>
      <c r="B42" s="6"/>
      <c r="C42" s="6"/>
      <c r="D42" s="6"/>
      <c r="E42" s="6"/>
      <c r="F42" s="6"/>
      <c r="G42" s="4" t="s">
        <v>130</v>
      </c>
      <c r="H42" s="4" t="s">
        <v>131</v>
      </c>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row>
    <row r="43" spans="1:36" x14ac:dyDescent="0.3">
      <c r="A43" s="6"/>
      <c r="B43" s="6"/>
      <c r="C43" s="6"/>
      <c r="D43" s="6"/>
      <c r="E43" s="6"/>
      <c r="F43" s="6"/>
      <c r="G43" s="4" t="s">
        <v>132</v>
      </c>
      <c r="H43" s="4" t="s">
        <v>133</v>
      </c>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row>
    <row r="44" spans="1:36" x14ac:dyDescent="0.3">
      <c r="A44" s="6"/>
      <c r="B44" s="6"/>
      <c r="C44" s="6"/>
      <c r="D44" s="6"/>
      <c r="E44" s="6"/>
      <c r="F44" s="6"/>
      <c r="G44" s="4" t="s">
        <v>134</v>
      </c>
      <c r="H44" s="4" t="s">
        <v>135</v>
      </c>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row>
    <row r="45" spans="1:36" x14ac:dyDescent="0.3">
      <c r="A45" s="6"/>
      <c r="B45" s="6"/>
      <c r="C45" s="6"/>
      <c r="D45" s="6"/>
      <c r="E45" s="6"/>
      <c r="F45" s="6"/>
      <c r="G45" s="4" t="s">
        <v>136</v>
      </c>
      <c r="H45" s="4" t="s">
        <v>137</v>
      </c>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row>
    <row r="46" spans="1:36" x14ac:dyDescent="0.3">
      <c r="A46" s="6"/>
      <c r="B46" s="6"/>
      <c r="C46" s="6"/>
      <c r="D46" s="6"/>
      <c r="E46" s="6"/>
      <c r="F46" s="6"/>
      <c r="G46" s="4" t="s">
        <v>138</v>
      </c>
      <c r="H46" s="4" t="s">
        <v>139</v>
      </c>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row>
    <row r="47" spans="1:36" x14ac:dyDescent="0.3">
      <c r="A47" s="6"/>
      <c r="B47" s="6"/>
      <c r="C47" s="6"/>
      <c r="D47" s="6"/>
      <c r="E47" s="6"/>
      <c r="F47" s="6"/>
      <c r="G47" s="4" t="s">
        <v>140</v>
      </c>
      <c r="H47" s="4" t="s">
        <v>141</v>
      </c>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1:36" x14ac:dyDescent="0.3">
      <c r="A48" s="6"/>
      <c r="B48" s="6"/>
      <c r="C48" s="6"/>
      <c r="D48" s="6"/>
      <c r="E48" s="6"/>
      <c r="F48" s="6"/>
      <c r="G48" s="4" t="s">
        <v>142</v>
      </c>
      <c r="H48" s="4" t="s">
        <v>143</v>
      </c>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1:36" x14ac:dyDescent="0.3">
      <c r="A49" s="6"/>
      <c r="B49" s="6"/>
      <c r="C49" s="6"/>
      <c r="D49" s="6"/>
      <c r="E49" s="6"/>
      <c r="F49" s="6"/>
      <c r="G49" s="4" t="s">
        <v>144</v>
      </c>
      <c r="H49" s="4" t="s">
        <v>145</v>
      </c>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1:36" x14ac:dyDescent="0.3">
      <c r="A50" s="6"/>
      <c r="B50" s="6"/>
      <c r="C50" s="6"/>
      <c r="D50" s="6"/>
      <c r="E50" s="6"/>
      <c r="F50" s="6"/>
      <c r="G50" s="4" t="s">
        <v>146</v>
      </c>
      <c r="H50" s="4" t="s">
        <v>147</v>
      </c>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row>
    <row r="51" spans="1:36" x14ac:dyDescent="0.3">
      <c r="A51" s="6"/>
      <c r="B51" s="6"/>
      <c r="C51" s="6"/>
      <c r="D51" s="6"/>
      <c r="E51" s="6"/>
      <c r="F51" s="6"/>
      <c r="G51" s="4" t="s">
        <v>148</v>
      </c>
      <c r="H51" s="4" t="s">
        <v>149</v>
      </c>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row>
    <row r="52" spans="1:36" x14ac:dyDescent="0.3">
      <c r="A52" s="6"/>
      <c r="B52" s="6"/>
      <c r="C52" s="6"/>
      <c r="D52" s="6"/>
      <c r="E52" s="6"/>
      <c r="F52" s="6"/>
      <c r="G52" s="4" t="s">
        <v>150</v>
      </c>
      <c r="H52" s="4" t="s">
        <v>151</v>
      </c>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row>
    <row r="53" spans="1:36" x14ac:dyDescent="0.3">
      <c r="A53" s="6"/>
      <c r="B53" s="6"/>
      <c r="C53" s="6"/>
      <c r="D53" s="6"/>
      <c r="E53" s="6"/>
      <c r="F53" s="6"/>
      <c r="G53" s="4" t="s">
        <v>152</v>
      </c>
      <c r="H53" s="4" t="s">
        <v>153</v>
      </c>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row>
    <row r="54" spans="1:36" x14ac:dyDescent="0.3">
      <c r="A54" s="6"/>
      <c r="B54" s="6"/>
      <c r="C54" s="6"/>
      <c r="D54" s="6"/>
      <c r="E54" s="6"/>
      <c r="F54" s="6"/>
      <c r="G54" s="4" t="s">
        <v>154</v>
      </c>
      <c r="H54" s="4" t="s">
        <v>155</v>
      </c>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row>
    <row r="55" spans="1:36" x14ac:dyDescent="0.3">
      <c r="A55" s="6"/>
      <c r="B55" s="6"/>
      <c r="C55" s="6"/>
      <c r="D55" s="6"/>
      <c r="E55" s="6"/>
      <c r="F55" s="6"/>
      <c r="G55" s="4" t="s">
        <v>156</v>
      </c>
      <c r="H55" s="4" t="s">
        <v>157</v>
      </c>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row>
    <row r="56" spans="1:36" x14ac:dyDescent="0.3">
      <c r="A56" s="6"/>
      <c r="B56" s="6"/>
      <c r="C56" s="6"/>
      <c r="D56" s="6"/>
      <c r="E56" s="6"/>
      <c r="F56" s="6"/>
      <c r="G56" s="4" t="s">
        <v>158</v>
      </c>
      <c r="H56" s="4" t="s">
        <v>159</v>
      </c>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row r="57" spans="1:36" x14ac:dyDescent="0.3">
      <c r="A57" s="6"/>
      <c r="B57" s="6"/>
      <c r="C57" s="6"/>
      <c r="D57" s="6"/>
      <c r="E57" s="6"/>
      <c r="F57" s="6"/>
      <c r="G57" s="4" t="s">
        <v>160</v>
      </c>
      <c r="H57" s="4" t="s">
        <v>161</v>
      </c>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row>
    <row r="58" spans="1:36" x14ac:dyDescent="0.3">
      <c r="A58" s="6"/>
      <c r="B58" s="6"/>
      <c r="C58" s="6"/>
      <c r="D58" s="6"/>
      <c r="E58" s="6"/>
      <c r="F58" s="6"/>
      <c r="G58" s="4" t="s">
        <v>162</v>
      </c>
      <c r="H58" s="4" t="s">
        <v>163</v>
      </c>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row>
    <row r="59" spans="1:36" x14ac:dyDescent="0.3">
      <c r="A59" s="6"/>
      <c r="B59" s="6"/>
      <c r="C59" s="6"/>
      <c r="D59" s="6"/>
      <c r="E59" s="6"/>
      <c r="F59" s="6"/>
      <c r="G59" s="4" t="s">
        <v>164</v>
      </c>
      <c r="H59" s="4" t="s">
        <v>165</v>
      </c>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row>
    <row r="60" spans="1:36" x14ac:dyDescent="0.3">
      <c r="A60" s="6"/>
      <c r="B60" s="6"/>
      <c r="C60" s="6"/>
      <c r="D60" s="6"/>
      <c r="E60" s="6"/>
      <c r="F60" s="6"/>
      <c r="G60" s="4" t="s">
        <v>166</v>
      </c>
      <c r="H60" s="4" t="s">
        <v>167</v>
      </c>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row>
    <row r="61" spans="1:36" x14ac:dyDescent="0.3">
      <c r="A61" s="6"/>
      <c r="B61" s="6"/>
      <c r="C61" s="6"/>
      <c r="D61" s="6"/>
      <c r="E61" s="6"/>
      <c r="F61" s="6"/>
      <c r="G61" s="4" t="s">
        <v>168</v>
      </c>
      <c r="H61" s="4" t="s">
        <v>169</v>
      </c>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row>
    <row r="62" spans="1:36" x14ac:dyDescent="0.3">
      <c r="A62" s="6"/>
      <c r="B62" s="6"/>
      <c r="C62" s="6"/>
      <c r="D62" s="6"/>
      <c r="E62" s="6"/>
      <c r="F62" s="6"/>
      <c r="G62" s="4" t="s">
        <v>170</v>
      </c>
      <c r="H62" s="4" t="s">
        <v>171</v>
      </c>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row>
    <row r="63" spans="1:36" x14ac:dyDescent="0.3">
      <c r="A63" s="6"/>
      <c r="B63" s="6"/>
      <c r="C63" s="6"/>
      <c r="D63" s="6"/>
      <c r="E63" s="6"/>
      <c r="F63" s="6"/>
      <c r="G63" s="4" t="s">
        <v>172</v>
      </c>
      <c r="H63" s="4" t="s">
        <v>173</v>
      </c>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row>
    <row r="64" spans="1:36" x14ac:dyDescent="0.3">
      <c r="A64" s="6"/>
      <c r="B64" s="6"/>
      <c r="C64" s="6"/>
      <c r="D64" s="6"/>
      <c r="E64" s="6"/>
      <c r="F64" s="6"/>
      <c r="G64" s="4" t="s">
        <v>174</v>
      </c>
      <c r="H64" s="4" t="s">
        <v>175</v>
      </c>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1:36" x14ac:dyDescent="0.3">
      <c r="A65" s="6"/>
      <c r="B65" s="6"/>
      <c r="C65" s="6"/>
      <c r="D65" s="6"/>
      <c r="E65" s="6"/>
      <c r="F65" s="6"/>
      <c r="G65" s="4" t="s">
        <v>176</v>
      </c>
      <c r="H65" s="4" t="s">
        <v>177</v>
      </c>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1:36" x14ac:dyDescent="0.3">
      <c r="A66" s="6"/>
      <c r="B66" s="6"/>
      <c r="C66" s="6"/>
      <c r="D66" s="6"/>
      <c r="E66" s="6"/>
      <c r="F66" s="6"/>
      <c r="G66" s="4" t="s">
        <v>178</v>
      </c>
      <c r="H66" s="4" t="s">
        <v>179</v>
      </c>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1:36" x14ac:dyDescent="0.3">
      <c r="A67" s="6"/>
      <c r="B67" s="6"/>
      <c r="C67" s="6"/>
      <c r="D67" s="6"/>
      <c r="E67" s="6"/>
      <c r="F67" s="6"/>
      <c r="G67" s="4" t="s">
        <v>180</v>
      </c>
      <c r="H67" s="4" t="s">
        <v>181</v>
      </c>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row>
    <row r="68" spans="1:36" x14ac:dyDescent="0.3">
      <c r="A68" s="6"/>
      <c r="B68" s="6"/>
      <c r="C68" s="6"/>
      <c r="D68" s="6"/>
      <c r="E68" s="6"/>
      <c r="F68" s="6"/>
      <c r="G68" s="4" t="s">
        <v>182</v>
      </c>
      <c r="H68" s="4" t="s">
        <v>183</v>
      </c>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1:36" x14ac:dyDescent="0.3">
      <c r="A69" s="6"/>
      <c r="B69" s="6"/>
      <c r="C69" s="6"/>
      <c r="D69" s="6"/>
      <c r="E69" s="6"/>
      <c r="F69" s="6"/>
      <c r="G69" s="4" t="s">
        <v>184</v>
      </c>
      <c r="H69" s="4" t="s">
        <v>185</v>
      </c>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row>
    <row r="70" spans="1:36" x14ac:dyDescent="0.3">
      <c r="A70" s="6"/>
      <c r="B70" s="6"/>
      <c r="C70" s="6"/>
      <c r="D70" s="6"/>
      <c r="E70" s="6"/>
      <c r="F70" s="6"/>
      <c r="G70" s="4" t="s">
        <v>186</v>
      </c>
      <c r="H70" s="4" t="s">
        <v>187</v>
      </c>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1:36" x14ac:dyDescent="0.3">
      <c r="A71" s="6"/>
      <c r="B71" s="6"/>
      <c r="C71" s="6"/>
      <c r="D71" s="6"/>
      <c r="E71" s="6"/>
      <c r="F71" s="6"/>
      <c r="G71" s="4" t="s">
        <v>188</v>
      </c>
      <c r="H71" s="4" t="s">
        <v>189</v>
      </c>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row>
    <row r="72" spans="1:36" x14ac:dyDescent="0.3">
      <c r="A72" s="6"/>
      <c r="B72" s="6"/>
      <c r="C72" s="6"/>
      <c r="D72" s="6"/>
      <c r="E72" s="6"/>
      <c r="F72" s="6"/>
      <c r="G72" s="4" t="s">
        <v>190</v>
      </c>
      <c r="H72" s="4" t="s">
        <v>191</v>
      </c>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row>
    <row r="73" spans="1:36" x14ac:dyDescent="0.3">
      <c r="A73" s="6"/>
      <c r="B73" s="6"/>
      <c r="C73" s="6"/>
      <c r="D73" s="6"/>
      <c r="E73" s="6"/>
      <c r="F73" s="6"/>
      <c r="G73" s="4" t="s">
        <v>192</v>
      </c>
      <c r="H73" s="4" t="s">
        <v>193</v>
      </c>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row>
    <row r="74" spans="1:36" x14ac:dyDescent="0.3">
      <c r="A74" s="6"/>
      <c r="B74" s="6"/>
      <c r="C74" s="6"/>
      <c r="D74" s="6"/>
      <c r="E74" s="6"/>
      <c r="F74" s="6"/>
      <c r="G74" s="4" t="s">
        <v>194</v>
      </c>
      <c r="H74" s="4" t="s">
        <v>195</v>
      </c>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row>
    <row r="75" spans="1:36" x14ac:dyDescent="0.3">
      <c r="A75" s="6"/>
      <c r="B75" s="6"/>
      <c r="C75" s="6"/>
      <c r="D75" s="6"/>
      <c r="E75" s="6"/>
      <c r="F75" s="6"/>
      <c r="G75" s="4" t="s">
        <v>196</v>
      </c>
      <c r="H75" s="4" t="s">
        <v>197</v>
      </c>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row>
    <row r="76" spans="1:36" x14ac:dyDescent="0.3">
      <c r="A76" s="6"/>
      <c r="B76" s="6"/>
      <c r="C76" s="6"/>
      <c r="D76" s="6"/>
      <c r="E76" s="6"/>
      <c r="F76" s="6"/>
      <c r="G76" s="4" t="s">
        <v>198</v>
      </c>
      <c r="H76" s="4" t="s">
        <v>199</v>
      </c>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row>
    <row r="77" spans="1:36" x14ac:dyDescent="0.3">
      <c r="A77" s="6"/>
      <c r="B77" s="6"/>
      <c r="C77" s="6"/>
      <c r="D77" s="6"/>
      <c r="E77" s="6"/>
      <c r="F77" s="6"/>
      <c r="G77" s="4" t="s">
        <v>200</v>
      </c>
      <c r="H77" s="4" t="s">
        <v>201</v>
      </c>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row>
    <row r="78" spans="1:36" x14ac:dyDescent="0.3">
      <c r="A78" s="6"/>
      <c r="B78" s="6"/>
      <c r="C78" s="6"/>
      <c r="D78" s="6"/>
      <c r="E78" s="6"/>
      <c r="F78" s="6"/>
      <c r="G78" s="4" t="s">
        <v>202</v>
      </c>
      <c r="H78" s="4" t="s">
        <v>203</v>
      </c>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row>
    <row r="79" spans="1:36" x14ac:dyDescent="0.3">
      <c r="A79" s="6"/>
      <c r="B79" s="6"/>
      <c r="C79" s="6"/>
      <c r="D79" s="6"/>
      <c r="E79" s="6"/>
      <c r="F79" s="6"/>
      <c r="G79" s="4" t="s">
        <v>204</v>
      </c>
      <c r="H79" s="4" t="s">
        <v>205</v>
      </c>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row>
    <row r="80" spans="1:36" x14ac:dyDescent="0.3">
      <c r="A80" s="6"/>
      <c r="B80" s="6"/>
      <c r="C80" s="6"/>
      <c r="D80" s="6"/>
      <c r="E80" s="6"/>
      <c r="F80" s="6"/>
      <c r="G80" s="4" t="s">
        <v>206</v>
      </c>
      <c r="H80" s="4" t="s">
        <v>207</v>
      </c>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row>
    <row r="81" spans="1:36" x14ac:dyDescent="0.3">
      <c r="A81" s="6"/>
      <c r="B81" s="6"/>
      <c r="C81" s="6"/>
      <c r="D81" s="6"/>
      <c r="E81" s="6"/>
      <c r="F81" s="6"/>
      <c r="G81" s="4" t="s">
        <v>208</v>
      </c>
      <c r="H81" s="4" t="s">
        <v>209</v>
      </c>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row>
    <row r="82" spans="1:36" x14ac:dyDescent="0.3">
      <c r="A82" s="6"/>
      <c r="B82" s="6"/>
      <c r="C82" s="6"/>
      <c r="D82" s="6"/>
      <c r="E82" s="6"/>
      <c r="F82" s="6"/>
      <c r="G82" s="4" t="s">
        <v>210</v>
      </c>
      <c r="H82" s="4" t="s">
        <v>211</v>
      </c>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row>
    <row r="83" spans="1:36" x14ac:dyDescent="0.3">
      <c r="A83" s="6"/>
      <c r="B83" s="6"/>
      <c r="C83" s="6"/>
      <c r="D83" s="6"/>
      <c r="E83" s="6"/>
      <c r="F83" s="6"/>
      <c r="G83" s="4" t="s">
        <v>212</v>
      </c>
      <c r="H83" s="4" t="s">
        <v>213</v>
      </c>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row>
    <row r="84" spans="1:36" x14ac:dyDescent="0.3">
      <c r="A84" s="6"/>
      <c r="B84" s="6"/>
      <c r="C84" s="6"/>
      <c r="D84" s="6"/>
      <c r="E84" s="6"/>
      <c r="F84" s="6"/>
      <c r="G84" s="4" t="s">
        <v>214</v>
      </c>
      <c r="H84" s="4" t="s">
        <v>215</v>
      </c>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row>
    <row r="85" spans="1:36" x14ac:dyDescent="0.3">
      <c r="A85" s="6"/>
      <c r="B85" s="6"/>
      <c r="C85" s="6"/>
      <c r="D85" s="6"/>
      <c r="E85" s="6"/>
      <c r="F85" s="6"/>
      <c r="G85" s="4" t="s">
        <v>216</v>
      </c>
      <c r="H85" s="4" t="s">
        <v>217</v>
      </c>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row>
    <row r="86" spans="1:36" x14ac:dyDescent="0.3">
      <c r="A86" s="6"/>
      <c r="B86" s="6"/>
      <c r="C86" s="6"/>
      <c r="D86" s="6"/>
      <c r="E86" s="6"/>
      <c r="F86" s="6"/>
      <c r="G86" s="4" t="s">
        <v>218</v>
      </c>
      <c r="H86" s="4" t="s">
        <v>219</v>
      </c>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row>
    <row r="87" spans="1:36" x14ac:dyDescent="0.3">
      <c r="A87" s="6"/>
      <c r="B87" s="6"/>
      <c r="C87" s="6"/>
      <c r="D87" s="6"/>
      <c r="E87" s="6"/>
      <c r="F87" s="6"/>
      <c r="G87" s="4" t="s">
        <v>220</v>
      </c>
      <c r="H87" s="4" t="s">
        <v>221</v>
      </c>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row>
    <row r="88" spans="1:36" x14ac:dyDescent="0.3">
      <c r="A88" s="6"/>
      <c r="B88" s="6"/>
      <c r="C88" s="6"/>
      <c r="D88" s="6"/>
      <c r="E88" s="6"/>
      <c r="F88" s="6"/>
      <c r="G88" s="4" t="s">
        <v>222</v>
      </c>
      <c r="H88" s="4" t="s">
        <v>223</v>
      </c>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row>
    <row r="89" spans="1:36" x14ac:dyDescent="0.3">
      <c r="A89" s="6"/>
      <c r="B89" s="6"/>
      <c r="C89" s="6"/>
      <c r="D89" s="6"/>
      <c r="E89" s="6"/>
      <c r="F89" s="6"/>
      <c r="G89" s="4" t="s">
        <v>224</v>
      </c>
      <c r="H89" s="4" t="s">
        <v>225</v>
      </c>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row>
    <row r="90" spans="1:36" x14ac:dyDescent="0.3">
      <c r="A90" s="6"/>
      <c r="B90" s="6"/>
      <c r="C90" s="6"/>
      <c r="D90" s="6"/>
      <c r="E90" s="6"/>
      <c r="F90" s="6"/>
      <c r="G90" s="4" t="s">
        <v>226</v>
      </c>
      <c r="H90" s="4" t="s">
        <v>227</v>
      </c>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row>
    <row r="91" spans="1:36" x14ac:dyDescent="0.3">
      <c r="A91" s="6"/>
      <c r="B91" s="6"/>
      <c r="C91" s="6"/>
      <c r="D91" s="6"/>
      <c r="E91" s="6"/>
      <c r="F91" s="6"/>
      <c r="G91" s="4" t="s">
        <v>228</v>
      </c>
      <c r="H91" s="4" t="s">
        <v>229</v>
      </c>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row>
    <row r="92" spans="1:36" x14ac:dyDescent="0.3">
      <c r="A92" s="6"/>
      <c r="B92" s="6"/>
      <c r="C92" s="6"/>
      <c r="D92" s="6"/>
      <c r="E92" s="6"/>
      <c r="F92" s="6"/>
      <c r="G92" s="4" t="s">
        <v>230</v>
      </c>
      <c r="H92" s="4" t="s">
        <v>231</v>
      </c>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row>
    <row r="93" spans="1:36" x14ac:dyDescent="0.3">
      <c r="A93" s="6"/>
      <c r="B93" s="6"/>
      <c r="C93" s="6"/>
      <c r="D93" s="6"/>
      <c r="E93" s="6"/>
      <c r="F93" s="6"/>
      <c r="G93" s="4" t="s">
        <v>232</v>
      </c>
      <c r="H93" s="4" t="s">
        <v>233</v>
      </c>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row>
    <row r="94" spans="1:36" x14ac:dyDescent="0.3">
      <c r="A94" s="6"/>
      <c r="B94" s="6"/>
      <c r="C94" s="6"/>
      <c r="D94" s="6"/>
      <c r="E94" s="6"/>
      <c r="F94" s="6"/>
      <c r="G94" s="4" t="s">
        <v>234</v>
      </c>
      <c r="H94" s="4" t="s">
        <v>235</v>
      </c>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row>
    <row r="95" spans="1:36" x14ac:dyDescent="0.3">
      <c r="A95" s="6"/>
      <c r="B95" s="6"/>
      <c r="C95" s="6"/>
      <c r="D95" s="6"/>
      <c r="E95" s="6"/>
      <c r="F95" s="6"/>
      <c r="G95" s="4" t="s">
        <v>236</v>
      </c>
      <c r="H95" s="4" t="s">
        <v>237</v>
      </c>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row>
    <row r="96" spans="1:36" x14ac:dyDescent="0.3">
      <c r="A96" s="6"/>
      <c r="B96" s="6"/>
      <c r="C96" s="6"/>
      <c r="D96" s="6"/>
      <c r="E96" s="6"/>
      <c r="F96" s="6"/>
      <c r="G96" s="4" t="s">
        <v>238</v>
      </c>
      <c r="H96" s="4" t="s">
        <v>239</v>
      </c>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row>
    <row r="97" spans="1:36" x14ac:dyDescent="0.3">
      <c r="A97" s="6"/>
      <c r="B97" s="6"/>
      <c r="C97" s="6"/>
      <c r="D97" s="6"/>
      <c r="E97" s="6"/>
      <c r="F97" s="6"/>
      <c r="G97" s="4" t="s">
        <v>240</v>
      </c>
      <c r="H97" s="4" t="s">
        <v>241</v>
      </c>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row>
    <row r="98" spans="1:36" x14ac:dyDescent="0.3">
      <c r="A98" s="6"/>
      <c r="B98" s="6"/>
      <c r="C98" s="6"/>
      <c r="D98" s="6"/>
      <c r="E98" s="6"/>
      <c r="F98" s="6"/>
      <c r="G98" s="4" t="s">
        <v>242</v>
      </c>
      <c r="H98" s="4" t="s">
        <v>243</v>
      </c>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row>
    <row r="99" spans="1:36" x14ac:dyDescent="0.3">
      <c r="A99" s="6"/>
      <c r="B99" s="6"/>
      <c r="C99" s="6"/>
      <c r="D99" s="6"/>
      <c r="E99" s="6"/>
      <c r="F99" s="6"/>
      <c r="G99" s="4" t="s">
        <v>244</v>
      </c>
      <c r="H99" s="4" t="s">
        <v>245</v>
      </c>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row>
    <row r="100" spans="1:36" x14ac:dyDescent="0.3">
      <c r="A100" s="6"/>
      <c r="B100" s="6"/>
      <c r="C100" s="6"/>
      <c r="D100" s="6"/>
      <c r="E100" s="6"/>
      <c r="F100" s="6"/>
      <c r="G100" s="4" t="s">
        <v>246</v>
      </c>
      <c r="H100" s="4" t="s">
        <v>247</v>
      </c>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row>
    <row r="101" spans="1:36" x14ac:dyDescent="0.3">
      <c r="A101" s="6"/>
      <c r="B101" s="6"/>
      <c r="C101" s="6"/>
      <c r="D101" s="6"/>
      <c r="E101" s="6"/>
      <c r="F101" s="6"/>
      <c r="G101" s="4" t="s">
        <v>248</v>
      </c>
      <c r="H101" s="4" t="s">
        <v>249</v>
      </c>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row>
    <row r="102" spans="1:36" x14ac:dyDescent="0.3">
      <c r="A102" s="6"/>
      <c r="B102" s="6"/>
      <c r="C102" s="6"/>
      <c r="D102" s="6"/>
      <c r="E102" s="6"/>
      <c r="F102" s="6"/>
      <c r="G102" s="4" t="s">
        <v>250</v>
      </c>
      <c r="H102" s="4" t="s">
        <v>251</v>
      </c>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row>
    <row r="103" spans="1:36" x14ac:dyDescent="0.3">
      <c r="A103" s="6"/>
      <c r="B103" s="6"/>
      <c r="C103" s="6"/>
      <c r="D103" s="6"/>
      <c r="E103" s="6"/>
      <c r="F103" s="6"/>
      <c r="G103" s="4" t="s">
        <v>252</v>
      </c>
      <c r="H103" s="4" t="s">
        <v>253</v>
      </c>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row>
    <row r="104" spans="1:36" x14ac:dyDescent="0.3">
      <c r="A104" s="6"/>
      <c r="B104" s="6"/>
      <c r="C104" s="6"/>
      <c r="D104" s="6"/>
      <c r="E104" s="6"/>
      <c r="F104" s="6"/>
      <c r="G104" s="4" t="s">
        <v>254</v>
      </c>
      <c r="H104" s="4" t="s">
        <v>255</v>
      </c>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row>
    <row r="105" spans="1:36" x14ac:dyDescent="0.3">
      <c r="A105" s="6"/>
      <c r="B105" s="6"/>
      <c r="C105" s="6"/>
      <c r="D105" s="6"/>
      <c r="E105" s="6"/>
      <c r="F105" s="6"/>
      <c r="G105" s="4" t="s">
        <v>256</v>
      </c>
      <c r="H105" s="4" t="s">
        <v>257</v>
      </c>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row>
    <row r="106" spans="1:36" x14ac:dyDescent="0.3">
      <c r="A106" s="6"/>
      <c r="B106" s="6"/>
      <c r="C106" s="6"/>
      <c r="D106" s="6"/>
      <c r="E106" s="6"/>
      <c r="F106" s="6"/>
      <c r="G106" s="4" t="s">
        <v>258</v>
      </c>
      <c r="H106" s="4" t="s">
        <v>259</v>
      </c>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row>
    <row r="107" spans="1:36" x14ac:dyDescent="0.3">
      <c r="A107" s="6"/>
      <c r="B107" s="6"/>
      <c r="C107" s="6"/>
      <c r="D107" s="6"/>
      <c r="E107" s="6"/>
      <c r="F107" s="6"/>
      <c r="G107" s="4" t="s">
        <v>260</v>
      </c>
      <c r="H107" s="4" t="s">
        <v>261</v>
      </c>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row>
    <row r="108" spans="1:36" x14ac:dyDescent="0.3">
      <c r="A108" s="6"/>
      <c r="B108" s="6"/>
      <c r="C108" s="6"/>
      <c r="D108" s="6"/>
      <c r="E108" s="6"/>
      <c r="F108" s="6"/>
      <c r="G108" s="4" t="s">
        <v>262</v>
      </c>
      <c r="H108" s="4" t="s">
        <v>263</v>
      </c>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row>
    <row r="109" spans="1:36" x14ac:dyDescent="0.3">
      <c r="A109" s="6"/>
      <c r="B109" s="6"/>
      <c r="C109" s="6"/>
      <c r="D109" s="6"/>
      <c r="E109" s="6"/>
      <c r="F109" s="6"/>
      <c r="G109" s="4" t="s">
        <v>264</v>
      </c>
      <c r="H109" s="4" t="s">
        <v>265</v>
      </c>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row>
    <row r="110" spans="1:36" x14ac:dyDescent="0.3">
      <c r="A110" s="6"/>
      <c r="B110" s="6"/>
      <c r="C110" s="6"/>
      <c r="D110" s="6"/>
      <c r="E110" s="6"/>
      <c r="F110" s="6"/>
      <c r="G110" s="4" t="s">
        <v>266</v>
      </c>
      <c r="H110" s="4" t="s">
        <v>267</v>
      </c>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row>
    <row r="111" spans="1:36" x14ac:dyDescent="0.3">
      <c r="A111" s="6"/>
      <c r="B111" s="6"/>
      <c r="C111" s="6"/>
      <c r="D111" s="6"/>
      <c r="E111" s="6"/>
      <c r="F111" s="6"/>
      <c r="G111" s="4" t="s">
        <v>268</v>
      </c>
      <c r="H111" s="4" t="s">
        <v>269</v>
      </c>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row>
    <row r="112" spans="1:36" x14ac:dyDescent="0.3">
      <c r="A112" s="6"/>
      <c r="B112" s="6"/>
      <c r="C112" s="6"/>
      <c r="D112" s="6"/>
      <c r="E112" s="6"/>
      <c r="F112" s="6"/>
      <c r="G112" s="4" t="s">
        <v>270</v>
      </c>
      <c r="H112" s="4" t="s">
        <v>271</v>
      </c>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1:36" x14ac:dyDescent="0.3">
      <c r="A113" s="6"/>
      <c r="B113" s="6"/>
      <c r="C113" s="6"/>
      <c r="D113" s="6"/>
      <c r="E113" s="6"/>
      <c r="F113" s="6"/>
      <c r="G113" s="4" t="s">
        <v>272</v>
      </c>
      <c r="H113" s="4" t="s">
        <v>273</v>
      </c>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1:36" x14ac:dyDescent="0.3">
      <c r="A114" s="6"/>
      <c r="B114" s="6"/>
      <c r="C114" s="6"/>
      <c r="D114" s="6"/>
      <c r="E114" s="6"/>
      <c r="F114" s="6"/>
      <c r="G114" s="4" t="s">
        <v>274</v>
      </c>
      <c r="H114" s="4" t="s">
        <v>275</v>
      </c>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1:36" x14ac:dyDescent="0.3">
      <c r="A115" s="6"/>
      <c r="B115" s="6"/>
      <c r="C115" s="6"/>
      <c r="D115" s="6"/>
      <c r="E115" s="6"/>
      <c r="F115" s="6"/>
      <c r="G115" s="4" t="s">
        <v>276</v>
      </c>
      <c r="H115" s="4" t="s">
        <v>277</v>
      </c>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1:36" x14ac:dyDescent="0.3">
      <c r="A116" s="6"/>
      <c r="B116" s="6"/>
      <c r="C116" s="6"/>
      <c r="D116" s="6"/>
      <c r="E116" s="6"/>
      <c r="F116" s="6"/>
      <c r="G116" s="4" t="s">
        <v>278</v>
      </c>
      <c r="H116" s="4" t="s">
        <v>279</v>
      </c>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1:36" x14ac:dyDescent="0.3">
      <c r="A117" s="6"/>
      <c r="B117" s="6"/>
      <c r="C117" s="6"/>
      <c r="D117" s="6"/>
      <c r="E117" s="6"/>
      <c r="F117" s="6"/>
      <c r="G117" s="4" t="s">
        <v>280</v>
      </c>
      <c r="H117" s="4" t="s">
        <v>281</v>
      </c>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row r="118" spans="1:36" x14ac:dyDescent="0.3">
      <c r="A118" s="6"/>
      <c r="B118" s="6"/>
      <c r="C118" s="6"/>
      <c r="D118" s="6"/>
      <c r="E118" s="6"/>
      <c r="F118" s="6"/>
      <c r="G118" s="4" t="s">
        <v>282</v>
      </c>
      <c r="H118" s="4" t="s">
        <v>283</v>
      </c>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row>
    <row r="119" spans="1:36" x14ac:dyDescent="0.3">
      <c r="A119" s="6"/>
      <c r="B119" s="6"/>
      <c r="C119" s="6"/>
      <c r="D119" s="6"/>
      <c r="E119" s="6"/>
      <c r="F119" s="6"/>
      <c r="G119" s="4" t="s">
        <v>284</v>
      </c>
      <c r="H119" s="4" t="s">
        <v>285</v>
      </c>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row r="120" spans="1:36" x14ac:dyDescent="0.3">
      <c r="A120" s="6"/>
      <c r="B120" s="6"/>
      <c r="C120" s="6"/>
      <c r="D120" s="6"/>
      <c r="E120" s="6"/>
      <c r="F120" s="6"/>
      <c r="G120" s="4" t="s">
        <v>286</v>
      </c>
      <c r="H120" s="4" t="s">
        <v>287</v>
      </c>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1:36" x14ac:dyDescent="0.3">
      <c r="A121" s="6"/>
      <c r="B121" s="6"/>
      <c r="C121" s="6"/>
      <c r="D121" s="6"/>
      <c r="E121" s="6"/>
      <c r="F121" s="6"/>
      <c r="G121" s="4" t="s">
        <v>288</v>
      </c>
      <c r="H121" s="4" t="s">
        <v>289</v>
      </c>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1:36" x14ac:dyDescent="0.3">
      <c r="A122" s="6"/>
      <c r="B122" s="6"/>
      <c r="C122" s="6"/>
      <c r="D122" s="6"/>
      <c r="E122" s="6"/>
      <c r="F122" s="6"/>
      <c r="G122" s="4" t="s">
        <v>290</v>
      </c>
      <c r="H122" s="4" t="s">
        <v>291</v>
      </c>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1:36" x14ac:dyDescent="0.3">
      <c r="A123" s="6"/>
      <c r="B123" s="6"/>
      <c r="C123" s="6"/>
      <c r="D123" s="6"/>
      <c r="E123" s="6"/>
      <c r="F123" s="6"/>
      <c r="G123" s="4" t="s">
        <v>292</v>
      </c>
      <c r="H123" s="4" t="s">
        <v>293</v>
      </c>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1:36" x14ac:dyDescent="0.3">
      <c r="A124" s="6"/>
      <c r="B124" s="6"/>
      <c r="C124" s="6"/>
      <c r="D124" s="6"/>
      <c r="E124" s="6"/>
      <c r="F124" s="6"/>
      <c r="G124" s="4" t="s">
        <v>294</v>
      </c>
      <c r="H124" s="4" t="s">
        <v>295</v>
      </c>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1:36" x14ac:dyDescent="0.3">
      <c r="A125" s="6"/>
      <c r="B125" s="6"/>
      <c r="C125" s="6"/>
      <c r="D125" s="6"/>
      <c r="E125" s="6"/>
      <c r="F125" s="6"/>
      <c r="G125" s="4" t="s">
        <v>296</v>
      </c>
      <c r="H125" s="4" t="s">
        <v>297</v>
      </c>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36" x14ac:dyDescent="0.3">
      <c r="A126" s="6"/>
      <c r="B126" s="6"/>
      <c r="C126" s="6"/>
      <c r="D126" s="6"/>
      <c r="E126" s="6"/>
      <c r="F126" s="6"/>
      <c r="G126" s="4" t="s">
        <v>298</v>
      </c>
      <c r="H126" s="4" t="s">
        <v>299</v>
      </c>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36" x14ac:dyDescent="0.3">
      <c r="A127" s="6"/>
      <c r="B127" s="6"/>
      <c r="C127" s="6"/>
      <c r="D127" s="6"/>
      <c r="E127" s="6"/>
      <c r="F127" s="6"/>
      <c r="G127" s="4" t="s">
        <v>300</v>
      </c>
      <c r="H127" s="4" t="s">
        <v>301</v>
      </c>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x14ac:dyDescent="0.3">
      <c r="A128" s="6"/>
      <c r="B128" s="6"/>
      <c r="C128" s="6"/>
      <c r="D128" s="6"/>
      <c r="E128" s="6"/>
      <c r="F128" s="6"/>
      <c r="G128" s="4" t="s">
        <v>302</v>
      </c>
      <c r="H128" s="4" t="s">
        <v>303</v>
      </c>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x14ac:dyDescent="0.3">
      <c r="A129" s="6"/>
      <c r="B129" s="6"/>
      <c r="C129" s="6"/>
      <c r="D129" s="6"/>
      <c r="E129" s="6"/>
      <c r="F129" s="6"/>
      <c r="G129" s="4" t="s">
        <v>304</v>
      </c>
      <c r="H129" s="4" t="s">
        <v>305</v>
      </c>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36" x14ac:dyDescent="0.3">
      <c r="A130" s="6"/>
      <c r="B130" s="6"/>
      <c r="C130" s="6"/>
      <c r="D130" s="6"/>
      <c r="E130" s="6"/>
      <c r="F130" s="6"/>
      <c r="G130" s="4" t="s">
        <v>306</v>
      </c>
      <c r="H130" s="4" t="s">
        <v>307</v>
      </c>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1:36" x14ac:dyDescent="0.3">
      <c r="A131" s="6"/>
      <c r="B131" s="6"/>
      <c r="C131" s="6"/>
      <c r="D131" s="6"/>
      <c r="E131" s="6"/>
      <c r="F131" s="6"/>
      <c r="G131" s="4" t="s">
        <v>308</v>
      </c>
      <c r="H131" s="4" t="s">
        <v>309</v>
      </c>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1:36" x14ac:dyDescent="0.3">
      <c r="A132" s="6"/>
      <c r="B132" s="6"/>
      <c r="C132" s="6"/>
      <c r="D132" s="6"/>
      <c r="E132" s="6"/>
      <c r="F132" s="6"/>
      <c r="G132" s="4" t="s">
        <v>310</v>
      </c>
      <c r="H132" s="4" t="s">
        <v>311</v>
      </c>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1:36" x14ac:dyDescent="0.3">
      <c r="A133" s="6"/>
      <c r="B133" s="6"/>
      <c r="C133" s="6"/>
      <c r="D133" s="6"/>
      <c r="E133" s="6"/>
      <c r="F133" s="6"/>
      <c r="G133" s="4" t="s">
        <v>312</v>
      </c>
      <c r="H133" s="4" t="s">
        <v>313</v>
      </c>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row r="134" spans="1:36" x14ac:dyDescent="0.3">
      <c r="A134" s="6"/>
      <c r="B134" s="6"/>
      <c r="C134" s="6"/>
      <c r="D134" s="6"/>
      <c r="E134" s="6"/>
      <c r="F134" s="6"/>
      <c r="G134" s="4" t="s">
        <v>314</v>
      </c>
      <c r="H134" s="4" t="s">
        <v>315</v>
      </c>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row>
    <row r="135" spans="1:36" x14ac:dyDescent="0.3">
      <c r="A135" s="6"/>
      <c r="B135" s="6"/>
      <c r="C135" s="6"/>
      <c r="D135" s="6"/>
      <c r="E135" s="6"/>
      <c r="F135" s="6"/>
      <c r="G135" s="4" t="s">
        <v>316</v>
      </c>
      <c r="H135" s="4" t="s">
        <v>317</v>
      </c>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row>
    <row r="136" spans="1:36" x14ac:dyDescent="0.3">
      <c r="A136" s="6"/>
      <c r="B136" s="6"/>
      <c r="C136" s="6"/>
      <c r="D136" s="6"/>
      <c r="E136" s="6"/>
      <c r="F136" s="6"/>
      <c r="G136" s="4" t="s">
        <v>318</v>
      </c>
      <c r="H136" s="4" t="s">
        <v>319</v>
      </c>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row>
    <row r="137" spans="1:36" x14ac:dyDescent="0.3">
      <c r="A137" s="6"/>
      <c r="B137" s="6"/>
      <c r="C137" s="6"/>
      <c r="D137" s="6"/>
      <c r="E137" s="6"/>
      <c r="F137" s="6"/>
      <c r="G137" s="4" t="s">
        <v>320</v>
      </c>
      <c r="H137" s="4" t="s">
        <v>321</v>
      </c>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row>
    <row r="138" spans="1:36" x14ac:dyDescent="0.3">
      <c r="A138" s="6"/>
      <c r="B138" s="6"/>
      <c r="C138" s="6"/>
      <c r="D138" s="6"/>
      <c r="E138" s="6"/>
      <c r="F138" s="6"/>
      <c r="G138" s="4" t="s">
        <v>322</v>
      </c>
      <c r="H138" s="4" t="s">
        <v>323</v>
      </c>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row>
    <row r="139" spans="1:36" x14ac:dyDescent="0.3">
      <c r="A139" s="6"/>
      <c r="B139" s="6"/>
      <c r="C139" s="6"/>
      <c r="D139" s="6"/>
      <c r="E139" s="6"/>
      <c r="F139" s="6"/>
      <c r="G139" s="4" t="s">
        <v>324</v>
      </c>
      <c r="H139" s="4" t="s">
        <v>325</v>
      </c>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row>
    <row r="140" spans="1:36" x14ac:dyDescent="0.3">
      <c r="A140" s="6"/>
      <c r="B140" s="6"/>
      <c r="C140" s="6"/>
      <c r="D140" s="6"/>
      <c r="E140" s="6"/>
      <c r="F140" s="6"/>
      <c r="G140" s="4" t="s">
        <v>326</v>
      </c>
      <c r="H140" s="4" t="s">
        <v>327</v>
      </c>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row>
    <row r="141" spans="1:36" x14ac:dyDescent="0.3">
      <c r="A141" s="6"/>
      <c r="B141" s="6"/>
      <c r="C141" s="6"/>
      <c r="D141" s="6"/>
      <c r="E141" s="6"/>
      <c r="F141" s="6"/>
      <c r="G141" s="4" t="s">
        <v>328</v>
      </c>
      <c r="H141" s="4" t="s">
        <v>329</v>
      </c>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row>
    <row r="142" spans="1:36" x14ac:dyDescent="0.3">
      <c r="A142" s="6"/>
      <c r="B142" s="6"/>
      <c r="C142" s="6"/>
      <c r="D142" s="6"/>
      <c r="E142" s="6"/>
      <c r="F142" s="6"/>
      <c r="G142" s="4" t="s">
        <v>330</v>
      </c>
      <c r="H142" s="4" t="s">
        <v>331</v>
      </c>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row>
    <row r="143" spans="1:36" x14ac:dyDescent="0.3">
      <c r="A143" s="6"/>
      <c r="B143" s="6"/>
      <c r="C143" s="6"/>
      <c r="D143" s="6"/>
      <c r="E143" s="6"/>
      <c r="F143" s="6"/>
      <c r="G143" s="4" t="s">
        <v>332</v>
      </c>
      <c r="H143" s="4" t="s">
        <v>333</v>
      </c>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row>
    <row r="144" spans="1:36" x14ac:dyDescent="0.3">
      <c r="A144" s="6"/>
      <c r="B144" s="6"/>
      <c r="C144" s="6"/>
      <c r="D144" s="6"/>
      <c r="E144" s="6"/>
      <c r="F144" s="6"/>
      <c r="G144" s="4" t="s">
        <v>334</v>
      </c>
      <c r="H144" s="4" t="s">
        <v>335</v>
      </c>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row>
    <row r="145" spans="1:36" x14ac:dyDescent="0.3">
      <c r="A145" s="6"/>
      <c r="B145" s="6"/>
      <c r="C145" s="6"/>
      <c r="D145" s="6"/>
      <c r="E145" s="6"/>
      <c r="F145" s="6"/>
      <c r="G145" s="4" t="s">
        <v>336</v>
      </c>
      <c r="H145" s="4" t="s">
        <v>337</v>
      </c>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row>
    <row r="146" spans="1:36" x14ac:dyDescent="0.3">
      <c r="A146" s="6"/>
      <c r="B146" s="6"/>
      <c r="C146" s="6"/>
      <c r="D146" s="6"/>
      <c r="E146" s="6"/>
      <c r="F146" s="6"/>
      <c r="G146" s="4" t="s">
        <v>338</v>
      </c>
      <c r="H146" s="4" t="s">
        <v>339</v>
      </c>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row>
    <row r="147" spans="1:36" x14ac:dyDescent="0.3">
      <c r="A147" s="6"/>
      <c r="B147" s="6"/>
      <c r="C147" s="6"/>
      <c r="D147" s="6"/>
      <c r="E147" s="6"/>
      <c r="F147" s="6"/>
      <c r="G147" s="4" t="s">
        <v>340</v>
      </c>
      <c r="H147" s="4" t="s">
        <v>341</v>
      </c>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row>
    <row r="148" spans="1:36" x14ac:dyDescent="0.3">
      <c r="A148" s="6"/>
      <c r="B148" s="6"/>
      <c r="C148" s="6"/>
      <c r="D148" s="6"/>
      <c r="E148" s="6"/>
      <c r="F148" s="6"/>
      <c r="G148" s="4" t="s">
        <v>342</v>
      </c>
      <c r="H148" s="4" t="s">
        <v>343</v>
      </c>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row>
    <row r="149" spans="1:36" x14ac:dyDescent="0.3">
      <c r="A149" s="6"/>
      <c r="B149" s="6"/>
      <c r="C149" s="6"/>
      <c r="D149" s="6"/>
      <c r="E149" s="6"/>
      <c r="F149" s="6"/>
      <c r="G149" s="4" t="s">
        <v>344</v>
      </c>
      <c r="H149" s="4" t="s">
        <v>345</v>
      </c>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row>
    <row r="150" spans="1:36" x14ac:dyDescent="0.3">
      <c r="A150" s="6"/>
      <c r="B150" s="6"/>
      <c r="C150" s="6"/>
      <c r="D150" s="6"/>
      <c r="E150" s="6"/>
      <c r="F150" s="6"/>
      <c r="G150" s="4" t="s">
        <v>346</v>
      </c>
      <c r="H150" s="4" t="s">
        <v>347</v>
      </c>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row>
    <row r="151" spans="1:36" x14ac:dyDescent="0.3">
      <c r="A151" s="6"/>
      <c r="B151" s="6"/>
      <c r="C151" s="6"/>
      <c r="D151" s="6"/>
      <c r="E151" s="6"/>
      <c r="F151" s="6"/>
      <c r="G151" s="4" t="s">
        <v>348</v>
      </c>
      <c r="H151" s="4" t="s">
        <v>349</v>
      </c>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row>
    <row r="152" spans="1:36" x14ac:dyDescent="0.3">
      <c r="A152" s="6"/>
      <c r="B152" s="6"/>
      <c r="C152" s="6"/>
      <c r="D152" s="6"/>
      <c r="E152" s="6"/>
      <c r="F152" s="6"/>
      <c r="G152" s="4" t="s">
        <v>350</v>
      </c>
      <c r="H152" s="4" t="s">
        <v>351</v>
      </c>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row>
    <row r="153" spans="1:36" x14ac:dyDescent="0.3">
      <c r="A153" s="6"/>
      <c r="B153" s="6"/>
      <c r="C153" s="6"/>
      <c r="D153" s="6"/>
      <c r="E153" s="6"/>
      <c r="F153" s="6"/>
      <c r="G153" s="4" t="s">
        <v>352</v>
      </c>
      <c r="H153" s="4" t="s">
        <v>353</v>
      </c>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row>
    <row r="154" spans="1:36" x14ac:dyDescent="0.3">
      <c r="A154" s="6"/>
      <c r="B154" s="6"/>
      <c r="C154" s="6"/>
      <c r="D154" s="6"/>
      <c r="E154" s="6"/>
      <c r="F154" s="6"/>
      <c r="G154" s="4" t="s">
        <v>354</v>
      </c>
      <c r="H154" s="4" t="s">
        <v>355</v>
      </c>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row>
    <row r="155" spans="1:36" x14ac:dyDescent="0.3">
      <c r="A155" s="6"/>
      <c r="B155" s="6"/>
      <c r="C155" s="6"/>
      <c r="D155" s="6"/>
      <c r="E155" s="6"/>
      <c r="F155" s="6"/>
      <c r="G155" s="4" t="s">
        <v>356</v>
      </c>
      <c r="H155" s="4" t="s">
        <v>357</v>
      </c>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row>
    <row r="156" spans="1:36" x14ac:dyDescent="0.3">
      <c r="A156" s="6"/>
      <c r="B156" s="6"/>
      <c r="C156" s="6"/>
      <c r="D156" s="6"/>
      <c r="E156" s="6"/>
      <c r="F156" s="6"/>
      <c r="G156" s="4" t="s">
        <v>358</v>
      </c>
      <c r="H156" s="4" t="s">
        <v>359</v>
      </c>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row>
    <row r="157" spans="1:36" x14ac:dyDescent="0.3">
      <c r="A157" s="6"/>
      <c r="B157" s="6"/>
      <c r="C157" s="6"/>
      <c r="D157" s="6"/>
      <c r="E157" s="6"/>
      <c r="F157" s="6"/>
      <c r="G157" s="4" t="s">
        <v>360</v>
      </c>
      <c r="H157" s="4" t="s">
        <v>361</v>
      </c>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row>
    <row r="158" spans="1:36" x14ac:dyDescent="0.3">
      <c r="A158" s="6"/>
      <c r="B158" s="6"/>
      <c r="C158" s="6"/>
      <c r="D158" s="6"/>
      <c r="E158" s="6"/>
      <c r="F158" s="6"/>
      <c r="G158" s="4" t="s">
        <v>362</v>
      </c>
      <c r="H158" s="4" t="s">
        <v>363</v>
      </c>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row>
    <row r="159" spans="1:36" x14ac:dyDescent="0.3">
      <c r="A159" s="6"/>
      <c r="B159" s="6"/>
      <c r="C159" s="6"/>
      <c r="D159" s="6"/>
      <c r="E159" s="6"/>
      <c r="F159" s="6"/>
      <c r="G159" s="4" t="s">
        <v>364</v>
      </c>
      <c r="H159" s="4" t="s">
        <v>365</v>
      </c>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row>
    <row r="160" spans="1:36" x14ac:dyDescent="0.3">
      <c r="A160" s="6"/>
      <c r="B160" s="6"/>
      <c r="C160" s="6"/>
      <c r="D160" s="6"/>
      <c r="E160" s="6"/>
      <c r="F160" s="6"/>
      <c r="G160" s="4" t="s">
        <v>366</v>
      </c>
      <c r="H160" s="4" t="s">
        <v>367</v>
      </c>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row>
    <row r="161" spans="1:36" x14ac:dyDescent="0.3">
      <c r="A161" s="6"/>
      <c r="B161" s="6"/>
      <c r="C161" s="6"/>
      <c r="D161" s="6"/>
      <c r="E161" s="6"/>
      <c r="F161" s="6"/>
      <c r="G161" s="4" t="s">
        <v>368</v>
      </c>
      <c r="H161" s="4" t="s">
        <v>369</v>
      </c>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row>
    <row r="162" spans="1:36" x14ac:dyDescent="0.3">
      <c r="A162" s="6"/>
      <c r="B162" s="6"/>
      <c r="C162" s="6"/>
      <c r="D162" s="6"/>
      <c r="E162" s="6"/>
      <c r="F162" s="6"/>
      <c r="G162" s="4" t="s">
        <v>370</v>
      </c>
      <c r="H162" s="4" t="s">
        <v>371</v>
      </c>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row>
    <row r="163" spans="1:36" x14ac:dyDescent="0.3">
      <c r="A163" s="6"/>
      <c r="B163" s="6"/>
      <c r="C163" s="6"/>
      <c r="D163" s="6"/>
      <c r="E163" s="6"/>
      <c r="F163" s="6"/>
      <c r="G163" s="4" t="s">
        <v>372</v>
      </c>
      <c r="H163" s="4" t="s">
        <v>373</v>
      </c>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row>
    <row r="164" spans="1:36" x14ac:dyDescent="0.3">
      <c r="A164" s="6"/>
      <c r="B164" s="6"/>
      <c r="C164" s="6"/>
      <c r="D164" s="6"/>
      <c r="E164" s="6"/>
      <c r="F164" s="6"/>
      <c r="G164" s="4" t="s">
        <v>374</v>
      </c>
      <c r="H164" s="4" t="s">
        <v>375</v>
      </c>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row>
    <row r="165" spans="1:36" x14ac:dyDescent="0.3">
      <c r="A165" s="6"/>
      <c r="B165" s="6"/>
      <c r="C165" s="6"/>
      <c r="D165" s="6"/>
      <c r="E165" s="6"/>
      <c r="F165" s="6"/>
      <c r="G165" s="4" t="s">
        <v>376</v>
      </c>
      <c r="H165" s="4" t="s">
        <v>377</v>
      </c>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row>
    <row r="166" spans="1:36" x14ac:dyDescent="0.3">
      <c r="A166" s="6"/>
      <c r="B166" s="6"/>
      <c r="C166" s="6"/>
      <c r="D166" s="6"/>
      <c r="E166" s="6"/>
      <c r="F166" s="6"/>
      <c r="G166" s="4" t="s">
        <v>378</v>
      </c>
      <c r="H166" s="4" t="s">
        <v>379</v>
      </c>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row>
    <row r="167" spans="1:36" x14ac:dyDescent="0.3">
      <c r="A167" s="6"/>
      <c r="B167" s="6"/>
      <c r="C167" s="6"/>
      <c r="D167" s="6"/>
      <c r="E167" s="6"/>
      <c r="F167" s="6"/>
      <c r="G167" s="4" t="s">
        <v>380</v>
      </c>
      <c r="H167" s="4" t="s">
        <v>381</v>
      </c>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row>
    <row r="168" spans="1:36" x14ac:dyDescent="0.3">
      <c r="A168" s="6"/>
      <c r="B168" s="6"/>
      <c r="C168" s="6"/>
      <c r="D168" s="6"/>
      <c r="E168" s="6"/>
      <c r="F168" s="6"/>
      <c r="G168" s="4" t="s">
        <v>382</v>
      </c>
      <c r="H168" s="4" t="s">
        <v>383</v>
      </c>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row>
    <row r="169" spans="1:36" x14ac:dyDescent="0.3">
      <c r="A169" s="6"/>
      <c r="B169" s="6"/>
      <c r="C169" s="6"/>
      <c r="D169" s="6"/>
      <c r="E169" s="6"/>
      <c r="F169" s="6"/>
      <c r="G169" s="4" t="s">
        <v>384</v>
      </c>
      <c r="H169" s="4" t="s">
        <v>385</v>
      </c>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row>
    <row r="170" spans="1:36" x14ac:dyDescent="0.3">
      <c r="A170" s="6"/>
      <c r="B170" s="6"/>
      <c r="C170" s="6"/>
      <c r="D170" s="6"/>
      <c r="E170" s="6"/>
      <c r="F170" s="6"/>
      <c r="G170" s="4" t="s">
        <v>386</v>
      </c>
      <c r="H170" s="4" t="s">
        <v>387</v>
      </c>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row>
    <row r="171" spans="1:36" x14ac:dyDescent="0.3">
      <c r="A171" s="6"/>
      <c r="B171" s="6"/>
      <c r="C171" s="6"/>
      <c r="D171" s="6"/>
      <c r="E171" s="6"/>
      <c r="F171" s="6"/>
      <c r="G171" s="4" t="s">
        <v>388</v>
      </c>
      <c r="H171" s="4" t="s">
        <v>389</v>
      </c>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row>
    <row r="172" spans="1:36" x14ac:dyDescent="0.3">
      <c r="A172" s="6"/>
      <c r="B172" s="6"/>
      <c r="C172" s="6"/>
      <c r="D172" s="6"/>
      <c r="E172" s="6"/>
      <c r="F172" s="6"/>
      <c r="G172" s="4" t="s">
        <v>390</v>
      </c>
      <c r="H172" s="4" t="s">
        <v>391</v>
      </c>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row>
    <row r="173" spans="1:36" x14ac:dyDescent="0.3">
      <c r="A173" s="6"/>
      <c r="B173" s="6"/>
      <c r="C173" s="6"/>
      <c r="D173" s="6"/>
      <c r="E173" s="6"/>
      <c r="F173" s="6"/>
      <c r="G173" s="4" t="s">
        <v>392</v>
      </c>
      <c r="H173" s="4" t="s">
        <v>393</v>
      </c>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row>
    <row r="174" spans="1:36" x14ac:dyDescent="0.3">
      <c r="A174" s="6"/>
      <c r="B174" s="6"/>
      <c r="C174" s="6"/>
      <c r="D174" s="6"/>
      <c r="E174" s="6"/>
      <c r="F174" s="6"/>
      <c r="G174" s="4" t="s">
        <v>394</v>
      </c>
      <c r="H174" s="4" t="s">
        <v>395</v>
      </c>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row>
    <row r="175" spans="1:36" x14ac:dyDescent="0.3">
      <c r="A175" s="6"/>
      <c r="B175" s="6"/>
      <c r="C175" s="6"/>
      <c r="D175" s="6"/>
      <c r="E175" s="6"/>
      <c r="F175" s="6"/>
      <c r="G175" s="4" t="s">
        <v>396</v>
      </c>
      <c r="H175" s="4" t="s">
        <v>397</v>
      </c>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row>
    <row r="176" spans="1:36" x14ac:dyDescent="0.3">
      <c r="A176" s="6"/>
      <c r="B176" s="6"/>
      <c r="C176" s="6"/>
      <c r="D176" s="6"/>
      <c r="E176" s="6"/>
      <c r="F176" s="6"/>
      <c r="G176" s="4" t="s">
        <v>398</v>
      </c>
      <c r="H176" s="4" t="s">
        <v>399</v>
      </c>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row>
    <row r="177" spans="1:36" x14ac:dyDescent="0.3">
      <c r="A177" s="6"/>
      <c r="B177" s="6"/>
      <c r="C177" s="6"/>
      <c r="D177" s="6"/>
      <c r="E177" s="6"/>
      <c r="F177" s="6"/>
      <c r="G177" s="4" t="s">
        <v>400</v>
      </c>
      <c r="H177" s="4" t="s">
        <v>401</v>
      </c>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row>
    <row r="178" spans="1:36" x14ac:dyDescent="0.3">
      <c r="A178" s="6"/>
      <c r="B178" s="6"/>
      <c r="C178" s="6"/>
      <c r="D178" s="6"/>
      <c r="E178" s="6"/>
      <c r="F178" s="6"/>
      <c r="G178" s="4" t="s">
        <v>402</v>
      </c>
      <c r="H178" s="4" t="s">
        <v>403</v>
      </c>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row>
    <row r="179" spans="1:36" x14ac:dyDescent="0.3">
      <c r="A179" s="6"/>
      <c r="B179" s="6"/>
      <c r="C179" s="6"/>
      <c r="D179" s="6"/>
      <c r="E179" s="6"/>
      <c r="F179" s="6"/>
      <c r="G179" s="4" t="s">
        <v>404</v>
      </c>
      <c r="H179" s="4" t="s">
        <v>405</v>
      </c>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row>
    <row r="180" spans="1:36" x14ac:dyDescent="0.3">
      <c r="A180" s="6"/>
      <c r="B180" s="6"/>
      <c r="C180" s="6"/>
      <c r="D180" s="6"/>
      <c r="E180" s="6"/>
      <c r="F180" s="6"/>
      <c r="G180" s="4" t="s">
        <v>406</v>
      </c>
      <c r="H180" s="4" t="s">
        <v>407</v>
      </c>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row>
    <row r="181" spans="1:36" x14ac:dyDescent="0.3">
      <c r="A181" s="6"/>
      <c r="B181" s="6"/>
      <c r="C181" s="6"/>
      <c r="D181" s="6"/>
      <c r="E181" s="6"/>
      <c r="F181" s="6"/>
      <c r="G181" s="4" t="s">
        <v>408</v>
      </c>
      <c r="H181" s="4" t="s">
        <v>409</v>
      </c>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row>
    <row r="182" spans="1:36" x14ac:dyDescent="0.3">
      <c r="A182" s="6"/>
      <c r="B182" s="6"/>
      <c r="C182" s="6"/>
      <c r="D182" s="6"/>
      <c r="E182" s="6"/>
      <c r="F182" s="6"/>
      <c r="G182" s="4" t="s">
        <v>410</v>
      </c>
      <c r="H182" s="4" t="s">
        <v>411</v>
      </c>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row>
    <row r="183" spans="1:36" x14ac:dyDescent="0.3">
      <c r="A183" s="6"/>
      <c r="B183" s="6"/>
      <c r="C183" s="6"/>
      <c r="D183" s="6"/>
      <c r="E183" s="6"/>
      <c r="F183" s="6"/>
      <c r="G183" s="4" t="s">
        <v>412</v>
      </c>
      <c r="H183" s="4" t="s">
        <v>413</v>
      </c>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row>
    <row r="184" spans="1:36" x14ac:dyDescent="0.3">
      <c r="A184" s="6"/>
      <c r="B184" s="6"/>
      <c r="C184" s="6"/>
      <c r="D184" s="6"/>
      <c r="E184" s="6"/>
      <c r="F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row>
    <row r="185" spans="1:36" x14ac:dyDescent="0.3">
      <c r="A185" s="6"/>
      <c r="B185" s="6"/>
      <c r="C185" s="6"/>
      <c r="D185" s="6"/>
      <c r="E185" s="6"/>
      <c r="F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row>
    <row r="186" spans="1:36" x14ac:dyDescent="0.3">
      <c r="A186" s="6"/>
      <c r="B186" s="6"/>
      <c r="C186" s="6"/>
      <c r="D186" s="6"/>
      <c r="E186" s="6"/>
      <c r="F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row>
    <row r="187" spans="1:36" x14ac:dyDescent="0.3">
      <c r="A187" s="6"/>
      <c r="B187" s="6"/>
      <c r="C187" s="6"/>
      <c r="D187" s="6"/>
      <c r="E187" s="6"/>
      <c r="F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row>
    <row r="188" spans="1:36" x14ac:dyDescent="0.3">
      <c r="A188" s="6"/>
      <c r="B188" s="6"/>
      <c r="C188" s="6"/>
      <c r="D188" s="6"/>
      <c r="E188" s="6"/>
      <c r="F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row>
    <row r="189" spans="1:36" x14ac:dyDescent="0.3">
      <c r="A189" s="6"/>
      <c r="B189" s="6"/>
      <c r="C189" s="6"/>
      <c r="D189" s="6"/>
      <c r="E189" s="6"/>
      <c r="F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row>
    <row r="190" spans="1:36" x14ac:dyDescent="0.3">
      <c r="A190" s="6"/>
      <c r="B190" s="6"/>
      <c r="C190" s="6"/>
      <c r="D190" s="6"/>
      <c r="E190" s="6"/>
      <c r="F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row>
    <row r="191" spans="1:36" x14ac:dyDescent="0.3">
      <c r="A191" s="6"/>
      <c r="B191" s="6"/>
      <c r="C191" s="6"/>
      <c r="D191" s="6"/>
      <c r="E191" s="6"/>
      <c r="F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row>
    <row r="192" spans="1:36" x14ac:dyDescent="0.3">
      <c r="A192" s="6"/>
      <c r="B192" s="6"/>
      <c r="C192" s="6"/>
      <c r="D192" s="6"/>
      <c r="E192" s="6"/>
      <c r="F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row>
    <row r="193" spans="1:36" x14ac:dyDescent="0.3">
      <c r="A193" s="6"/>
      <c r="B193" s="6"/>
      <c r="C193" s="6"/>
      <c r="D193" s="6"/>
      <c r="E193" s="6"/>
      <c r="F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row>
    <row r="194" spans="1:36" x14ac:dyDescent="0.3">
      <c r="A194" s="6"/>
      <c r="B194" s="6"/>
      <c r="C194" s="6"/>
      <c r="D194" s="6"/>
      <c r="E194" s="6"/>
      <c r="F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row>
    <row r="195" spans="1:36" x14ac:dyDescent="0.3">
      <c r="A195" s="6"/>
      <c r="B195" s="6"/>
      <c r="C195" s="6"/>
      <c r="D195" s="6"/>
      <c r="E195" s="6"/>
      <c r="F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row>
    <row r="196" spans="1:36" x14ac:dyDescent="0.3">
      <c r="A196" s="6"/>
      <c r="B196" s="6"/>
      <c r="C196" s="6"/>
      <c r="D196" s="6"/>
      <c r="E196" s="6"/>
      <c r="F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row>
    <row r="197" spans="1:36" x14ac:dyDescent="0.3">
      <c r="A197" s="6"/>
      <c r="B197" s="6"/>
      <c r="C197" s="6"/>
      <c r="D197" s="6"/>
      <c r="E197" s="6"/>
      <c r="F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row>
    <row r="198" spans="1:36" x14ac:dyDescent="0.3">
      <c r="A198" s="6"/>
      <c r="B198" s="6"/>
      <c r="C198" s="6"/>
      <c r="D198" s="6"/>
      <c r="E198" s="6"/>
      <c r="F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row>
    <row r="199" spans="1:36" x14ac:dyDescent="0.3">
      <c r="A199" s="6"/>
      <c r="B199" s="6"/>
      <c r="C199" s="6"/>
      <c r="D199" s="6"/>
      <c r="E199" s="6"/>
      <c r="F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row>
    <row r="200" spans="1:36" x14ac:dyDescent="0.3">
      <c r="A200" s="6"/>
      <c r="B200" s="6"/>
      <c r="C200" s="6"/>
      <c r="D200" s="6"/>
      <c r="E200" s="6"/>
      <c r="F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row>
    <row r="201" spans="1:36" x14ac:dyDescent="0.3">
      <c r="A201" s="6"/>
      <c r="B201" s="6"/>
      <c r="C201" s="6"/>
      <c r="D201" s="6"/>
      <c r="E201" s="6"/>
      <c r="F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row>
    <row r="202" spans="1:36" x14ac:dyDescent="0.3">
      <c r="A202" s="6"/>
      <c r="B202" s="6"/>
      <c r="C202" s="6"/>
      <c r="D202" s="6"/>
      <c r="E202" s="6"/>
      <c r="F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row>
    <row r="203" spans="1:36" x14ac:dyDescent="0.3">
      <c r="A203" s="6"/>
      <c r="B203" s="6"/>
      <c r="C203" s="6"/>
      <c r="D203" s="6"/>
      <c r="E203" s="6"/>
      <c r="F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row>
    <row r="204" spans="1:36" x14ac:dyDescent="0.3">
      <c r="A204" s="6"/>
      <c r="B204" s="6"/>
      <c r="C204" s="6"/>
      <c r="D204" s="6"/>
      <c r="E204" s="6"/>
      <c r="F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row>
    <row r="205" spans="1:36" x14ac:dyDescent="0.3">
      <c r="A205" s="6"/>
      <c r="B205" s="6"/>
      <c r="C205" s="6"/>
      <c r="D205" s="6"/>
      <c r="E205" s="6"/>
      <c r="F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row>
    <row r="206" spans="1:36" x14ac:dyDescent="0.3">
      <c r="A206" s="6"/>
      <c r="B206" s="6"/>
      <c r="C206" s="6"/>
      <c r="D206" s="6"/>
      <c r="E206" s="6"/>
      <c r="F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row>
    <row r="207" spans="1:36" x14ac:dyDescent="0.3">
      <c r="A207" s="6"/>
      <c r="B207" s="6"/>
      <c r="C207" s="6"/>
      <c r="D207" s="6"/>
      <c r="E207" s="6"/>
      <c r="F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row>
    <row r="208" spans="1:36" x14ac:dyDescent="0.3">
      <c r="A208" s="6"/>
      <c r="B208" s="6"/>
      <c r="C208" s="6"/>
      <c r="D208" s="6"/>
      <c r="E208" s="6"/>
      <c r="F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row>
    <row r="209" spans="1:36" x14ac:dyDescent="0.3">
      <c r="A209" s="6"/>
      <c r="B209" s="6"/>
      <c r="C209" s="6"/>
      <c r="D209" s="6"/>
      <c r="E209" s="6"/>
      <c r="F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row>
    <row r="210" spans="1:36" x14ac:dyDescent="0.3">
      <c r="A210" s="6"/>
      <c r="B210" s="6"/>
      <c r="C210" s="6"/>
      <c r="D210" s="6"/>
      <c r="E210" s="6"/>
      <c r="F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row>
    <row r="211" spans="1:36" x14ac:dyDescent="0.3">
      <c r="A211" s="6"/>
      <c r="B211" s="6"/>
      <c r="C211" s="6"/>
      <c r="D211" s="6"/>
      <c r="E211" s="6"/>
      <c r="F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row>
    <row r="212" spans="1:36" x14ac:dyDescent="0.3">
      <c r="A212" s="6"/>
      <c r="B212" s="6"/>
      <c r="C212" s="6"/>
      <c r="D212" s="6"/>
      <c r="E212" s="6"/>
      <c r="F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row>
    <row r="213" spans="1:36" x14ac:dyDescent="0.3">
      <c r="A213" s="6"/>
      <c r="B213" s="6"/>
      <c r="C213" s="6"/>
      <c r="D213" s="6"/>
      <c r="E213" s="6"/>
      <c r="F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row>
    <row r="214" spans="1:36" x14ac:dyDescent="0.3">
      <c r="A214" s="6"/>
      <c r="B214" s="6"/>
      <c r="C214" s="6"/>
      <c r="D214" s="6"/>
      <c r="E214" s="6"/>
      <c r="F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row>
    <row r="215" spans="1:36" x14ac:dyDescent="0.3">
      <c r="A215" s="6"/>
      <c r="B215" s="6"/>
      <c r="C215" s="6"/>
      <c r="D215" s="6"/>
      <c r="E215" s="6"/>
      <c r="F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row>
    <row r="216" spans="1:36" x14ac:dyDescent="0.3">
      <c r="A216" s="6"/>
      <c r="B216" s="6"/>
      <c r="C216" s="6"/>
      <c r="D216" s="6"/>
      <c r="E216" s="6"/>
      <c r="F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row>
    <row r="217" spans="1:36" x14ac:dyDescent="0.3">
      <c r="A217" s="6"/>
      <c r="B217" s="6"/>
      <c r="C217" s="6"/>
      <c r="D217" s="6"/>
      <c r="E217" s="6"/>
      <c r="F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row>
    <row r="218" spans="1:36" x14ac:dyDescent="0.3">
      <c r="A218" s="6"/>
      <c r="B218" s="6"/>
      <c r="C218" s="6"/>
      <c r="D218" s="6"/>
      <c r="E218" s="6"/>
      <c r="F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row>
    <row r="219" spans="1:36" x14ac:dyDescent="0.3">
      <c r="A219" s="6"/>
      <c r="B219" s="6"/>
      <c r="C219" s="6"/>
      <c r="D219" s="6"/>
      <c r="E219" s="6"/>
      <c r="F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row>
    <row r="220" spans="1:36" x14ac:dyDescent="0.3">
      <c r="A220" s="6"/>
      <c r="B220" s="6"/>
      <c r="C220" s="6"/>
      <c r="D220" s="6"/>
      <c r="E220" s="6"/>
      <c r="F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row>
    <row r="221" spans="1:36" x14ac:dyDescent="0.3">
      <c r="A221" s="6"/>
      <c r="B221" s="6"/>
      <c r="C221" s="6"/>
      <c r="D221" s="6"/>
      <c r="E221" s="6"/>
      <c r="F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row>
    <row r="222" spans="1:36" x14ac:dyDescent="0.3">
      <c r="A222" s="6"/>
      <c r="B222" s="6"/>
      <c r="C222" s="6"/>
      <c r="D222" s="6"/>
      <c r="E222" s="6"/>
      <c r="F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row>
    <row r="223" spans="1:36" x14ac:dyDescent="0.3">
      <c r="A223" s="6"/>
      <c r="B223" s="6"/>
      <c r="C223" s="6"/>
      <c r="D223" s="6"/>
      <c r="E223" s="6"/>
      <c r="F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row>
    <row r="224" spans="1:36" x14ac:dyDescent="0.3">
      <c r="A224" s="6"/>
      <c r="B224" s="6"/>
      <c r="C224" s="6"/>
      <c r="D224" s="6"/>
      <c r="E224" s="6"/>
      <c r="F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row>
    <row r="225" spans="1:36" x14ac:dyDescent="0.3">
      <c r="A225" s="6"/>
      <c r="B225" s="6"/>
      <c r="C225" s="6"/>
      <c r="D225" s="6"/>
      <c r="E225" s="6"/>
      <c r="F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row>
    <row r="226" spans="1:36" x14ac:dyDescent="0.3">
      <c r="A226" s="6"/>
      <c r="B226" s="6"/>
      <c r="C226" s="6"/>
      <c r="D226" s="6"/>
      <c r="E226" s="6"/>
      <c r="F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row>
    <row r="227" spans="1:36" x14ac:dyDescent="0.3">
      <c r="A227" s="6"/>
      <c r="B227" s="6"/>
      <c r="C227" s="6"/>
      <c r="D227" s="6"/>
      <c r="E227" s="6"/>
      <c r="F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row>
    <row r="228" spans="1:36" x14ac:dyDescent="0.3">
      <c r="A228" s="6"/>
      <c r="B228" s="6"/>
      <c r="C228" s="6"/>
      <c r="D228" s="6"/>
      <c r="E228" s="6"/>
      <c r="F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row>
    <row r="229" spans="1:36" x14ac:dyDescent="0.3">
      <c r="A229" s="6"/>
      <c r="B229" s="6"/>
      <c r="C229" s="6"/>
      <c r="D229" s="6"/>
      <c r="E229" s="6"/>
      <c r="F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row>
    <row r="230" spans="1:36" x14ac:dyDescent="0.3">
      <c r="A230" s="6"/>
      <c r="B230" s="6"/>
      <c r="C230" s="6"/>
      <c r="D230" s="6"/>
      <c r="E230" s="6"/>
      <c r="F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row>
    <row r="231" spans="1:36" x14ac:dyDescent="0.3">
      <c r="A231" s="6"/>
      <c r="B231" s="6"/>
      <c r="C231" s="6"/>
      <c r="D231" s="6"/>
      <c r="E231" s="6"/>
      <c r="F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row>
    <row r="232" spans="1:36" x14ac:dyDescent="0.3">
      <c r="A232" s="6"/>
      <c r="B232" s="6"/>
      <c r="C232" s="6"/>
      <c r="D232" s="6"/>
      <c r="E232" s="6"/>
      <c r="F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row>
    <row r="233" spans="1:36" x14ac:dyDescent="0.3">
      <c r="A233" s="6"/>
      <c r="B233" s="6"/>
      <c r="C233" s="6"/>
      <c r="D233" s="6"/>
      <c r="E233" s="6"/>
      <c r="F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row>
    <row r="234" spans="1:36" x14ac:dyDescent="0.3">
      <c r="A234" s="6"/>
      <c r="B234" s="6"/>
      <c r="C234" s="6"/>
      <c r="D234" s="6"/>
      <c r="E234" s="6"/>
      <c r="F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row>
    <row r="235" spans="1:36" x14ac:dyDescent="0.3">
      <c r="A235" s="6"/>
      <c r="B235" s="6"/>
      <c r="C235" s="6"/>
      <c r="D235" s="6"/>
      <c r="E235" s="6"/>
      <c r="F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row>
    <row r="236" spans="1:36" x14ac:dyDescent="0.3">
      <c r="A236" s="6"/>
      <c r="B236" s="6"/>
      <c r="C236" s="6"/>
      <c r="D236" s="6"/>
      <c r="E236" s="6"/>
      <c r="F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row>
    <row r="237" spans="1:36" x14ac:dyDescent="0.3">
      <c r="A237" s="6"/>
      <c r="B237" s="6"/>
      <c r="C237" s="6"/>
      <c r="D237" s="6"/>
      <c r="E237" s="6"/>
      <c r="F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row>
    <row r="238" spans="1:36" x14ac:dyDescent="0.3">
      <c r="A238" s="6"/>
      <c r="B238" s="6"/>
      <c r="C238" s="6"/>
      <c r="D238" s="6"/>
      <c r="E238" s="6"/>
      <c r="F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row>
    <row r="239" spans="1:36" x14ac:dyDescent="0.3">
      <c r="A239" s="6"/>
      <c r="B239" s="6"/>
      <c r="C239" s="6"/>
      <c r="D239" s="6"/>
      <c r="E239" s="6"/>
      <c r="F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row>
    <row r="240" spans="1:36" x14ac:dyDescent="0.3">
      <c r="A240" s="6"/>
      <c r="B240" s="6"/>
      <c r="C240" s="6"/>
      <c r="D240" s="6"/>
      <c r="E240" s="6"/>
      <c r="F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row>
    <row r="241" spans="1:36" x14ac:dyDescent="0.3">
      <c r="A241" s="6"/>
      <c r="B241" s="6"/>
      <c r="C241" s="6"/>
      <c r="D241" s="6"/>
      <c r="E241" s="6"/>
      <c r="F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row>
    <row r="242" spans="1:36" x14ac:dyDescent="0.3">
      <c r="A242" s="6"/>
      <c r="B242" s="6"/>
      <c r="C242" s="6"/>
      <c r="D242" s="6"/>
      <c r="E242" s="6"/>
      <c r="F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row>
    <row r="243" spans="1:36" x14ac:dyDescent="0.3">
      <c r="A243" s="6"/>
      <c r="B243" s="6"/>
      <c r="C243" s="6"/>
      <c r="D243" s="6"/>
      <c r="E243" s="6"/>
      <c r="F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row>
    <row r="244" spans="1:36" x14ac:dyDescent="0.3">
      <c r="A244" s="6"/>
      <c r="B244" s="6"/>
      <c r="C244" s="6"/>
      <c r="D244" s="6"/>
      <c r="E244" s="6"/>
      <c r="F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row>
    <row r="245" spans="1:36" x14ac:dyDescent="0.3">
      <c r="A245" s="6"/>
      <c r="B245" s="6"/>
      <c r="C245" s="6"/>
      <c r="D245" s="6"/>
      <c r="E245" s="6"/>
      <c r="F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row>
    <row r="246" spans="1:36" x14ac:dyDescent="0.3">
      <c r="A246" s="6"/>
      <c r="B246" s="6"/>
      <c r="C246" s="6"/>
      <c r="D246" s="6"/>
      <c r="E246" s="6"/>
      <c r="F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row>
    <row r="247" spans="1:36" x14ac:dyDescent="0.3">
      <c r="A247" s="6"/>
      <c r="B247" s="6"/>
      <c r="C247" s="6"/>
      <c r="D247" s="6"/>
      <c r="E247" s="6"/>
      <c r="F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row>
    <row r="248" spans="1:36" x14ac:dyDescent="0.3">
      <c r="A248" s="6"/>
      <c r="B248" s="6"/>
      <c r="C248" s="6"/>
      <c r="D248" s="6"/>
      <c r="E248" s="6"/>
      <c r="F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row>
    <row r="249" spans="1:36" x14ac:dyDescent="0.3">
      <c r="A249" s="6"/>
      <c r="B249" s="6"/>
      <c r="C249" s="6"/>
      <c r="D249" s="6"/>
      <c r="E249" s="6"/>
      <c r="F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row>
    <row r="250" spans="1:36" x14ac:dyDescent="0.3">
      <c r="A250" s="6"/>
      <c r="B250" s="6"/>
      <c r="C250" s="6"/>
      <c r="D250" s="6"/>
      <c r="E250" s="6"/>
      <c r="F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row>
    <row r="251" spans="1:36" x14ac:dyDescent="0.3">
      <c r="A251" s="6"/>
      <c r="B251" s="6"/>
      <c r="C251" s="6"/>
      <c r="D251" s="6"/>
      <c r="E251" s="6"/>
      <c r="F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row>
    <row r="252" spans="1:36" x14ac:dyDescent="0.3">
      <c r="A252" s="6"/>
      <c r="B252" s="6"/>
      <c r="C252" s="6"/>
      <c r="D252" s="6"/>
      <c r="E252" s="6"/>
      <c r="F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row>
    <row r="253" spans="1:36" x14ac:dyDescent="0.3">
      <c r="A253" s="6"/>
      <c r="B253" s="6"/>
      <c r="C253" s="6"/>
      <c r="D253" s="6"/>
      <c r="E253" s="6"/>
      <c r="F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row>
    <row r="254" spans="1:36" x14ac:dyDescent="0.3">
      <c r="A254" s="6"/>
      <c r="B254" s="6"/>
      <c r="C254" s="6"/>
      <c r="D254" s="6"/>
      <c r="E254" s="6"/>
      <c r="F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row>
    <row r="255" spans="1:36" x14ac:dyDescent="0.3">
      <c r="A255" s="6"/>
      <c r="B255" s="6"/>
      <c r="C255" s="6"/>
      <c r="D255" s="6"/>
      <c r="E255" s="6"/>
      <c r="F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row>
    <row r="256" spans="1:36" x14ac:dyDescent="0.3">
      <c r="A256" s="6"/>
      <c r="B256" s="6"/>
      <c r="C256" s="6"/>
      <c r="D256" s="6"/>
      <c r="E256" s="6"/>
      <c r="F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row>
    <row r="257" spans="1:36" x14ac:dyDescent="0.3">
      <c r="A257" s="6"/>
      <c r="B257" s="6"/>
      <c r="C257" s="6"/>
      <c r="D257" s="6"/>
      <c r="E257" s="6"/>
      <c r="F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row>
    <row r="258" spans="1:36" x14ac:dyDescent="0.3">
      <c r="A258" s="6"/>
      <c r="B258" s="6"/>
      <c r="C258" s="6"/>
      <c r="D258" s="6"/>
      <c r="E258" s="6"/>
      <c r="F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row>
    <row r="259" spans="1:36" x14ac:dyDescent="0.3">
      <c r="A259" s="6"/>
      <c r="B259" s="6"/>
      <c r="C259" s="6"/>
      <c r="D259" s="6"/>
      <c r="E259" s="6"/>
      <c r="F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row>
    <row r="260" spans="1:36" x14ac:dyDescent="0.3">
      <c r="A260" s="6"/>
      <c r="B260" s="6"/>
      <c r="C260" s="6"/>
      <c r="D260" s="6"/>
      <c r="E260" s="6"/>
      <c r="F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row>
    <row r="261" spans="1:36" x14ac:dyDescent="0.3">
      <c r="A261" s="6"/>
      <c r="B261" s="6"/>
      <c r="C261" s="6"/>
      <c r="D261" s="6"/>
      <c r="E261" s="6"/>
      <c r="F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row>
    <row r="262" spans="1:36" x14ac:dyDescent="0.3">
      <c r="A262" s="6"/>
      <c r="B262" s="6"/>
      <c r="C262" s="6"/>
      <c r="D262" s="6"/>
      <c r="E262" s="6"/>
      <c r="F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row>
    <row r="263" spans="1:36" x14ac:dyDescent="0.3">
      <c r="A263" s="6"/>
      <c r="B263" s="6"/>
      <c r="C263" s="6"/>
      <c r="D263" s="6"/>
      <c r="E263" s="6"/>
      <c r="F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row>
    <row r="264" spans="1:36" x14ac:dyDescent="0.3">
      <c r="A264" s="6"/>
      <c r="B264" s="6"/>
      <c r="C264" s="6"/>
      <c r="D264" s="6"/>
      <c r="E264" s="6"/>
      <c r="F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row>
    <row r="265" spans="1:36" x14ac:dyDescent="0.3">
      <c r="A265" s="6"/>
      <c r="B265" s="6"/>
      <c r="C265" s="6"/>
      <c r="D265" s="6"/>
      <c r="E265" s="6"/>
      <c r="F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row>
    <row r="266" spans="1:36" x14ac:dyDescent="0.3">
      <c r="A266" s="6"/>
      <c r="B266" s="6"/>
      <c r="C266" s="6"/>
      <c r="D266" s="6"/>
      <c r="E266" s="6"/>
      <c r="F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row>
    <row r="267" spans="1:36" x14ac:dyDescent="0.3">
      <c r="A267" s="6"/>
      <c r="B267" s="6"/>
      <c r="C267" s="6"/>
      <c r="D267" s="6"/>
      <c r="E267" s="6"/>
      <c r="F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row>
    <row r="268" spans="1:36" x14ac:dyDescent="0.3">
      <c r="A268" s="6"/>
      <c r="B268" s="6"/>
      <c r="C268" s="6"/>
      <c r="D268" s="6"/>
      <c r="E268" s="6"/>
      <c r="F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row>
    <row r="269" spans="1:36" x14ac:dyDescent="0.3">
      <c r="A269" s="6"/>
      <c r="B269" s="6"/>
      <c r="C269" s="6"/>
      <c r="D269" s="6"/>
      <c r="E269" s="6"/>
      <c r="F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row>
    <row r="270" spans="1:36" x14ac:dyDescent="0.3">
      <c r="A270" s="6"/>
      <c r="B270" s="6"/>
      <c r="C270" s="6"/>
      <c r="D270" s="6"/>
      <c r="E270" s="6"/>
      <c r="F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row>
    <row r="271" spans="1:36" x14ac:dyDescent="0.3">
      <c r="A271" s="6"/>
      <c r="B271" s="6"/>
      <c r="C271" s="6"/>
      <c r="D271" s="6"/>
      <c r="E271" s="6"/>
      <c r="F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row>
    <row r="272" spans="1:36" x14ac:dyDescent="0.3">
      <c r="A272" s="6"/>
      <c r="B272" s="6"/>
      <c r="C272" s="6"/>
      <c r="D272" s="6"/>
      <c r="E272" s="6"/>
      <c r="F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row>
    <row r="273" spans="1:36" x14ac:dyDescent="0.3">
      <c r="A273" s="6"/>
      <c r="B273" s="6"/>
      <c r="C273" s="6"/>
      <c r="D273" s="6"/>
      <c r="E273" s="6"/>
      <c r="F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row>
    <row r="274" spans="1:36" x14ac:dyDescent="0.3">
      <c r="A274" s="6"/>
      <c r="B274" s="6"/>
      <c r="C274" s="6"/>
      <c r="D274" s="6"/>
      <c r="E274" s="6"/>
      <c r="F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row>
    <row r="275" spans="1:36" x14ac:dyDescent="0.3">
      <c r="A275" s="6"/>
      <c r="B275" s="6"/>
      <c r="C275" s="6"/>
      <c r="D275" s="6"/>
      <c r="E275" s="6"/>
      <c r="F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row>
    <row r="276" spans="1:36" x14ac:dyDescent="0.3">
      <c r="A276" s="6"/>
      <c r="B276" s="6"/>
      <c r="C276" s="6"/>
      <c r="D276" s="6"/>
      <c r="E276" s="6"/>
      <c r="F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row>
    <row r="277" spans="1:36" x14ac:dyDescent="0.3">
      <c r="A277" s="6"/>
      <c r="B277" s="6"/>
      <c r="C277" s="6"/>
      <c r="D277" s="6"/>
      <c r="E277" s="6"/>
      <c r="F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row>
    <row r="278" spans="1:36" x14ac:dyDescent="0.3">
      <c r="A278" s="6"/>
      <c r="B278" s="6"/>
      <c r="C278" s="6"/>
      <c r="D278" s="6"/>
      <c r="E278" s="6"/>
      <c r="F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row>
    <row r="279" spans="1:36" x14ac:dyDescent="0.3">
      <c r="A279" s="6"/>
      <c r="B279" s="6"/>
      <c r="C279" s="6"/>
      <c r="D279" s="6"/>
      <c r="E279" s="6"/>
      <c r="F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row>
    <row r="280" spans="1:36" x14ac:dyDescent="0.3">
      <c r="A280" s="6"/>
      <c r="B280" s="6"/>
      <c r="C280" s="6"/>
      <c r="D280" s="6"/>
      <c r="E280" s="6"/>
      <c r="F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row>
    <row r="281" spans="1:36" x14ac:dyDescent="0.3">
      <c r="A281" s="6"/>
      <c r="B281" s="6"/>
      <c r="C281" s="6"/>
      <c r="D281" s="6"/>
      <c r="E281" s="6"/>
      <c r="F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row>
    <row r="282" spans="1:36" x14ac:dyDescent="0.3">
      <c r="A282" s="6"/>
      <c r="B282" s="6"/>
      <c r="C282" s="6"/>
      <c r="D282" s="6"/>
      <c r="E282" s="6"/>
      <c r="F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row>
    <row r="283" spans="1:36" x14ac:dyDescent="0.3">
      <c r="A283" s="6"/>
      <c r="B283" s="6"/>
      <c r="C283" s="6"/>
      <c r="D283" s="6"/>
      <c r="E283" s="6"/>
      <c r="F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row>
    <row r="284" spans="1:36" x14ac:dyDescent="0.3">
      <c r="A284" s="6"/>
      <c r="B284" s="6"/>
      <c r="C284" s="6"/>
      <c r="D284" s="6"/>
      <c r="E284" s="6"/>
      <c r="F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row>
    <row r="285" spans="1:36" x14ac:dyDescent="0.3">
      <c r="A285" s="6"/>
      <c r="B285" s="6"/>
      <c r="C285" s="6"/>
      <c r="D285" s="6"/>
      <c r="E285" s="6"/>
      <c r="F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row>
    <row r="286" spans="1:36" x14ac:dyDescent="0.3">
      <c r="A286" s="6"/>
      <c r="B286" s="6"/>
      <c r="C286" s="6"/>
      <c r="D286" s="6"/>
      <c r="E286" s="6"/>
      <c r="F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row>
    <row r="287" spans="1:36" x14ac:dyDescent="0.3">
      <c r="A287" s="6"/>
      <c r="B287" s="6"/>
      <c r="C287" s="6"/>
      <c r="D287" s="6"/>
      <c r="E287" s="6"/>
      <c r="F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row>
    <row r="288" spans="1:36" x14ac:dyDescent="0.3">
      <c r="A288" s="6"/>
      <c r="B288" s="6"/>
      <c r="C288" s="6"/>
      <c r="D288" s="6"/>
      <c r="E288" s="6"/>
      <c r="F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row>
    <row r="289" spans="1:36" x14ac:dyDescent="0.3">
      <c r="A289" s="6"/>
      <c r="B289" s="6"/>
      <c r="C289" s="6"/>
      <c r="D289" s="6"/>
      <c r="E289" s="6"/>
      <c r="F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row>
    <row r="290" spans="1:36" x14ac:dyDescent="0.3">
      <c r="A290" s="6"/>
      <c r="B290" s="6"/>
      <c r="C290" s="6"/>
      <c r="D290" s="6"/>
      <c r="E290" s="6"/>
      <c r="F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row>
    <row r="291" spans="1:36" x14ac:dyDescent="0.3">
      <c r="A291" s="6"/>
      <c r="B291" s="6"/>
      <c r="C291" s="6"/>
      <c r="D291" s="6"/>
      <c r="E291" s="6"/>
      <c r="F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row>
    <row r="292" spans="1:36" x14ac:dyDescent="0.3">
      <c r="A292" s="6"/>
      <c r="B292" s="6"/>
      <c r="C292" s="6"/>
      <c r="D292" s="6"/>
      <c r="E292" s="6"/>
      <c r="F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row>
    <row r="293" spans="1:36" x14ac:dyDescent="0.3">
      <c r="A293" s="6"/>
      <c r="B293" s="6"/>
      <c r="C293" s="6"/>
      <c r="D293" s="6"/>
      <c r="E293" s="6"/>
      <c r="F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row>
    <row r="294" spans="1:36" x14ac:dyDescent="0.3">
      <c r="A294" s="6"/>
      <c r="B294" s="6"/>
      <c r="C294" s="6"/>
      <c r="D294" s="6"/>
      <c r="E294" s="6"/>
      <c r="F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row>
    <row r="295" spans="1:36" x14ac:dyDescent="0.3">
      <c r="A295" s="6"/>
      <c r="B295" s="6"/>
      <c r="C295" s="6"/>
      <c r="D295" s="6"/>
      <c r="E295" s="6"/>
      <c r="F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row>
    <row r="296" spans="1:36" x14ac:dyDescent="0.3">
      <c r="A296" s="6"/>
      <c r="B296" s="6"/>
      <c r="C296" s="6"/>
      <c r="D296" s="6"/>
      <c r="E296" s="6"/>
      <c r="F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row>
    <row r="297" spans="1:36" x14ac:dyDescent="0.3">
      <c r="A297" s="6"/>
      <c r="B297" s="6"/>
      <c r="C297" s="6"/>
      <c r="D297" s="6"/>
      <c r="E297" s="6"/>
      <c r="F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row>
    <row r="298" spans="1:36" x14ac:dyDescent="0.3">
      <c r="A298" s="6"/>
      <c r="B298" s="6"/>
      <c r="C298" s="6"/>
      <c r="D298" s="6"/>
      <c r="E298" s="6"/>
      <c r="F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row>
    <row r="299" spans="1:36" x14ac:dyDescent="0.3">
      <c r="A299" s="6"/>
      <c r="B299" s="6"/>
      <c r="C299" s="6"/>
      <c r="D299" s="6"/>
      <c r="E299" s="6"/>
      <c r="F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row>
    <row r="300" spans="1:36" x14ac:dyDescent="0.3">
      <c r="A300" s="6"/>
      <c r="B300" s="6"/>
      <c r="C300" s="6"/>
      <c r="D300" s="6"/>
      <c r="E300" s="6"/>
      <c r="F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row>
    <row r="301" spans="1:36" x14ac:dyDescent="0.3">
      <c r="A301" s="6"/>
      <c r="B301" s="6"/>
      <c r="C301" s="6"/>
      <c r="D301" s="6"/>
      <c r="E301" s="6"/>
      <c r="F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row>
    <row r="302" spans="1:36" x14ac:dyDescent="0.3">
      <c r="A302" s="6"/>
      <c r="B302" s="6"/>
      <c r="C302" s="6"/>
      <c r="D302" s="6"/>
      <c r="E302" s="6"/>
      <c r="F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row>
    <row r="303" spans="1:36" x14ac:dyDescent="0.3">
      <c r="A303" s="6"/>
      <c r="B303" s="6"/>
      <c r="C303" s="6"/>
      <c r="D303" s="6"/>
      <c r="E303" s="6"/>
      <c r="F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row>
    <row r="304" spans="1:36" x14ac:dyDescent="0.3">
      <c r="A304" s="6"/>
      <c r="B304" s="6"/>
      <c r="C304" s="6"/>
      <c r="D304" s="6"/>
      <c r="E304" s="6"/>
      <c r="F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row>
    <row r="305" spans="1:36" x14ac:dyDescent="0.3">
      <c r="A305" s="6"/>
      <c r="B305" s="6"/>
      <c r="C305" s="6"/>
      <c r="D305" s="6"/>
      <c r="E305" s="6"/>
      <c r="F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row>
    <row r="306" spans="1:36" x14ac:dyDescent="0.3">
      <c r="A306" s="6"/>
      <c r="B306" s="6"/>
      <c r="C306" s="6"/>
      <c r="D306" s="6"/>
      <c r="E306" s="6"/>
      <c r="F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row>
    <row r="307" spans="1:36" x14ac:dyDescent="0.3">
      <c r="A307" s="6"/>
      <c r="B307" s="6"/>
      <c r="C307" s="6"/>
      <c r="D307" s="6"/>
      <c r="E307" s="6"/>
      <c r="F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row>
    <row r="308" spans="1:36" x14ac:dyDescent="0.3">
      <c r="A308" s="6"/>
      <c r="B308" s="6"/>
      <c r="C308" s="6"/>
      <c r="D308" s="6"/>
      <c r="E308" s="6"/>
      <c r="F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row>
    <row r="309" spans="1:36" x14ac:dyDescent="0.3">
      <c r="A309" s="6"/>
      <c r="B309" s="6"/>
      <c r="C309" s="6"/>
      <c r="D309" s="6"/>
      <c r="E309" s="6"/>
      <c r="F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row>
    <row r="310" spans="1:36" x14ac:dyDescent="0.3">
      <c r="A310" s="6"/>
      <c r="B310" s="6"/>
      <c r="C310" s="6"/>
      <c r="D310" s="6"/>
      <c r="E310" s="6"/>
      <c r="F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row>
    <row r="311" spans="1:36" x14ac:dyDescent="0.3">
      <c r="A311" s="6"/>
      <c r="B311" s="6"/>
      <c r="C311" s="6"/>
      <c r="D311" s="6"/>
      <c r="E311" s="6"/>
      <c r="F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row>
    <row r="312" spans="1:36" x14ac:dyDescent="0.3">
      <c r="A312" s="6"/>
      <c r="B312" s="6"/>
      <c r="C312" s="6"/>
      <c r="D312" s="6"/>
      <c r="E312" s="6"/>
      <c r="F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row>
    <row r="313" spans="1:36" x14ac:dyDescent="0.3">
      <c r="A313" s="6"/>
      <c r="B313" s="6"/>
      <c r="C313" s="6"/>
      <c r="D313" s="6"/>
      <c r="E313" s="6"/>
      <c r="F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row>
    <row r="314" spans="1:36" x14ac:dyDescent="0.3">
      <c r="A314" s="6"/>
      <c r="B314" s="6"/>
      <c r="C314" s="6"/>
      <c r="D314" s="6"/>
      <c r="E314" s="6"/>
      <c r="F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row>
    <row r="315" spans="1:36" x14ac:dyDescent="0.3">
      <c r="A315" s="6"/>
      <c r="B315" s="6"/>
      <c r="C315" s="6"/>
      <c r="D315" s="6"/>
      <c r="E315" s="6"/>
      <c r="F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row>
    <row r="316" spans="1:36" x14ac:dyDescent="0.3">
      <c r="A316" s="6"/>
      <c r="B316" s="6"/>
      <c r="C316" s="6"/>
      <c r="D316" s="6"/>
      <c r="E316" s="6"/>
      <c r="F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row>
    <row r="317" spans="1:36" x14ac:dyDescent="0.3">
      <c r="A317" s="6"/>
      <c r="B317" s="6"/>
      <c r="C317" s="6"/>
      <c r="D317" s="6"/>
      <c r="E317" s="6"/>
      <c r="F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row>
    <row r="318" spans="1:36" x14ac:dyDescent="0.3">
      <c r="A318" s="6"/>
      <c r="B318" s="6"/>
      <c r="C318" s="6"/>
      <c r="D318" s="6"/>
      <c r="E318" s="6"/>
      <c r="F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row>
    <row r="319" spans="1:36" x14ac:dyDescent="0.3">
      <c r="A319" s="6"/>
      <c r="B319" s="6"/>
      <c r="C319" s="6"/>
      <c r="D319" s="6"/>
      <c r="E319" s="6"/>
      <c r="F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row>
    <row r="320" spans="1:36" x14ac:dyDescent="0.3">
      <c r="A320" s="6"/>
      <c r="B320" s="6"/>
      <c r="C320" s="6"/>
      <c r="D320" s="6"/>
      <c r="E320" s="6"/>
      <c r="F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row>
    <row r="321" spans="1:36" x14ac:dyDescent="0.3">
      <c r="A321" s="6"/>
      <c r="B321" s="6"/>
      <c r="C321" s="6"/>
      <c r="D321" s="6"/>
      <c r="E321" s="6"/>
      <c r="F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row>
    <row r="322" spans="1:36" x14ac:dyDescent="0.3">
      <c r="A322" s="6"/>
      <c r="B322" s="6"/>
      <c r="C322" s="6"/>
      <c r="D322" s="6"/>
      <c r="E322" s="6"/>
      <c r="F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row>
    <row r="323" spans="1:36" x14ac:dyDescent="0.3">
      <c r="A323" s="6"/>
      <c r="D323" s="6"/>
      <c r="E323" s="6"/>
      <c r="F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row>
    <row r="324" spans="1:36" x14ac:dyDescent="0.3">
      <c r="A324" s="6"/>
      <c r="D324" s="6"/>
      <c r="E324" s="6"/>
      <c r="F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row>
    <row r="325" spans="1:36" x14ac:dyDescent="0.3">
      <c r="A325" s="6"/>
      <c r="D325" s="6"/>
      <c r="E325" s="6"/>
      <c r="F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row>
    <row r="326" spans="1:36" x14ac:dyDescent="0.3">
      <c r="A326" s="6"/>
      <c r="D326" s="6"/>
      <c r="E326" s="6"/>
      <c r="F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row>
    <row r="327" spans="1:36" x14ac:dyDescent="0.3">
      <c r="A327" s="6"/>
      <c r="D327" s="6"/>
      <c r="E327" s="6"/>
      <c r="F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row>
    <row r="328" spans="1:36" x14ac:dyDescent="0.3">
      <c r="A328" s="6"/>
      <c r="D328" s="6"/>
      <c r="E328" s="6"/>
      <c r="F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row>
    <row r="329" spans="1:36" x14ac:dyDescent="0.3">
      <c r="A329" s="6"/>
      <c r="D329" s="6"/>
      <c r="E329" s="6"/>
      <c r="F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row>
    <row r="330" spans="1:36" x14ac:dyDescent="0.3">
      <c r="A330" s="6"/>
      <c r="D330" s="6"/>
      <c r="E330" s="6"/>
      <c r="F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row>
    <row r="331" spans="1:36" x14ac:dyDescent="0.3">
      <c r="A331" s="6"/>
      <c r="D331" s="6"/>
      <c r="E331" s="6"/>
      <c r="F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row>
    <row r="332" spans="1:36" x14ac:dyDescent="0.3">
      <c r="A332" s="6"/>
      <c r="D332" s="6"/>
      <c r="E332" s="6"/>
      <c r="F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row>
    <row r="333" spans="1:36" x14ac:dyDescent="0.3">
      <c r="A333" s="6"/>
      <c r="D333" s="6"/>
      <c r="E333" s="6"/>
      <c r="F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row>
    <row r="334" spans="1:36" x14ac:dyDescent="0.3">
      <c r="A334" s="6"/>
      <c r="D334" s="6"/>
      <c r="E334" s="6"/>
      <c r="F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row>
    <row r="335" spans="1:36" x14ac:dyDescent="0.3">
      <c r="A335" s="6"/>
      <c r="D335" s="6"/>
      <c r="E335" s="6"/>
      <c r="F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row>
    <row r="336" spans="1:36" x14ac:dyDescent="0.3">
      <c r="A336" s="6"/>
      <c r="D336" s="6"/>
      <c r="E336" s="6"/>
      <c r="F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row>
    <row r="337" spans="1:36" x14ac:dyDescent="0.3">
      <c r="A337" s="6"/>
      <c r="D337" s="6"/>
      <c r="E337" s="6"/>
      <c r="F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row>
    <row r="338" spans="1:36" x14ac:dyDescent="0.3">
      <c r="A338" s="6"/>
      <c r="D338" s="6"/>
      <c r="E338" s="6"/>
      <c r="F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row>
    <row r="339" spans="1:36" x14ac:dyDescent="0.3">
      <c r="A339" s="6"/>
      <c r="D339" s="6"/>
      <c r="E339" s="6"/>
      <c r="F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row>
    <row r="340" spans="1:36" x14ac:dyDescent="0.3">
      <c r="A340" s="6"/>
      <c r="D340" s="6"/>
      <c r="E340" s="6"/>
      <c r="F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row>
    <row r="341" spans="1:36" x14ac:dyDescent="0.3">
      <c r="A341" s="6"/>
      <c r="D341" s="6"/>
      <c r="E341" s="6"/>
      <c r="F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row>
    <row r="342" spans="1:36" x14ac:dyDescent="0.3">
      <c r="A342" s="6"/>
      <c r="D342" s="6"/>
      <c r="E342" s="6"/>
      <c r="F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row>
    <row r="343" spans="1:36" x14ac:dyDescent="0.3">
      <c r="A343" s="6"/>
      <c r="D343" s="6"/>
      <c r="E343" s="6"/>
      <c r="F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row>
    <row r="344" spans="1:36" x14ac:dyDescent="0.3">
      <c r="A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row>
    <row r="345" spans="1:36" x14ac:dyDescent="0.3">
      <c r="A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row>
    <row r="346" spans="1:36" x14ac:dyDescent="0.3">
      <c r="A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row>
    <row r="347" spans="1:36" x14ac:dyDescent="0.3">
      <c r="A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row>
    <row r="348" spans="1:36" x14ac:dyDescent="0.3">
      <c r="A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row>
    <row r="349" spans="1:36" x14ac:dyDescent="0.3">
      <c r="A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row>
    <row r="350" spans="1:36" x14ac:dyDescent="0.3">
      <c r="A350" s="6"/>
    </row>
    <row r="351" spans="1:36" x14ac:dyDescent="0.3">
      <c r="A351" s="6"/>
    </row>
    <row r="352" spans="1:36" x14ac:dyDescent="0.3">
      <c r="A352" s="6"/>
    </row>
    <row r="353" spans="1:1" x14ac:dyDescent="0.3">
      <c r="A353" s="6"/>
    </row>
    <row r="354" spans="1:1" x14ac:dyDescent="0.3">
      <c r="A354" s="6"/>
    </row>
    <row r="355" spans="1:1" x14ac:dyDescent="0.3">
      <c r="A355" s="6"/>
    </row>
    <row r="356" spans="1:1" x14ac:dyDescent="0.3">
      <c r="A356" s="6"/>
    </row>
    <row r="357" spans="1:1" x14ac:dyDescent="0.3">
      <c r="A357" s="6"/>
    </row>
    <row r="358" spans="1:1" x14ac:dyDescent="0.3">
      <c r="A358" s="6"/>
    </row>
    <row r="359" spans="1:1" x14ac:dyDescent="0.3">
      <c r="A359" s="6"/>
    </row>
    <row r="360" spans="1:1" x14ac:dyDescent="0.3">
      <c r="A360" s="6"/>
    </row>
    <row r="361" spans="1:1" x14ac:dyDescent="0.3">
      <c r="A361" s="6"/>
    </row>
  </sheetData>
  <sheetProtection password="DB53"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3"/>
  <sheetViews>
    <sheetView topLeftCell="C2" workbookViewId="0">
      <selection activeCell="H3" sqref="H3"/>
    </sheetView>
  </sheetViews>
  <sheetFormatPr defaultRowHeight="14.4" x14ac:dyDescent="0.3"/>
  <cols>
    <col min="1" max="1" width="13.109375" style="5" customWidth="1"/>
    <col min="2" max="2" width="40.88671875" customWidth="1"/>
    <col min="3" max="3" width="14.109375" style="5" customWidth="1"/>
    <col min="4" max="4" width="40.6640625" style="5" customWidth="1"/>
    <col min="5" max="5" width="44.88671875" style="5" customWidth="1"/>
    <col min="8" max="8" width="61.88671875" customWidth="1"/>
  </cols>
  <sheetData>
    <row r="1" spans="1:8" x14ac:dyDescent="0.3">
      <c r="B1" s="12" t="s">
        <v>779</v>
      </c>
      <c r="C1" s="14" t="s">
        <v>433</v>
      </c>
      <c r="D1" s="61" t="s">
        <v>517</v>
      </c>
      <c r="E1" s="61" t="s">
        <v>440</v>
      </c>
      <c r="F1" s="63" t="s">
        <v>529</v>
      </c>
      <c r="G1" s="62"/>
    </row>
    <row r="2" spans="1:8" x14ac:dyDescent="0.3">
      <c r="A2" s="12" t="s">
        <v>510</v>
      </c>
      <c r="B2" s="13" t="s">
        <v>414</v>
      </c>
      <c r="C2" s="13">
        <v>2</v>
      </c>
      <c r="D2" s="62" t="s">
        <v>28</v>
      </c>
      <c r="E2" s="62" t="s">
        <v>547</v>
      </c>
      <c r="F2" s="62" t="s">
        <v>28</v>
      </c>
      <c r="G2" s="62"/>
      <c r="H2" s="8" t="s">
        <v>436</v>
      </c>
    </row>
    <row r="3" spans="1:8" ht="21" customHeight="1" x14ac:dyDescent="0.3">
      <c r="A3" s="12" t="s">
        <v>510</v>
      </c>
      <c r="B3" s="13" t="s">
        <v>25</v>
      </c>
      <c r="C3" s="13">
        <v>0</v>
      </c>
      <c r="D3" s="62" t="s">
        <v>29</v>
      </c>
      <c r="E3" s="62" t="s">
        <v>548</v>
      </c>
      <c r="F3" s="62" t="s">
        <v>29</v>
      </c>
      <c r="G3" s="62"/>
      <c r="H3" s="8" t="s">
        <v>434</v>
      </c>
    </row>
    <row r="4" spans="1:8" x14ac:dyDescent="0.3">
      <c r="A4" s="12" t="s">
        <v>510</v>
      </c>
      <c r="B4" s="13"/>
      <c r="C4" s="13">
        <v>-1</v>
      </c>
      <c r="D4" s="62" t="s">
        <v>518</v>
      </c>
      <c r="E4" s="62" t="s">
        <v>549</v>
      </c>
      <c r="F4" s="62" t="s">
        <v>518</v>
      </c>
      <c r="G4" s="62"/>
      <c r="H4" t="s">
        <v>463</v>
      </c>
    </row>
    <row r="5" spans="1:8" x14ac:dyDescent="0.3">
      <c r="A5" s="12" t="s">
        <v>511</v>
      </c>
      <c r="B5" s="13" t="s">
        <v>507</v>
      </c>
      <c r="C5" s="13">
        <v>0</v>
      </c>
      <c r="D5" s="62" t="s">
        <v>519</v>
      </c>
      <c r="E5" s="62" t="s">
        <v>550</v>
      </c>
      <c r="F5" s="62" t="s">
        <v>519</v>
      </c>
      <c r="G5" s="62"/>
    </row>
    <row r="6" spans="1:8" x14ac:dyDescent="0.3">
      <c r="A6" s="12" t="s">
        <v>511</v>
      </c>
      <c r="B6" s="13" t="s">
        <v>508</v>
      </c>
      <c r="C6" s="13">
        <v>1</v>
      </c>
      <c r="D6" s="62" t="s">
        <v>520</v>
      </c>
      <c r="E6" s="62" t="s">
        <v>551</v>
      </c>
      <c r="F6" s="62" t="s">
        <v>520</v>
      </c>
      <c r="G6" s="62"/>
    </row>
    <row r="7" spans="1:8" x14ac:dyDescent="0.3">
      <c r="A7" s="12" t="s">
        <v>511</v>
      </c>
      <c r="B7" s="13" t="s">
        <v>509</v>
      </c>
      <c r="C7" s="13">
        <v>2</v>
      </c>
      <c r="D7" s="62" t="s">
        <v>521</v>
      </c>
      <c r="E7" s="62" t="s">
        <v>552</v>
      </c>
      <c r="F7" s="62" t="s">
        <v>521</v>
      </c>
      <c r="G7" s="62"/>
    </row>
    <row r="8" spans="1:8" x14ac:dyDescent="0.3">
      <c r="A8" s="12" t="s">
        <v>511</v>
      </c>
      <c r="B8" s="13"/>
      <c r="C8" s="13">
        <v>-1</v>
      </c>
      <c r="D8" s="62" t="s">
        <v>522</v>
      </c>
      <c r="E8" s="62" t="s">
        <v>553</v>
      </c>
      <c r="F8" s="62" t="s">
        <v>522</v>
      </c>
      <c r="G8" s="62"/>
    </row>
    <row r="9" spans="1:8" x14ac:dyDescent="0.3">
      <c r="A9" s="12" t="s">
        <v>512</v>
      </c>
      <c r="B9" s="13" t="s">
        <v>426</v>
      </c>
      <c r="C9" s="13">
        <v>2</v>
      </c>
      <c r="D9" s="62" t="s">
        <v>523</v>
      </c>
      <c r="E9" s="62" t="s">
        <v>554</v>
      </c>
      <c r="F9" s="62" t="s">
        <v>523</v>
      </c>
      <c r="G9" s="62"/>
    </row>
    <row r="10" spans="1:8" x14ac:dyDescent="0.3">
      <c r="A10" s="12" t="s">
        <v>512</v>
      </c>
      <c r="B10" s="13" t="s">
        <v>515</v>
      </c>
      <c r="C10" s="13">
        <v>2</v>
      </c>
      <c r="D10" s="62" t="s">
        <v>524</v>
      </c>
      <c r="E10" s="62" t="s">
        <v>555</v>
      </c>
      <c r="F10" s="62" t="s">
        <v>524</v>
      </c>
      <c r="G10" s="62"/>
    </row>
    <row r="11" spans="1:8" x14ac:dyDescent="0.3">
      <c r="A11" s="12" t="s">
        <v>512</v>
      </c>
      <c r="B11" s="13" t="s">
        <v>513</v>
      </c>
      <c r="C11" s="13">
        <v>2</v>
      </c>
      <c r="D11" s="62" t="s">
        <v>525</v>
      </c>
      <c r="E11" s="62" t="s">
        <v>556</v>
      </c>
      <c r="F11" s="62" t="s">
        <v>525</v>
      </c>
      <c r="G11" s="62"/>
    </row>
    <row r="12" spans="1:8" x14ac:dyDescent="0.3">
      <c r="A12" s="12" t="s">
        <v>512</v>
      </c>
      <c r="B12" s="13" t="s">
        <v>514</v>
      </c>
      <c r="C12" s="13">
        <v>0</v>
      </c>
      <c r="D12" s="62" t="s">
        <v>526</v>
      </c>
      <c r="E12" s="62" t="s">
        <v>557</v>
      </c>
      <c r="F12" s="62" t="s">
        <v>526</v>
      </c>
      <c r="G12" s="62"/>
    </row>
    <row r="13" spans="1:8" x14ac:dyDescent="0.3">
      <c r="A13" s="12" t="s">
        <v>512</v>
      </c>
      <c r="B13" s="13"/>
      <c r="C13" s="13">
        <v>-1</v>
      </c>
      <c r="D13" s="62" t="s">
        <v>37</v>
      </c>
      <c r="E13" s="62" t="s">
        <v>558</v>
      </c>
      <c r="F13" s="62" t="s">
        <v>37</v>
      </c>
      <c r="G13" s="62"/>
    </row>
    <row r="14" spans="1:8" x14ac:dyDescent="0.3">
      <c r="A14" s="12" t="s">
        <v>742</v>
      </c>
      <c r="B14" s="13" t="s">
        <v>743</v>
      </c>
      <c r="C14" s="13">
        <v>0</v>
      </c>
      <c r="D14" s="62" t="s">
        <v>38</v>
      </c>
      <c r="E14" s="62" t="s">
        <v>559</v>
      </c>
      <c r="F14" s="62" t="s">
        <v>38</v>
      </c>
      <c r="G14" s="62"/>
    </row>
    <row r="15" spans="1:8" x14ac:dyDescent="0.3">
      <c r="A15" s="12" t="s">
        <v>742</v>
      </c>
      <c r="B15" s="13" t="s">
        <v>744</v>
      </c>
      <c r="C15" s="13">
        <v>0</v>
      </c>
      <c r="D15" s="62" t="s">
        <v>39</v>
      </c>
      <c r="E15" s="62" t="s">
        <v>560</v>
      </c>
      <c r="F15" s="62" t="s">
        <v>39</v>
      </c>
      <c r="G15" s="62"/>
    </row>
    <row r="16" spans="1:8" x14ac:dyDescent="0.3">
      <c r="A16" s="12" t="s">
        <v>742</v>
      </c>
      <c r="B16" s="13" t="s">
        <v>745</v>
      </c>
      <c r="C16" s="13">
        <v>1</v>
      </c>
      <c r="D16" s="62" t="s">
        <v>40</v>
      </c>
      <c r="E16" s="62" t="s">
        <v>561</v>
      </c>
      <c r="F16" s="62" t="s">
        <v>40</v>
      </c>
      <c r="G16" s="62"/>
    </row>
    <row r="17" spans="1:7" x14ac:dyDescent="0.3">
      <c r="A17" s="12" t="s">
        <v>742</v>
      </c>
      <c r="B17" s="13" t="s">
        <v>746</v>
      </c>
      <c r="C17" s="13">
        <v>2</v>
      </c>
      <c r="D17" s="62" t="s">
        <v>527</v>
      </c>
      <c r="E17" s="62" t="s">
        <v>562</v>
      </c>
      <c r="F17" s="62" t="s">
        <v>527</v>
      </c>
      <c r="G17" s="62"/>
    </row>
    <row r="18" spans="1:7" x14ac:dyDescent="0.3">
      <c r="A18" s="12" t="s">
        <v>742</v>
      </c>
      <c r="B18" s="13"/>
      <c r="C18" s="13">
        <v>-1</v>
      </c>
      <c r="D18" s="62" t="s">
        <v>41</v>
      </c>
      <c r="E18" s="62" t="s">
        <v>563</v>
      </c>
      <c r="F18" s="62" t="s">
        <v>41</v>
      </c>
      <c r="G18" s="62"/>
    </row>
    <row r="19" spans="1:7" x14ac:dyDescent="0.3">
      <c r="D19" s="62" t="s">
        <v>42</v>
      </c>
      <c r="E19" s="62" t="s">
        <v>564</v>
      </c>
      <c r="F19" s="62" t="s">
        <v>42</v>
      </c>
      <c r="G19" s="62"/>
    </row>
    <row r="20" spans="1:7" x14ac:dyDescent="0.3">
      <c r="D20" s="62" t="s">
        <v>44</v>
      </c>
      <c r="E20" s="62" t="s">
        <v>565</v>
      </c>
      <c r="F20" s="62" t="s">
        <v>44</v>
      </c>
      <c r="G20" s="62"/>
    </row>
    <row r="21" spans="1:7" x14ac:dyDescent="0.3">
      <c r="D21" s="62" t="s">
        <v>46</v>
      </c>
      <c r="E21" s="62" t="s">
        <v>566</v>
      </c>
      <c r="F21" s="62" t="s">
        <v>46</v>
      </c>
      <c r="G21" s="62"/>
    </row>
    <row r="22" spans="1:7" ht="16.5" customHeight="1" x14ac:dyDescent="0.3">
      <c r="D22" s="62" t="s">
        <v>48</v>
      </c>
      <c r="E22" s="62" t="s">
        <v>567</v>
      </c>
      <c r="F22" s="62" t="s">
        <v>48</v>
      </c>
      <c r="G22" s="62"/>
    </row>
    <row r="23" spans="1:7" x14ac:dyDescent="0.3">
      <c r="D23" s="62" t="s">
        <v>50</v>
      </c>
      <c r="E23" s="62" t="s">
        <v>568</v>
      </c>
      <c r="F23" s="62" t="s">
        <v>50</v>
      </c>
      <c r="G23" s="62"/>
    </row>
    <row r="24" spans="1:7" x14ac:dyDescent="0.3">
      <c r="D24" s="62" t="s">
        <v>52</v>
      </c>
      <c r="E24" s="62" t="s">
        <v>569</v>
      </c>
      <c r="F24" s="62" t="s">
        <v>52</v>
      </c>
      <c r="G24" s="62"/>
    </row>
    <row r="25" spans="1:7" x14ac:dyDescent="0.3">
      <c r="D25" s="62" t="s">
        <v>56</v>
      </c>
      <c r="E25" s="62" t="s">
        <v>570</v>
      </c>
      <c r="F25" s="62" t="s">
        <v>56</v>
      </c>
      <c r="G25" s="62"/>
    </row>
    <row r="26" spans="1:7" x14ac:dyDescent="0.3">
      <c r="D26" s="62" t="s">
        <v>58</v>
      </c>
      <c r="E26" s="62" t="s">
        <v>571</v>
      </c>
      <c r="F26" s="62" t="s">
        <v>58</v>
      </c>
      <c r="G26" s="62"/>
    </row>
    <row r="27" spans="1:7" x14ac:dyDescent="0.3">
      <c r="D27" s="62" t="s">
        <v>60</v>
      </c>
      <c r="E27" s="62" t="s">
        <v>572</v>
      </c>
      <c r="F27" s="62" t="s">
        <v>60</v>
      </c>
      <c r="G27" s="62"/>
    </row>
    <row r="28" spans="1:7" x14ac:dyDescent="0.3">
      <c r="D28" s="62" t="s">
        <v>61</v>
      </c>
      <c r="E28" s="62" t="s">
        <v>573</v>
      </c>
      <c r="F28" s="62" t="s">
        <v>61</v>
      </c>
      <c r="G28" s="62"/>
    </row>
    <row r="29" spans="1:7" x14ac:dyDescent="0.3">
      <c r="D29" s="62" t="s">
        <v>62</v>
      </c>
      <c r="E29" s="62" t="s">
        <v>574</v>
      </c>
      <c r="F29" s="62" t="s">
        <v>62</v>
      </c>
      <c r="G29" s="62"/>
    </row>
    <row r="30" spans="1:7" x14ac:dyDescent="0.3">
      <c r="D30" s="62" t="s">
        <v>63</v>
      </c>
      <c r="E30" s="62" t="s">
        <v>575</v>
      </c>
      <c r="F30" s="62" t="s">
        <v>63</v>
      </c>
      <c r="G30" s="62"/>
    </row>
    <row r="31" spans="1:7" x14ac:dyDescent="0.3">
      <c r="D31" s="62" t="s">
        <v>64</v>
      </c>
      <c r="E31" s="62" t="s">
        <v>576</v>
      </c>
      <c r="F31" s="62" t="s">
        <v>64</v>
      </c>
      <c r="G31" s="62"/>
    </row>
    <row r="32" spans="1:7" x14ac:dyDescent="0.3">
      <c r="D32" s="62" t="s">
        <v>66</v>
      </c>
      <c r="E32" s="62" t="s">
        <v>577</v>
      </c>
      <c r="F32" s="62" t="s">
        <v>66</v>
      </c>
      <c r="G32" s="62"/>
    </row>
    <row r="33" spans="4:7" x14ac:dyDescent="0.3">
      <c r="D33" s="62" t="s">
        <v>68</v>
      </c>
      <c r="E33" s="62" t="s">
        <v>578</v>
      </c>
      <c r="F33" s="62" t="s">
        <v>68</v>
      </c>
      <c r="G33" s="62"/>
    </row>
    <row r="34" spans="4:7" x14ac:dyDescent="0.3">
      <c r="D34" s="62" t="s">
        <v>69</v>
      </c>
      <c r="E34" s="62" t="s">
        <v>579</v>
      </c>
      <c r="F34" s="62" t="s">
        <v>69</v>
      </c>
      <c r="G34" s="62"/>
    </row>
    <row r="35" spans="4:7" x14ac:dyDescent="0.3">
      <c r="D35" s="62" t="s">
        <v>70</v>
      </c>
      <c r="E35" s="62" t="s">
        <v>580</v>
      </c>
      <c r="F35" s="62" t="s">
        <v>70</v>
      </c>
      <c r="G35" s="62"/>
    </row>
    <row r="36" spans="4:7" x14ac:dyDescent="0.3">
      <c r="D36" s="62" t="s">
        <v>72</v>
      </c>
      <c r="E36" s="62" t="s">
        <v>581</v>
      </c>
      <c r="F36" s="62" t="s">
        <v>72</v>
      </c>
      <c r="G36" s="62"/>
    </row>
    <row r="37" spans="4:7" x14ac:dyDescent="0.3">
      <c r="D37" s="62" t="s">
        <v>74</v>
      </c>
      <c r="E37" s="62" t="s">
        <v>582</v>
      </c>
      <c r="F37" s="62" t="s">
        <v>74</v>
      </c>
      <c r="G37" s="62"/>
    </row>
    <row r="38" spans="4:7" x14ac:dyDescent="0.3">
      <c r="D38" s="62" t="s">
        <v>76</v>
      </c>
      <c r="E38" s="62" t="s">
        <v>583</v>
      </c>
      <c r="F38" s="62" t="s">
        <v>76</v>
      </c>
      <c r="G38" s="62"/>
    </row>
    <row r="39" spans="4:7" x14ac:dyDescent="0.3">
      <c r="D39" s="62" t="s">
        <v>78</v>
      </c>
      <c r="E39" s="62" t="s">
        <v>584</v>
      </c>
      <c r="F39" s="62" t="s">
        <v>78</v>
      </c>
      <c r="G39" s="62"/>
    </row>
    <row r="40" spans="4:7" x14ac:dyDescent="0.3">
      <c r="D40" s="62" t="s">
        <v>80</v>
      </c>
      <c r="E40" s="62" t="s">
        <v>585</v>
      </c>
      <c r="F40" s="62" t="s">
        <v>80</v>
      </c>
      <c r="G40" s="62"/>
    </row>
    <row r="41" spans="4:7" x14ac:dyDescent="0.3">
      <c r="D41" s="62" t="s">
        <v>82</v>
      </c>
      <c r="E41" s="62" t="s">
        <v>586</v>
      </c>
      <c r="F41" s="62" t="s">
        <v>82</v>
      </c>
      <c r="G41" s="62"/>
    </row>
    <row r="42" spans="4:7" x14ac:dyDescent="0.3">
      <c r="D42" s="62" t="s">
        <v>84</v>
      </c>
      <c r="E42" s="62" t="s">
        <v>587</v>
      </c>
      <c r="F42" s="62" t="s">
        <v>84</v>
      </c>
      <c r="G42" s="62"/>
    </row>
    <row r="43" spans="4:7" x14ac:dyDescent="0.3">
      <c r="D43" s="62" t="s">
        <v>88</v>
      </c>
      <c r="E43" s="62" t="s">
        <v>588</v>
      </c>
      <c r="F43" s="62" t="s">
        <v>88</v>
      </c>
      <c r="G43" s="62"/>
    </row>
    <row r="44" spans="4:7" x14ac:dyDescent="0.3">
      <c r="D44" s="62" t="s">
        <v>90</v>
      </c>
      <c r="E44" s="62" t="s">
        <v>589</v>
      </c>
      <c r="F44" s="62" t="s">
        <v>90</v>
      </c>
      <c r="G44" s="62"/>
    </row>
    <row r="45" spans="4:7" x14ac:dyDescent="0.3">
      <c r="D45" s="62" t="s">
        <v>92</v>
      </c>
      <c r="E45" s="62" t="s">
        <v>590</v>
      </c>
      <c r="F45" s="62" t="s">
        <v>92</v>
      </c>
      <c r="G45" s="62"/>
    </row>
    <row r="46" spans="4:7" x14ac:dyDescent="0.3">
      <c r="D46" s="62" t="s">
        <v>94</v>
      </c>
      <c r="E46" s="62" t="s">
        <v>591</v>
      </c>
      <c r="F46" s="62" t="s">
        <v>94</v>
      </c>
      <c r="G46" s="62"/>
    </row>
    <row r="47" spans="4:7" x14ac:dyDescent="0.3">
      <c r="D47" s="62" t="s">
        <v>98</v>
      </c>
      <c r="E47" s="62" t="s">
        <v>592</v>
      </c>
      <c r="F47" s="62" t="s">
        <v>98</v>
      </c>
      <c r="G47" s="62"/>
    </row>
    <row r="48" spans="4:7" x14ac:dyDescent="0.3">
      <c r="D48" s="62" t="s">
        <v>100</v>
      </c>
      <c r="E48" s="62" t="s">
        <v>593</v>
      </c>
      <c r="F48" s="62" t="s">
        <v>100</v>
      </c>
      <c r="G48" s="62"/>
    </row>
    <row r="49" spans="4:7" x14ac:dyDescent="0.3">
      <c r="D49" s="62" t="s">
        <v>102</v>
      </c>
      <c r="E49" s="62" t="s">
        <v>594</v>
      </c>
      <c r="F49" s="62" t="s">
        <v>102</v>
      </c>
      <c r="G49" s="62"/>
    </row>
    <row r="50" spans="4:7" x14ac:dyDescent="0.3">
      <c r="D50" s="62" t="s">
        <v>106</v>
      </c>
      <c r="E50" s="62" t="s">
        <v>595</v>
      </c>
      <c r="F50" s="62" t="s">
        <v>106</v>
      </c>
      <c r="G50" s="62"/>
    </row>
    <row r="51" spans="4:7" x14ac:dyDescent="0.3">
      <c r="D51" s="62" t="s">
        <v>108</v>
      </c>
      <c r="E51" s="62" t="s">
        <v>596</v>
      </c>
      <c r="F51" s="62" t="s">
        <v>108</v>
      </c>
      <c r="G51" s="62"/>
    </row>
    <row r="52" spans="4:7" x14ac:dyDescent="0.3">
      <c r="D52" s="62" t="s">
        <v>110</v>
      </c>
      <c r="E52" s="62" t="s">
        <v>597</v>
      </c>
      <c r="F52" s="62" t="s">
        <v>110</v>
      </c>
      <c r="G52" s="62"/>
    </row>
    <row r="53" spans="4:7" x14ac:dyDescent="0.3">
      <c r="D53" s="62" t="s">
        <v>112</v>
      </c>
      <c r="E53" s="62" t="s">
        <v>598</v>
      </c>
      <c r="F53" s="62" t="s">
        <v>112</v>
      </c>
      <c r="G53" s="62"/>
    </row>
    <row r="54" spans="4:7" x14ac:dyDescent="0.3">
      <c r="D54" s="62" t="s">
        <v>114</v>
      </c>
      <c r="E54" s="62" t="s">
        <v>599</v>
      </c>
      <c r="F54" s="62" t="s">
        <v>114</v>
      </c>
      <c r="G54" s="62"/>
    </row>
    <row r="55" spans="4:7" x14ac:dyDescent="0.3">
      <c r="D55" s="62" t="s">
        <v>116</v>
      </c>
      <c r="E55" s="62" t="s">
        <v>600</v>
      </c>
      <c r="F55" s="62" t="s">
        <v>116</v>
      </c>
      <c r="G55" s="62"/>
    </row>
    <row r="56" spans="4:7" x14ac:dyDescent="0.3">
      <c r="D56" s="62" t="s">
        <v>118</v>
      </c>
      <c r="E56" s="62" t="s">
        <v>601</v>
      </c>
      <c r="F56" s="62" t="s">
        <v>118</v>
      </c>
      <c r="G56" s="62"/>
    </row>
    <row r="57" spans="4:7" x14ac:dyDescent="0.3">
      <c r="D57" s="62" t="s">
        <v>120</v>
      </c>
      <c r="E57" s="62" t="s">
        <v>602</v>
      </c>
      <c r="F57" s="62" t="s">
        <v>120</v>
      </c>
      <c r="G57" s="62"/>
    </row>
    <row r="58" spans="4:7" x14ac:dyDescent="0.3">
      <c r="D58" s="62" t="s">
        <v>122</v>
      </c>
      <c r="E58" s="62" t="s">
        <v>603</v>
      </c>
      <c r="F58" s="62" t="s">
        <v>122</v>
      </c>
      <c r="G58" s="62"/>
    </row>
    <row r="59" spans="4:7" x14ac:dyDescent="0.3">
      <c r="D59" s="62" t="s">
        <v>124</v>
      </c>
      <c r="E59" s="62" t="s">
        <v>604</v>
      </c>
      <c r="F59" s="62" t="s">
        <v>124</v>
      </c>
      <c r="G59" s="62"/>
    </row>
    <row r="60" spans="4:7" x14ac:dyDescent="0.3">
      <c r="D60" s="62" t="s">
        <v>126</v>
      </c>
      <c r="E60" s="62" t="s">
        <v>605</v>
      </c>
      <c r="F60" s="62" t="s">
        <v>126</v>
      </c>
      <c r="G60" s="62"/>
    </row>
    <row r="61" spans="4:7" x14ac:dyDescent="0.3">
      <c r="D61" s="62" t="s">
        <v>128</v>
      </c>
      <c r="E61" s="62" t="s">
        <v>606</v>
      </c>
      <c r="F61" s="62" t="s">
        <v>128</v>
      </c>
      <c r="G61" s="62"/>
    </row>
    <row r="62" spans="4:7" x14ac:dyDescent="0.3">
      <c r="D62" s="62" t="s">
        <v>130</v>
      </c>
      <c r="E62" s="62" t="s">
        <v>607</v>
      </c>
      <c r="F62" s="62" t="s">
        <v>130</v>
      </c>
      <c r="G62" s="62"/>
    </row>
    <row r="63" spans="4:7" x14ac:dyDescent="0.3">
      <c r="D63" s="62" t="s">
        <v>132</v>
      </c>
      <c r="E63" s="62" t="s">
        <v>608</v>
      </c>
      <c r="F63" s="62" t="s">
        <v>132</v>
      </c>
      <c r="G63" s="62"/>
    </row>
    <row r="64" spans="4:7" x14ac:dyDescent="0.3">
      <c r="D64" s="62" t="s">
        <v>134</v>
      </c>
      <c r="E64" s="62" t="s">
        <v>609</v>
      </c>
      <c r="F64" s="62" t="s">
        <v>134</v>
      </c>
      <c r="G64" s="62"/>
    </row>
    <row r="65" spans="4:7" x14ac:dyDescent="0.3">
      <c r="D65" s="62" t="s">
        <v>136</v>
      </c>
      <c r="E65" s="62" t="s">
        <v>610</v>
      </c>
      <c r="F65" s="62" t="s">
        <v>136</v>
      </c>
      <c r="G65" s="62"/>
    </row>
    <row r="66" spans="4:7" x14ac:dyDescent="0.3">
      <c r="D66" s="62" t="s">
        <v>138</v>
      </c>
      <c r="E66" s="62" t="s">
        <v>611</v>
      </c>
      <c r="F66" s="62" t="s">
        <v>138</v>
      </c>
      <c r="G66" s="62"/>
    </row>
    <row r="67" spans="4:7" x14ac:dyDescent="0.3">
      <c r="D67" s="62" t="s">
        <v>140</v>
      </c>
      <c r="E67" s="62" t="s">
        <v>612</v>
      </c>
      <c r="F67" s="62" t="s">
        <v>140</v>
      </c>
      <c r="G67" s="62"/>
    </row>
    <row r="68" spans="4:7" x14ac:dyDescent="0.3">
      <c r="D68" s="62" t="s">
        <v>142</v>
      </c>
      <c r="E68" s="62" t="s">
        <v>613</v>
      </c>
      <c r="F68" s="62" t="s">
        <v>142</v>
      </c>
      <c r="G68" s="62"/>
    </row>
    <row r="69" spans="4:7" x14ac:dyDescent="0.3">
      <c r="D69" s="62" t="s">
        <v>144</v>
      </c>
      <c r="E69" s="62" t="s">
        <v>614</v>
      </c>
      <c r="F69" s="62" t="s">
        <v>144</v>
      </c>
      <c r="G69" s="62"/>
    </row>
    <row r="70" spans="4:7" x14ac:dyDescent="0.3">
      <c r="D70" s="62" t="s">
        <v>146</v>
      </c>
      <c r="E70" s="62" t="s">
        <v>615</v>
      </c>
      <c r="F70" s="62" t="s">
        <v>146</v>
      </c>
      <c r="G70" s="62"/>
    </row>
    <row r="71" spans="4:7" x14ac:dyDescent="0.3">
      <c r="D71" s="62" t="s">
        <v>148</v>
      </c>
      <c r="E71" s="62" t="s">
        <v>616</v>
      </c>
      <c r="F71" s="62" t="s">
        <v>148</v>
      </c>
      <c r="G71" s="62"/>
    </row>
    <row r="72" spans="4:7" x14ac:dyDescent="0.3">
      <c r="D72" s="62" t="s">
        <v>150</v>
      </c>
      <c r="E72" s="62" t="s">
        <v>617</v>
      </c>
      <c r="F72" s="62" t="s">
        <v>150</v>
      </c>
      <c r="G72" s="62"/>
    </row>
    <row r="73" spans="4:7" x14ac:dyDescent="0.3">
      <c r="D73" s="62" t="s">
        <v>152</v>
      </c>
      <c r="E73" s="62" t="s">
        <v>618</v>
      </c>
      <c r="F73" s="62" t="s">
        <v>152</v>
      </c>
      <c r="G73" s="62"/>
    </row>
    <row r="74" spans="4:7" x14ac:dyDescent="0.3">
      <c r="D74" s="62" t="s">
        <v>154</v>
      </c>
      <c r="E74" s="62" t="s">
        <v>619</v>
      </c>
      <c r="F74" s="62" t="s">
        <v>154</v>
      </c>
      <c r="G74" s="62"/>
    </row>
    <row r="75" spans="4:7" x14ac:dyDescent="0.3">
      <c r="D75" s="62" t="s">
        <v>156</v>
      </c>
      <c r="E75" s="62" t="s">
        <v>620</v>
      </c>
      <c r="F75" s="62" t="s">
        <v>156</v>
      </c>
      <c r="G75" s="62"/>
    </row>
    <row r="76" spans="4:7" x14ac:dyDescent="0.3">
      <c r="D76" s="62" t="s">
        <v>158</v>
      </c>
      <c r="E76" s="62" t="s">
        <v>621</v>
      </c>
      <c r="F76" s="62" t="s">
        <v>158</v>
      </c>
      <c r="G76" s="62"/>
    </row>
    <row r="77" spans="4:7" x14ac:dyDescent="0.3">
      <c r="D77" s="62" t="s">
        <v>162</v>
      </c>
      <c r="E77" s="62" t="s">
        <v>622</v>
      </c>
      <c r="F77" s="62" t="s">
        <v>162</v>
      </c>
      <c r="G77" s="62"/>
    </row>
    <row r="78" spans="4:7" x14ac:dyDescent="0.3">
      <c r="D78" s="62" t="s">
        <v>164</v>
      </c>
      <c r="E78" s="62" t="s">
        <v>623</v>
      </c>
      <c r="F78" s="62" t="s">
        <v>164</v>
      </c>
      <c r="G78" s="62"/>
    </row>
    <row r="79" spans="4:7" x14ac:dyDescent="0.3">
      <c r="D79" s="62" t="s">
        <v>166</v>
      </c>
      <c r="E79" s="62" t="s">
        <v>624</v>
      </c>
      <c r="F79" s="62" t="s">
        <v>166</v>
      </c>
      <c r="G79" s="62"/>
    </row>
    <row r="80" spans="4:7" x14ac:dyDescent="0.3">
      <c r="D80" s="62" t="s">
        <v>168</v>
      </c>
      <c r="E80" s="62" t="s">
        <v>625</v>
      </c>
      <c r="F80" s="62" t="s">
        <v>168</v>
      </c>
      <c r="G80" s="62"/>
    </row>
    <row r="81" spans="4:7" x14ac:dyDescent="0.3">
      <c r="D81" s="62" t="s">
        <v>170</v>
      </c>
      <c r="E81" s="62" t="s">
        <v>626</v>
      </c>
      <c r="F81" s="62" t="s">
        <v>170</v>
      </c>
      <c r="G81" s="62"/>
    </row>
    <row r="82" spans="4:7" x14ac:dyDescent="0.3">
      <c r="D82" s="62" t="s">
        <v>172</v>
      </c>
      <c r="E82" s="62" t="s">
        <v>627</v>
      </c>
      <c r="F82" s="62" t="s">
        <v>172</v>
      </c>
      <c r="G82" s="62"/>
    </row>
    <row r="83" spans="4:7" x14ac:dyDescent="0.3">
      <c r="D83" s="62" t="s">
        <v>174</v>
      </c>
      <c r="E83" s="62" t="s">
        <v>628</v>
      </c>
      <c r="F83" s="62" t="s">
        <v>174</v>
      </c>
      <c r="G83" s="62"/>
    </row>
    <row r="84" spans="4:7" x14ac:dyDescent="0.3">
      <c r="D84" s="62" t="s">
        <v>176</v>
      </c>
      <c r="E84" s="62" t="s">
        <v>629</v>
      </c>
      <c r="F84" s="62" t="s">
        <v>176</v>
      </c>
      <c r="G84" s="62"/>
    </row>
    <row r="85" spans="4:7" x14ac:dyDescent="0.3">
      <c r="D85" s="62" t="s">
        <v>178</v>
      </c>
      <c r="E85" s="62" t="s">
        <v>630</v>
      </c>
      <c r="F85" s="62" t="s">
        <v>178</v>
      </c>
      <c r="G85" s="62"/>
    </row>
    <row r="86" spans="4:7" x14ac:dyDescent="0.3">
      <c r="D86" s="62" t="s">
        <v>180</v>
      </c>
      <c r="E86" s="62" t="s">
        <v>631</v>
      </c>
      <c r="F86" s="62" t="s">
        <v>180</v>
      </c>
      <c r="G86" s="62"/>
    </row>
    <row r="87" spans="4:7" x14ac:dyDescent="0.3">
      <c r="D87" s="62" t="s">
        <v>184</v>
      </c>
      <c r="E87" s="62" t="s">
        <v>632</v>
      </c>
      <c r="F87" s="62" t="s">
        <v>184</v>
      </c>
      <c r="G87" s="62"/>
    </row>
    <row r="88" spans="4:7" x14ac:dyDescent="0.3">
      <c r="D88" s="62" t="s">
        <v>186</v>
      </c>
      <c r="E88" s="62" t="s">
        <v>633</v>
      </c>
      <c r="F88" s="62" t="s">
        <v>186</v>
      </c>
      <c r="G88" s="62"/>
    </row>
    <row r="89" spans="4:7" x14ac:dyDescent="0.3">
      <c r="D89" s="62" t="s">
        <v>188</v>
      </c>
      <c r="E89" s="62" t="s">
        <v>634</v>
      </c>
      <c r="F89" s="62" t="s">
        <v>188</v>
      </c>
      <c r="G89" s="62"/>
    </row>
    <row r="90" spans="4:7" x14ac:dyDescent="0.3">
      <c r="D90" s="62" t="s">
        <v>190</v>
      </c>
      <c r="E90" s="62" t="s">
        <v>635</v>
      </c>
      <c r="F90" s="62" t="s">
        <v>190</v>
      </c>
      <c r="G90" s="62"/>
    </row>
    <row r="91" spans="4:7" x14ac:dyDescent="0.3">
      <c r="D91" s="62" t="s">
        <v>192</v>
      </c>
      <c r="E91" s="62" t="s">
        <v>636</v>
      </c>
      <c r="F91" s="62" t="s">
        <v>192</v>
      </c>
      <c r="G91" s="62"/>
    </row>
    <row r="92" spans="4:7" x14ac:dyDescent="0.3">
      <c r="D92" s="62" t="s">
        <v>194</v>
      </c>
      <c r="E92" s="62" t="s">
        <v>637</v>
      </c>
      <c r="F92" s="62" t="s">
        <v>194</v>
      </c>
      <c r="G92" s="62"/>
    </row>
    <row r="93" spans="4:7" x14ac:dyDescent="0.3">
      <c r="D93" s="62" t="s">
        <v>196</v>
      </c>
      <c r="E93" s="62" t="s">
        <v>638</v>
      </c>
      <c r="F93" s="62" t="s">
        <v>196</v>
      </c>
      <c r="G93" s="62"/>
    </row>
    <row r="94" spans="4:7" x14ac:dyDescent="0.3">
      <c r="D94" s="62" t="s">
        <v>198</v>
      </c>
      <c r="E94" s="62" t="s">
        <v>639</v>
      </c>
      <c r="F94" s="62" t="s">
        <v>198</v>
      </c>
      <c r="G94" s="62"/>
    </row>
    <row r="95" spans="4:7" x14ac:dyDescent="0.3">
      <c r="D95" s="62" t="s">
        <v>200</v>
      </c>
      <c r="E95" s="62" t="s">
        <v>640</v>
      </c>
      <c r="F95" s="62" t="s">
        <v>200</v>
      </c>
      <c r="G95" s="62"/>
    </row>
    <row r="96" spans="4:7" x14ac:dyDescent="0.3">
      <c r="D96" s="62" t="s">
        <v>202</v>
      </c>
      <c r="E96" s="62" t="s">
        <v>641</v>
      </c>
      <c r="F96" s="62" t="s">
        <v>202</v>
      </c>
      <c r="G96" s="62"/>
    </row>
    <row r="97" spans="4:7" x14ac:dyDescent="0.3">
      <c r="D97" s="62" t="s">
        <v>204</v>
      </c>
      <c r="E97" s="62" t="s">
        <v>642</v>
      </c>
      <c r="F97" s="62" t="s">
        <v>204</v>
      </c>
      <c r="G97" s="62"/>
    </row>
    <row r="98" spans="4:7" x14ac:dyDescent="0.3">
      <c r="D98" s="62" t="s">
        <v>206</v>
      </c>
      <c r="E98" s="62" t="s">
        <v>643</v>
      </c>
      <c r="F98" s="62" t="s">
        <v>206</v>
      </c>
      <c r="G98" s="62"/>
    </row>
    <row r="99" spans="4:7" x14ac:dyDescent="0.3">
      <c r="D99" s="62" t="s">
        <v>208</v>
      </c>
      <c r="E99" s="62" t="s">
        <v>644</v>
      </c>
      <c r="F99" s="62" t="s">
        <v>208</v>
      </c>
      <c r="G99" s="62"/>
    </row>
    <row r="100" spans="4:7" x14ac:dyDescent="0.3">
      <c r="D100" s="62" t="s">
        <v>210</v>
      </c>
      <c r="E100" s="62" t="s">
        <v>645</v>
      </c>
      <c r="F100" s="62" t="s">
        <v>210</v>
      </c>
      <c r="G100" s="62"/>
    </row>
    <row r="101" spans="4:7" x14ac:dyDescent="0.3">
      <c r="D101" s="62" t="s">
        <v>212</v>
      </c>
      <c r="E101" s="62" t="s">
        <v>646</v>
      </c>
      <c r="F101" s="62" t="s">
        <v>212</v>
      </c>
      <c r="G101" s="62"/>
    </row>
    <row r="102" spans="4:7" x14ac:dyDescent="0.3">
      <c r="D102" s="62" t="s">
        <v>214</v>
      </c>
      <c r="E102" s="62" t="s">
        <v>647</v>
      </c>
      <c r="F102" s="62" t="s">
        <v>214</v>
      </c>
      <c r="G102" s="62"/>
    </row>
    <row r="103" spans="4:7" x14ac:dyDescent="0.3">
      <c r="D103" s="62" t="s">
        <v>216</v>
      </c>
      <c r="E103" s="62" t="s">
        <v>648</v>
      </c>
      <c r="F103" s="62" t="s">
        <v>216</v>
      </c>
      <c r="G103" s="62"/>
    </row>
    <row r="104" spans="4:7" x14ac:dyDescent="0.3">
      <c r="D104" s="62" t="s">
        <v>218</v>
      </c>
      <c r="E104" s="62" t="s">
        <v>649</v>
      </c>
      <c r="F104" s="62" t="s">
        <v>218</v>
      </c>
      <c r="G104" s="62"/>
    </row>
    <row r="105" spans="4:7" x14ac:dyDescent="0.3">
      <c r="D105" s="62" t="s">
        <v>220</v>
      </c>
      <c r="E105" s="62" t="s">
        <v>650</v>
      </c>
      <c r="F105" s="62" t="s">
        <v>220</v>
      </c>
      <c r="G105" s="62"/>
    </row>
    <row r="106" spans="4:7" x14ac:dyDescent="0.3">
      <c r="D106" s="62" t="s">
        <v>222</v>
      </c>
      <c r="E106" s="62" t="s">
        <v>651</v>
      </c>
      <c r="F106" s="62" t="s">
        <v>222</v>
      </c>
      <c r="G106" s="62"/>
    </row>
    <row r="107" spans="4:7" x14ac:dyDescent="0.3">
      <c r="D107" s="62" t="s">
        <v>224</v>
      </c>
      <c r="E107" s="62" t="s">
        <v>652</v>
      </c>
      <c r="F107" s="62" t="s">
        <v>224</v>
      </c>
      <c r="G107" s="62"/>
    </row>
    <row r="108" spans="4:7" x14ac:dyDescent="0.3">
      <c r="D108" s="62" t="s">
        <v>226</v>
      </c>
      <c r="E108" s="62" t="s">
        <v>653</v>
      </c>
      <c r="F108" s="62" t="s">
        <v>226</v>
      </c>
      <c r="G108" s="62"/>
    </row>
    <row r="109" spans="4:7" x14ac:dyDescent="0.3">
      <c r="D109" s="62" t="s">
        <v>228</v>
      </c>
      <c r="E109" s="62" t="s">
        <v>654</v>
      </c>
      <c r="F109" s="62" t="s">
        <v>228</v>
      </c>
      <c r="G109" s="62"/>
    </row>
    <row r="110" spans="4:7" x14ac:dyDescent="0.3">
      <c r="D110" s="62" t="s">
        <v>230</v>
      </c>
      <c r="E110" s="62" t="s">
        <v>655</v>
      </c>
      <c r="F110" s="62" t="s">
        <v>230</v>
      </c>
      <c r="G110" s="62"/>
    </row>
    <row r="111" spans="4:7" x14ac:dyDescent="0.3">
      <c r="D111" s="62" t="s">
        <v>232</v>
      </c>
      <c r="E111" s="62" t="s">
        <v>656</v>
      </c>
      <c r="F111" s="62" t="s">
        <v>232</v>
      </c>
      <c r="G111" s="62"/>
    </row>
    <row r="112" spans="4:7" x14ac:dyDescent="0.3">
      <c r="D112" s="62" t="s">
        <v>234</v>
      </c>
      <c r="E112" s="62" t="s">
        <v>657</v>
      </c>
      <c r="F112" s="62" t="s">
        <v>234</v>
      </c>
      <c r="G112" s="62"/>
    </row>
    <row r="113" spans="4:7" x14ac:dyDescent="0.3">
      <c r="D113" s="62" t="s">
        <v>236</v>
      </c>
      <c r="E113" s="62" t="s">
        <v>658</v>
      </c>
      <c r="F113" s="62" t="s">
        <v>236</v>
      </c>
      <c r="G113" s="62"/>
    </row>
    <row r="114" spans="4:7" x14ac:dyDescent="0.3">
      <c r="D114" s="62" t="s">
        <v>238</v>
      </c>
      <c r="E114" s="62" t="s">
        <v>659</v>
      </c>
      <c r="F114" s="62" t="s">
        <v>238</v>
      </c>
      <c r="G114" s="62"/>
    </row>
    <row r="115" spans="4:7" x14ac:dyDescent="0.3">
      <c r="D115" s="62" t="s">
        <v>240</v>
      </c>
      <c r="E115" s="62" t="s">
        <v>660</v>
      </c>
      <c r="F115" s="62" t="s">
        <v>240</v>
      </c>
      <c r="G115" s="62"/>
    </row>
    <row r="116" spans="4:7" x14ac:dyDescent="0.3">
      <c r="D116" s="62" t="s">
        <v>242</v>
      </c>
      <c r="E116" s="62" t="s">
        <v>661</v>
      </c>
      <c r="F116" s="62" t="s">
        <v>242</v>
      </c>
      <c r="G116" s="62"/>
    </row>
    <row r="117" spans="4:7" x14ac:dyDescent="0.3">
      <c r="D117" s="62" t="s">
        <v>244</v>
      </c>
      <c r="E117" s="62" t="s">
        <v>662</v>
      </c>
      <c r="F117" s="62" t="s">
        <v>244</v>
      </c>
      <c r="G117" s="62"/>
    </row>
    <row r="118" spans="4:7" x14ac:dyDescent="0.3">
      <c r="D118" s="62" t="s">
        <v>246</v>
      </c>
      <c r="E118" s="62" t="s">
        <v>663</v>
      </c>
      <c r="F118" s="62" t="s">
        <v>246</v>
      </c>
      <c r="G118" s="62"/>
    </row>
    <row r="119" spans="4:7" x14ac:dyDescent="0.3">
      <c r="D119" s="62" t="s">
        <v>248</v>
      </c>
      <c r="E119" s="62" t="s">
        <v>664</v>
      </c>
      <c r="F119" s="62" t="s">
        <v>248</v>
      </c>
      <c r="G119" s="62"/>
    </row>
    <row r="120" spans="4:7" x14ac:dyDescent="0.3">
      <c r="D120" s="62" t="s">
        <v>250</v>
      </c>
      <c r="E120" s="62" t="s">
        <v>665</v>
      </c>
      <c r="F120" s="62" t="s">
        <v>250</v>
      </c>
      <c r="G120" s="62"/>
    </row>
    <row r="121" spans="4:7" x14ac:dyDescent="0.3">
      <c r="D121" s="62" t="s">
        <v>252</v>
      </c>
      <c r="E121" s="62" t="s">
        <v>666</v>
      </c>
      <c r="F121" s="62" t="s">
        <v>252</v>
      </c>
      <c r="G121" s="62"/>
    </row>
    <row r="122" spans="4:7" x14ac:dyDescent="0.3">
      <c r="D122" s="62" t="s">
        <v>254</v>
      </c>
      <c r="E122" s="62" t="s">
        <v>667</v>
      </c>
      <c r="F122" s="62" t="s">
        <v>254</v>
      </c>
      <c r="G122" s="62"/>
    </row>
    <row r="123" spans="4:7" x14ac:dyDescent="0.3">
      <c r="D123" s="62" t="s">
        <v>256</v>
      </c>
      <c r="E123" s="62" t="s">
        <v>668</v>
      </c>
      <c r="F123" s="62" t="s">
        <v>256</v>
      </c>
      <c r="G123" s="62"/>
    </row>
    <row r="124" spans="4:7" x14ac:dyDescent="0.3">
      <c r="D124" s="62" t="s">
        <v>258</v>
      </c>
      <c r="E124" s="62" t="s">
        <v>669</v>
      </c>
      <c r="F124" s="62" t="s">
        <v>258</v>
      </c>
      <c r="G124" s="62"/>
    </row>
    <row r="125" spans="4:7" x14ac:dyDescent="0.3">
      <c r="D125" s="62" t="s">
        <v>260</v>
      </c>
      <c r="E125" s="62" t="s">
        <v>670</v>
      </c>
      <c r="F125" s="62" t="s">
        <v>260</v>
      </c>
      <c r="G125" s="62"/>
    </row>
    <row r="126" spans="4:7" x14ac:dyDescent="0.3">
      <c r="D126" s="62" t="s">
        <v>262</v>
      </c>
      <c r="E126" s="62" t="s">
        <v>671</v>
      </c>
      <c r="F126" s="62" t="s">
        <v>262</v>
      </c>
      <c r="G126" s="62"/>
    </row>
    <row r="127" spans="4:7" x14ac:dyDescent="0.3">
      <c r="D127" s="62" t="s">
        <v>264</v>
      </c>
      <c r="E127" s="62" t="s">
        <v>672</v>
      </c>
      <c r="F127" s="62" t="s">
        <v>264</v>
      </c>
      <c r="G127" s="62"/>
    </row>
    <row r="128" spans="4:7" x14ac:dyDescent="0.3">
      <c r="D128" s="62" t="s">
        <v>266</v>
      </c>
      <c r="E128" s="62" t="s">
        <v>673</v>
      </c>
      <c r="F128" s="62" t="s">
        <v>266</v>
      </c>
      <c r="G128" s="62"/>
    </row>
    <row r="129" spans="4:7" x14ac:dyDescent="0.3">
      <c r="D129" s="62" t="s">
        <v>268</v>
      </c>
      <c r="E129" s="62" t="s">
        <v>674</v>
      </c>
      <c r="F129" s="62" t="s">
        <v>268</v>
      </c>
      <c r="G129" s="62"/>
    </row>
    <row r="130" spans="4:7" x14ac:dyDescent="0.3">
      <c r="D130" s="62" t="s">
        <v>270</v>
      </c>
      <c r="E130" s="62" t="s">
        <v>675</v>
      </c>
      <c r="F130" s="62" t="s">
        <v>270</v>
      </c>
      <c r="G130" s="62"/>
    </row>
    <row r="131" spans="4:7" x14ac:dyDescent="0.3">
      <c r="D131" s="62" t="s">
        <v>272</v>
      </c>
      <c r="E131" s="62" t="s">
        <v>676</v>
      </c>
      <c r="F131" s="62" t="s">
        <v>272</v>
      </c>
      <c r="G131" s="62"/>
    </row>
    <row r="132" spans="4:7" x14ac:dyDescent="0.3">
      <c r="D132" s="62" t="s">
        <v>274</v>
      </c>
      <c r="E132" s="62" t="s">
        <v>677</v>
      </c>
      <c r="F132" s="62" t="s">
        <v>274</v>
      </c>
      <c r="G132" s="62"/>
    </row>
    <row r="133" spans="4:7" x14ac:dyDescent="0.3">
      <c r="D133" s="62" t="s">
        <v>276</v>
      </c>
      <c r="E133" s="62" t="s">
        <v>678</v>
      </c>
      <c r="F133" s="62" t="s">
        <v>276</v>
      </c>
      <c r="G133" s="62"/>
    </row>
    <row r="134" spans="4:7" x14ac:dyDescent="0.3">
      <c r="D134" s="62" t="s">
        <v>278</v>
      </c>
      <c r="E134" s="62" t="s">
        <v>679</v>
      </c>
      <c r="F134" s="62" t="s">
        <v>278</v>
      </c>
      <c r="G134" s="62"/>
    </row>
    <row r="135" spans="4:7" x14ac:dyDescent="0.3">
      <c r="D135" s="62" t="s">
        <v>280</v>
      </c>
      <c r="E135" s="62" t="s">
        <v>680</v>
      </c>
      <c r="F135" s="62" t="s">
        <v>280</v>
      </c>
      <c r="G135" s="62"/>
    </row>
    <row r="136" spans="4:7" x14ac:dyDescent="0.3">
      <c r="D136" s="62" t="s">
        <v>282</v>
      </c>
      <c r="E136" s="62" t="s">
        <v>681</v>
      </c>
      <c r="F136" s="62" t="s">
        <v>282</v>
      </c>
      <c r="G136" s="62"/>
    </row>
    <row r="137" spans="4:7" x14ac:dyDescent="0.3">
      <c r="D137" s="62" t="s">
        <v>284</v>
      </c>
      <c r="E137" s="62" t="s">
        <v>682</v>
      </c>
      <c r="F137" s="62" t="s">
        <v>284</v>
      </c>
      <c r="G137" s="62"/>
    </row>
    <row r="138" spans="4:7" x14ac:dyDescent="0.3">
      <c r="D138" s="62" t="s">
        <v>286</v>
      </c>
      <c r="E138" s="62" t="s">
        <v>683</v>
      </c>
      <c r="F138" s="62" t="s">
        <v>286</v>
      </c>
      <c r="G138" s="62"/>
    </row>
    <row r="139" spans="4:7" x14ac:dyDescent="0.3">
      <c r="D139" s="62" t="s">
        <v>288</v>
      </c>
      <c r="E139" s="62" t="s">
        <v>684</v>
      </c>
      <c r="F139" s="62" t="s">
        <v>288</v>
      </c>
      <c r="G139" s="62"/>
    </row>
    <row r="140" spans="4:7" x14ac:dyDescent="0.3">
      <c r="D140" s="62" t="s">
        <v>290</v>
      </c>
      <c r="E140" s="62" t="s">
        <v>685</v>
      </c>
      <c r="F140" s="62" t="s">
        <v>290</v>
      </c>
      <c r="G140" s="62"/>
    </row>
    <row r="141" spans="4:7" x14ac:dyDescent="0.3">
      <c r="D141" s="62" t="s">
        <v>292</v>
      </c>
      <c r="E141" s="62" t="s">
        <v>686</v>
      </c>
      <c r="F141" s="62" t="s">
        <v>292</v>
      </c>
      <c r="G141" s="62"/>
    </row>
    <row r="142" spans="4:7" x14ac:dyDescent="0.3">
      <c r="D142" s="62" t="s">
        <v>294</v>
      </c>
      <c r="E142" s="62" t="s">
        <v>687</v>
      </c>
      <c r="F142" s="62" t="s">
        <v>294</v>
      </c>
      <c r="G142" s="62"/>
    </row>
    <row r="143" spans="4:7" x14ac:dyDescent="0.3">
      <c r="D143" s="62" t="s">
        <v>296</v>
      </c>
      <c r="E143" s="62" t="s">
        <v>688</v>
      </c>
      <c r="F143" s="62" t="s">
        <v>296</v>
      </c>
      <c r="G143" s="62"/>
    </row>
    <row r="144" spans="4:7" x14ac:dyDescent="0.3">
      <c r="D144" s="62" t="s">
        <v>298</v>
      </c>
      <c r="E144" s="62" t="s">
        <v>689</v>
      </c>
      <c r="F144" s="62" t="s">
        <v>298</v>
      </c>
      <c r="G144" s="62"/>
    </row>
    <row r="145" spans="4:7" x14ac:dyDescent="0.3">
      <c r="D145" s="62" t="s">
        <v>300</v>
      </c>
      <c r="E145" s="62" t="s">
        <v>690</v>
      </c>
      <c r="F145" s="62" t="s">
        <v>300</v>
      </c>
      <c r="G145" s="62"/>
    </row>
    <row r="146" spans="4:7" x14ac:dyDescent="0.3">
      <c r="D146" s="62" t="s">
        <v>302</v>
      </c>
      <c r="E146" s="62" t="s">
        <v>691</v>
      </c>
      <c r="F146" s="62" t="s">
        <v>302</v>
      </c>
      <c r="G146" s="62"/>
    </row>
    <row r="147" spans="4:7" x14ac:dyDescent="0.3">
      <c r="D147" s="62" t="s">
        <v>304</v>
      </c>
      <c r="E147" s="62" t="s">
        <v>692</v>
      </c>
      <c r="F147" s="62" t="s">
        <v>304</v>
      </c>
      <c r="G147" s="62"/>
    </row>
    <row r="148" spans="4:7" x14ac:dyDescent="0.3">
      <c r="D148" s="62" t="s">
        <v>306</v>
      </c>
      <c r="E148" s="62" t="s">
        <v>693</v>
      </c>
      <c r="F148" s="62" t="s">
        <v>306</v>
      </c>
      <c r="G148" s="62"/>
    </row>
    <row r="149" spans="4:7" x14ac:dyDescent="0.3">
      <c r="D149" s="62" t="s">
        <v>308</v>
      </c>
      <c r="E149" s="62" t="s">
        <v>694</v>
      </c>
      <c r="F149" s="62" t="s">
        <v>308</v>
      </c>
      <c r="G149" s="62"/>
    </row>
    <row r="150" spans="4:7" x14ac:dyDescent="0.3">
      <c r="D150" s="62" t="s">
        <v>310</v>
      </c>
      <c r="E150" s="62" t="s">
        <v>695</v>
      </c>
      <c r="F150" s="62" t="s">
        <v>310</v>
      </c>
      <c r="G150" s="62"/>
    </row>
    <row r="151" spans="4:7" x14ac:dyDescent="0.3">
      <c r="D151" s="62" t="s">
        <v>312</v>
      </c>
      <c r="E151" s="62" t="s">
        <v>696</v>
      </c>
      <c r="F151" s="62" t="s">
        <v>312</v>
      </c>
      <c r="G151" s="62"/>
    </row>
    <row r="152" spans="4:7" x14ac:dyDescent="0.3">
      <c r="D152" s="62" t="s">
        <v>314</v>
      </c>
      <c r="E152" s="62" t="s">
        <v>697</v>
      </c>
      <c r="F152" s="62" t="s">
        <v>314</v>
      </c>
      <c r="G152" s="62"/>
    </row>
    <row r="153" spans="4:7" x14ac:dyDescent="0.3">
      <c r="D153" s="62" t="s">
        <v>316</v>
      </c>
      <c r="E153" s="62" t="s">
        <v>698</v>
      </c>
      <c r="F153" s="62" t="s">
        <v>316</v>
      </c>
      <c r="G153" s="62"/>
    </row>
    <row r="154" spans="4:7" x14ac:dyDescent="0.3">
      <c r="D154" s="62" t="s">
        <v>318</v>
      </c>
      <c r="E154" s="62" t="s">
        <v>699</v>
      </c>
      <c r="F154" s="62" t="s">
        <v>318</v>
      </c>
      <c r="G154" s="62"/>
    </row>
    <row r="155" spans="4:7" x14ac:dyDescent="0.3">
      <c r="D155" s="62" t="s">
        <v>320</v>
      </c>
      <c r="E155" s="62" t="s">
        <v>700</v>
      </c>
      <c r="F155" s="62" t="s">
        <v>320</v>
      </c>
      <c r="G155" s="62"/>
    </row>
    <row r="156" spans="4:7" x14ac:dyDescent="0.3">
      <c r="D156" s="62" t="s">
        <v>322</v>
      </c>
      <c r="E156" s="62" t="s">
        <v>701</v>
      </c>
      <c r="F156" s="62" t="s">
        <v>322</v>
      </c>
      <c r="G156" s="62"/>
    </row>
    <row r="157" spans="4:7" x14ac:dyDescent="0.3">
      <c r="D157" s="62" t="s">
        <v>324</v>
      </c>
      <c r="E157" s="62" t="s">
        <v>702</v>
      </c>
      <c r="F157" s="62" t="s">
        <v>324</v>
      </c>
      <c r="G157" s="62"/>
    </row>
    <row r="158" spans="4:7" x14ac:dyDescent="0.3">
      <c r="D158" s="62" t="s">
        <v>326</v>
      </c>
      <c r="E158" s="62" t="s">
        <v>703</v>
      </c>
      <c r="F158" s="62" t="s">
        <v>326</v>
      </c>
      <c r="G158" s="62"/>
    </row>
    <row r="159" spans="4:7" x14ac:dyDescent="0.3">
      <c r="D159" s="62" t="s">
        <v>328</v>
      </c>
      <c r="E159" s="62" t="s">
        <v>704</v>
      </c>
      <c r="F159" s="62" t="s">
        <v>328</v>
      </c>
      <c r="G159" s="62"/>
    </row>
    <row r="160" spans="4:7" x14ac:dyDescent="0.3">
      <c r="D160" s="62" t="s">
        <v>330</v>
      </c>
      <c r="E160" s="62" t="s">
        <v>705</v>
      </c>
      <c r="F160" s="62" t="s">
        <v>330</v>
      </c>
      <c r="G160" s="62"/>
    </row>
    <row r="161" spans="4:7" x14ac:dyDescent="0.3">
      <c r="D161" s="62" t="s">
        <v>336</v>
      </c>
      <c r="E161" s="62" t="s">
        <v>706</v>
      </c>
      <c r="F161" s="62" t="s">
        <v>336</v>
      </c>
      <c r="G161" s="62"/>
    </row>
    <row r="162" spans="4:7" x14ac:dyDescent="0.3">
      <c r="D162" s="62" t="s">
        <v>338</v>
      </c>
      <c r="E162" s="62" t="s">
        <v>707</v>
      </c>
      <c r="F162" s="62" t="s">
        <v>338</v>
      </c>
      <c r="G162" s="62"/>
    </row>
    <row r="163" spans="4:7" x14ac:dyDescent="0.3">
      <c r="D163" s="62" t="s">
        <v>340</v>
      </c>
      <c r="E163" s="62" t="s">
        <v>708</v>
      </c>
      <c r="F163" s="62" t="s">
        <v>340</v>
      </c>
      <c r="G163" s="62"/>
    </row>
    <row r="164" spans="4:7" x14ac:dyDescent="0.3">
      <c r="D164" s="62" t="s">
        <v>346</v>
      </c>
      <c r="E164" s="62" t="s">
        <v>709</v>
      </c>
      <c r="F164" s="62" t="s">
        <v>346</v>
      </c>
      <c r="G164" s="62"/>
    </row>
    <row r="165" spans="4:7" x14ac:dyDescent="0.3">
      <c r="D165" s="62" t="s">
        <v>348</v>
      </c>
      <c r="E165" s="62" t="s">
        <v>710</v>
      </c>
      <c r="F165" s="62" t="s">
        <v>348</v>
      </c>
      <c r="G165" s="62"/>
    </row>
    <row r="166" spans="4:7" x14ac:dyDescent="0.3">
      <c r="D166" s="62" t="s">
        <v>352</v>
      </c>
      <c r="E166" s="62" t="s">
        <v>711</v>
      </c>
      <c r="F166" s="62" t="s">
        <v>352</v>
      </c>
      <c r="G166" s="62"/>
    </row>
    <row r="167" spans="4:7" x14ac:dyDescent="0.3">
      <c r="D167" s="62" t="s">
        <v>356</v>
      </c>
      <c r="E167" s="62" t="s">
        <v>712</v>
      </c>
      <c r="F167" s="62" t="s">
        <v>356</v>
      </c>
      <c r="G167" s="62"/>
    </row>
    <row r="168" spans="4:7" x14ac:dyDescent="0.3">
      <c r="D168" s="62" t="s">
        <v>360</v>
      </c>
      <c r="E168" s="62" t="s">
        <v>713</v>
      </c>
      <c r="F168" s="62" t="s">
        <v>360</v>
      </c>
      <c r="G168" s="62"/>
    </row>
    <row r="169" spans="4:7" x14ac:dyDescent="0.3">
      <c r="D169" s="62" t="s">
        <v>366</v>
      </c>
      <c r="E169" s="62" t="s">
        <v>714</v>
      </c>
      <c r="F169" s="62" t="s">
        <v>366</v>
      </c>
      <c r="G169" s="62"/>
    </row>
    <row r="170" spans="4:7" x14ac:dyDescent="0.3">
      <c r="D170" s="62" t="s">
        <v>370</v>
      </c>
      <c r="E170" s="62" t="s">
        <v>715</v>
      </c>
      <c r="F170" s="62" t="s">
        <v>370</v>
      </c>
      <c r="G170" s="62"/>
    </row>
    <row r="171" spans="4:7" x14ac:dyDescent="0.3">
      <c r="D171" s="62" t="s">
        <v>372</v>
      </c>
      <c r="E171" s="62" t="s">
        <v>716</v>
      </c>
      <c r="F171" s="62" t="s">
        <v>372</v>
      </c>
      <c r="G171" s="62"/>
    </row>
    <row r="172" spans="4:7" x14ac:dyDescent="0.3">
      <c r="D172" s="62" t="s">
        <v>374</v>
      </c>
      <c r="E172" s="62" t="s">
        <v>717</v>
      </c>
      <c r="F172" s="62" t="s">
        <v>374</v>
      </c>
      <c r="G172" s="62"/>
    </row>
    <row r="173" spans="4:7" x14ac:dyDescent="0.3">
      <c r="D173" s="62" t="s">
        <v>378</v>
      </c>
      <c r="E173" s="62" t="s">
        <v>718</v>
      </c>
      <c r="F173" s="62" t="s">
        <v>378</v>
      </c>
      <c r="G173" s="62"/>
    </row>
    <row r="174" spans="4:7" x14ac:dyDescent="0.3">
      <c r="D174" s="62" t="s">
        <v>382</v>
      </c>
      <c r="E174" s="62" t="s">
        <v>719</v>
      </c>
      <c r="F174" s="62" t="s">
        <v>382</v>
      </c>
      <c r="G174" s="62"/>
    </row>
    <row r="175" spans="4:7" x14ac:dyDescent="0.3">
      <c r="D175" s="62" t="s">
        <v>384</v>
      </c>
      <c r="E175" s="62" t="s">
        <v>720</v>
      </c>
      <c r="F175" s="62" t="s">
        <v>384</v>
      </c>
      <c r="G175" s="62"/>
    </row>
    <row r="176" spans="4:7" x14ac:dyDescent="0.3">
      <c r="D176" s="62" t="s">
        <v>528</v>
      </c>
      <c r="E176" s="62" t="s">
        <v>721</v>
      </c>
      <c r="F176" s="62" t="s">
        <v>528</v>
      </c>
      <c r="G176" s="62"/>
    </row>
    <row r="177" spans="4:7" x14ac:dyDescent="0.3">
      <c r="D177" s="62" t="s">
        <v>722</v>
      </c>
      <c r="E177" s="62" t="s">
        <v>723</v>
      </c>
      <c r="F177" s="62" t="s">
        <v>722</v>
      </c>
      <c r="G177" s="62"/>
    </row>
    <row r="178" spans="4:7" x14ac:dyDescent="0.3">
      <c r="D178" s="62" t="s">
        <v>859</v>
      </c>
      <c r="E178" s="62" t="s">
        <v>860</v>
      </c>
      <c r="F178" s="62" t="s">
        <v>859</v>
      </c>
      <c r="G178" s="62"/>
    </row>
    <row r="179" spans="4:7" x14ac:dyDescent="0.3">
      <c r="D179" s="62" t="s">
        <v>861</v>
      </c>
      <c r="E179" s="62" t="s">
        <v>862</v>
      </c>
      <c r="F179" s="62" t="s">
        <v>861</v>
      </c>
      <c r="G179" s="62"/>
    </row>
    <row r="180" spans="4:7" x14ac:dyDescent="0.3">
      <c r="D180" s="62" t="s">
        <v>863</v>
      </c>
      <c r="E180" s="62" t="s">
        <v>864</v>
      </c>
      <c r="F180" s="62" t="s">
        <v>863</v>
      </c>
      <c r="G180" s="62"/>
    </row>
    <row r="181" spans="4:7" x14ac:dyDescent="0.3">
      <c r="D181" s="62" t="s">
        <v>865</v>
      </c>
      <c r="E181" s="62" t="s">
        <v>866</v>
      </c>
      <c r="F181" s="62" t="s">
        <v>865</v>
      </c>
      <c r="G181" s="62"/>
    </row>
    <row r="182" spans="4:7" x14ac:dyDescent="0.3">
      <c r="D182" s="62" t="s">
        <v>867</v>
      </c>
      <c r="E182" s="62" t="s">
        <v>868</v>
      </c>
      <c r="F182" s="62" t="s">
        <v>867</v>
      </c>
      <c r="G182" s="62"/>
    </row>
    <row r="183" spans="4:7" x14ac:dyDescent="0.3">
      <c r="D183" s="62" t="s">
        <v>869</v>
      </c>
      <c r="E183" s="62" t="s">
        <v>870</v>
      </c>
      <c r="F183" s="62" t="s">
        <v>869</v>
      </c>
      <c r="G183" s="62"/>
    </row>
    <row r="184" spans="4:7" x14ac:dyDescent="0.3">
      <c r="D184" s="62" t="s">
        <v>388</v>
      </c>
      <c r="E184" s="62" t="s">
        <v>724</v>
      </c>
      <c r="F184" s="62" t="s">
        <v>388</v>
      </c>
      <c r="G184" s="62"/>
    </row>
    <row r="185" spans="4:7" x14ac:dyDescent="0.3">
      <c r="D185" s="62" t="s">
        <v>390</v>
      </c>
      <c r="E185" s="62" t="s">
        <v>725</v>
      </c>
      <c r="F185" s="62" t="s">
        <v>390</v>
      </c>
      <c r="G185" s="62"/>
    </row>
    <row r="186" spans="4:7" x14ac:dyDescent="0.3">
      <c r="D186" s="62" t="s">
        <v>392</v>
      </c>
      <c r="E186" s="62" t="s">
        <v>726</v>
      </c>
      <c r="F186" s="62" t="s">
        <v>392</v>
      </c>
      <c r="G186" s="62"/>
    </row>
    <row r="187" spans="4:7" x14ac:dyDescent="0.3">
      <c r="D187" s="62" t="s">
        <v>394</v>
      </c>
      <c r="E187" s="62" t="s">
        <v>727</v>
      </c>
      <c r="F187" s="62" t="s">
        <v>394</v>
      </c>
      <c r="G187" s="62"/>
    </row>
    <row r="188" spans="4:7" x14ac:dyDescent="0.3">
      <c r="D188" s="62" t="s">
        <v>396</v>
      </c>
      <c r="E188" s="62" t="s">
        <v>728</v>
      </c>
      <c r="F188" s="62" t="s">
        <v>396</v>
      </c>
      <c r="G188" s="62"/>
    </row>
    <row r="189" spans="4:7" x14ac:dyDescent="0.3">
      <c r="D189" s="62" t="s">
        <v>398</v>
      </c>
      <c r="E189" s="62" t="s">
        <v>729</v>
      </c>
      <c r="F189" s="62" t="s">
        <v>398</v>
      </c>
      <c r="G189" s="62"/>
    </row>
    <row r="190" spans="4:7" x14ac:dyDescent="0.3">
      <c r="D190" s="62" t="s">
        <v>400</v>
      </c>
      <c r="E190" s="62" t="s">
        <v>730</v>
      </c>
      <c r="F190" s="62" t="s">
        <v>400</v>
      </c>
      <c r="G190" s="62"/>
    </row>
    <row r="191" spans="4:7" x14ac:dyDescent="0.3">
      <c r="D191" s="62" t="s">
        <v>402</v>
      </c>
      <c r="E191" s="62" t="s">
        <v>731</v>
      </c>
      <c r="F191" s="62" t="s">
        <v>402</v>
      </c>
      <c r="G191" s="62"/>
    </row>
    <row r="192" spans="4:7" x14ac:dyDescent="0.3">
      <c r="D192" s="62" t="s">
        <v>404</v>
      </c>
      <c r="E192" s="62" t="s">
        <v>732</v>
      </c>
      <c r="F192" s="62" t="s">
        <v>404</v>
      </c>
      <c r="G192" s="62"/>
    </row>
    <row r="193" spans="4:7" x14ac:dyDescent="0.3">
      <c r="D193" s="62" t="s">
        <v>406</v>
      </c>
      <c r="E193" s="62" t="s">
        <v>733</v>
      </c>
      <c r="F193" s="62" t="s">
        <v>406</v>
      </c>
      <c r="G193" s="62"/>
    </row>
    <row r="194" spans="4:7" x14ac:dyDescent="0.3">
      <c r="D194" s="62" t="s">
        <v>408</v>
      </c>
      <c r="E194" s="62" t="s">
        <v>734</v>
      </c>
      <c r="F194" s="62" t="s">
        <v>408</v>
      </c>
      <c r="G194" s="62"/>
    </row>
    <row r="195" spans="4:7" x14ac:dyDescent="0.3">
      <c r="D195" s="62" t="s">
        <v>410</v>
      </c>
      <c r="E195" s="62" t="s">
        <v>735</v>
      </c>
      <c r="F195" s="62" t="s">
        <v>410</v>
      </c>
      <c r="G195" s="62"/>
    </row>
    <row r="196" spans="4:7" x14ac:dyDescent="0.3">
      <c r="D196" s="62" t="s">
        <v>412</v>
      </c>
      <c r="E196" s="62" t="s">
        <v>736</v>
      </c>
      <c r="F196" s="62" t="s">
        <v>412</v>
      </c>
      <c r="G196" s="62"/>
    </row>
    <row r="197" spans="4:7" x14ac:dyDescent="0.3">
      <c r="D197" s="62" t="s">
        <v>583</v>
      </c>
      <c r="E197" s="62" t="s">
        <v>583</v>
      </c>
      <c r="F197" s="62" t="s">
        <v>76</v>
      </c>
      <c r="G197" s="62"/>
    </row>
    <row r="198" spans="4:7" x14ac:dyDescent="0.3">
      <c r="D198" s="62" t="s">
        <v>689</v>
      </c>
      <c r="E198" s="62" t="s">
        <v>689</v>
      </c>
      <c r="F198" s="62" t="s">
        <v>298</v>
      </c>
      <c r="G198" s="62"/>
    </row>
    <row r="199" spans="4:7" x14ac:dyDescent="0.3">
      <c r="D199" s="62" t="s">
        <v>657</v>
      </c>
      <c r="E199" s="62" t="s">
        <v>657</v>
      </c>
      <c r="F199" s="62" t="s">
        <v>234</v>
      </c>
      <c r="G199" s="62"/>
    </row>
    <row r="200" spans="4:7" x14ac:dyDescent="0.3">
      <c r="D200" s="62" t="s">
        <v>658</v>
      </c>
      <c r="E200" s="62" t="s">
        <v>658</v>
      </c>
      <c r="F200" s="62" t="s">
        <v>236</v>
      </c>
      <c r="G200" s="62"/>
    </row>
    <row r="201" spans="4:7" x14ac:dyDescent="0.3">
      <c r="D201" s="62" t="s">
        <v>584</v>
      </c>
      <c r="E201" s="62" t="s">
        <v>584</v>
      </c>
      <c r="F201" s="62" t="s">
        <v>78</v>
      </c>
      <c r="G201" s="62"/>
    </row>
    <row r="202" spans="4:7" x14ac:dyDescent="0.3">
      <c r="D202" s="62" t="s">
        <v>727</v>
      </c>
      <c r="E202" s="62" t="s">
        <v>727</v>
      </c>
      <c r="F202" s="62" t="s">
        <v>394</v>
      </c>
      <c r="G202" s="62"/>
    </row>
    <row r="203" spans="4:7" x14ac:dyDescent="0.3">
      <c r="D203" s="62" t="s">
        <v>585</v>
      </c>
      <c r="E203" s="62" t="s">
        <v>585</v>
      </c>
      <c r="F203" s="62" t="s">
        <v>80</v>
      </c>
      <c r="G203" s="62"/>
    </row>
    <row r="204" spans="4:7" x14ac:dyDescent="0.3">
      <c r="D204" s="62" t="s">
        <v>714</v>
      </c>
      <c r="E204" s="62" t="s">
        <v>714</v>
      </c>
      <c r="F204" s="62" t="s">
        <v>366</v>
      </c>
      <c r="G204" s="62"/>
    </row>
    <row r="205" spans="4:7" x14ac:dyDescent="0.3">
      <c r="D205" s="62" t="s">
        <v>641</v>
      </c>
      <c r="E205" s="62" t="s">
        <v>641</v>
      </c>
      <c r="F205" s="62" t="s">
        <v>202</v>
      </c>
      <c r="G205" s="62"/>
    </row>
    <row r="206" spans="4:7" x14ac:dyDescent="0.3">
      <c r="D206" s="62" t="s">
        <v>862</v>
      </c>
      <c r="E206" s="62" t="s">
        <v>862</v>
      </c>
      <c r="F206" s="62" t="s">
        <v>861</v>
      </c>
      <c r="G206" s="62"/>
    </row>
    <row r="207" spans="4:7" x14ac:dyDescent="0.3">
      <c r="D207" s="62" t="s">
        <v>659</v>
      </c>
      <c r="E207" s="62" t="s">
        <v>659</v>
      </c>
      <c r="F207" s="62" t="s">
        <v>238</v>
      </c>
      <c r="G207" s="62"/>
    </row>
    <row r="208" spans="4:7" x14ac:dyDescent="0.3">
      <c r="D208" s="62" t="s">
        <v>868</v>
      </c>
      <c r="E208" s="62" t="s">
        <v>868</v>
      </c>
      <c r="F208" s="62" t="s">
        <v>867</v>
      </c>
      <c r="G208" s="62"/>
    </row>
    <row r="209" spans="4:7" x14ac:dyDescent="0.3">
      <c r="D209" s="62" t="s">
        <v>555</v>
      </c>
      <c r="E209" s="62" t="s">
        <v>555</v>
      </c>
      <c r="F209" s="62" t="s">
        <v>524</v>
      </c>
      <c r="G209" s="62"/>
    </row>
    <row r="210" spans="4:7" x14ac:dyDescent="0.3">
      <c r="D210" s="62" t="s">
        <v>556</v>
      </c>
      <c r="E210" s="62" t="s">
        <v>556</v>
      </c>
      <c r="F210" s="62" t="s">
        <v>525</v>
      </c>
      <c r="G210" s="62"/>
    </row>
    <row r="211" spans="4:7" x14ac:dyDescent="0.3">
      <c r="D211" s="62" t="s">
        <v>557</v>
      </c>
      <c r="E211" s="62" t="s">
        <v>557</v>
      </c>
      <c r="F211" s="62" t="s">
        <v>526</v>
      </c>
      <c r="G211" s="62"/>
    </row>
    <row r="212" spans="4:7" x14ac:dyDescent="0.3">
      <c r="D212" s="62" t="s">
        <v>588</v>
      </c>
      <c r="E212" s="62" t="s">
        <v>588</v>
      </c>
      <c r="F212" s="62" t="s">
        <v>88</v>
      </c>
      <c r="G212" s="62"/>
    </row>
    <row r="213" spans="4:7" x14ac:dyDescent="0.3">
      <c r="D213" s="62" t="s">
        <v>586</v>
      </c>
      <c r="E213" s="62" t="s">
        <v>586</v>
      </c>
      <c r="F213" s="62" t="s">
        <v>82</v>
      </c>
      <c r="G213" s="62"/>
    </row>
    <row r="214" spans="4:7" x14ac:dyDescent="0.3">
      <c r="D214" s="62" t="s">
        <v>660</v>
      </c>
      <c r="E214" s="62" t="s">
        <v>660</v>
      </c>
      <c r="F214" s="62" t="s">
        <v>240</v>
      </c>
      <c r="G214" s="62"/>
    </row>
    <row r="215" spans="4:7" x14ac:dyDescent="0.3">
      <c r="D215" s="62" t="s">
        <v>690</v>
      </c>
      <c r="E215" s="62" t="s">
        <v>690</v>
      </c>
      <c r="F215" s="62" t="s">
        <v>300</v>
      </c>
      <c r="G215" s="62"/>
    </row>
    <row r="216" spans="4:7" x14ac:dyDescent="0.3">
      <c r="D216" s="62" t="s">
        <v>864</v>
      </c>
      <c r="E216" s="62" t="s">
        <v>864</v>
      </c>
      <c r="F216" s="62" t="s">
        <v>863</v>
      </c>
      <c r="G216" s="62"/>
    </row>
    <row r="217" spans="4:7" x14ac:dyDescent="0.3">
      <c r="D217" s="62" t="s">
        <v>661</v>
      </c>
      <c r="E217" s="62" t="s">
        <v>661</v>
      </c>
      <c r="F217" s="62" t="s">
        <v>242</v>
      </c>
      <c r="G217" s="62"/>
    </row>
    <row r="218" spans="4:7" x14ac:dyDescent="0.3">
      <c r="D218" s="62" t="s">
        <v>860</v>
      </c>
      <c r="E218" s="62" t="s">
        <v>860</v>
      </c>
      <c r="F218" s="62" t="s">
        <v>859</v>
      </c>
      <c r="G218" s="62"/>
    </row>
    <row r="219" spans="4:7" x14ac:dyDescent="0.3">
      <c r="D219" s="62" t="s">
        <v>558</v>
      </c>
      <c r="E219" s="62" t="s">
        <v>558</v>
      </c>
      <c r="F219" s="62" t="s">
        <v>37</v>
      </c>
      <c r="G219" s="62"/>
    </row>
    <row r="220" spans="4:7" x14ac:dyDescent="0.3">
      <c r="D220" s="62" t="s">
        <v>587</v>
      </c>
      <c r="E220" s="62" t="s">
        <v>587</v>
      </c>
      <c r="F220" s="62" t="s">
        <v>84</v>
      </c>
      <c r="G220" s="62"/>
    </row>
    <row r="221" spans="4:7" x14ac:dyDescent="0.3">
      <c r="D221" s="62" t="s">
        <v>642</v>
      </c>
      <c r="E221" s="62" t="s">
        <v>642</v>
      </c>
      <c r="F221" s="62" t="s">
        <v>204</v>
      </c>
      <c r="G221" s="62"/>
    </row>
    <row r="222" spans="4:7" x14ac:dyDescent="0.3">
      <c r="D222" s="62" t="s">
        <v>662</v>
      </c>
      <c r="E222" s="62" t="s">
        <v>662</v>
      </c>
      <c r="F222" s="62" t="s">
        <v>244</v>
      </c>
      <c r="G222" s="62"/>
    </row>
    <row r="223" spans="4:7" x14ac:dyDescent="0.3">
      <c r="D223" s="62" t="s">
        <v>622</v>
      </c>
      <c r="E223" s="62" t="s">
        <v>622</v>
      </c>
      <c r="F223" s="62" t="s">
        <v>162</v>
      </c>
      <c r="G223" s="62"/>
    </row>
    <row r="224" spans="4:7" x14ac:dyDescent="0.3">
      <c r="D224" s="62" t="s">
        <v>691</v>
      </c>
      <c r="E224" s="62" t="s">
        <v>691</v>
      </c>
      <c r="F224" s="62" t="s">
        <v>302</v>
      </c>
      <c r="G224" s="62"/>
    </row>
    <row r="225" spans="4:7" x14ac:dyDescent="0.3">
      <c r="D225" s="62" t="s">
        <v>728</v>
      </c>
      <c r="E225" s="62" t="s">
        <v>728</v>
      </c>
      <c r="F225" s="62" t="s">
        <v>396</v>
      </c>
      <c r="G225" s="62"/>
    </row>
    <row r="226" spans="4:7" x14ac:dyDescent="0.3">
      <c r="D226" s="62" t="s">
        <v>688</v>
      </c>
      <c r="E226" s="62" t="s">
        <v>688</v>
      </c>
      <c r="F226" s="62" t="s">
        <v>296</v>
      </c>
      <c r="G226" s="62"/>
    </row>
    <row r="227" spans="4:7" x14ac:dyDescent="0.3">
      <c r="D227" s="62" t="s">
        <v>559</v>
      </c>
      <c r="E227" s="62" t="s">
        <v>559</v>
      </c>
      <c r="F227" s="62" t="s">
        <v>38</v>
      </c>
      <c r="G227" s="62"/>
    </row>
    <row r="228" spans="4:7" x14ac:dyDescent="0.3">
      <c r="D228" s="62" t="s">
        <v>663</v>
      </c>
      <c r="E228" s="62" t="s">
        <v>663</v>
      </c>
      <c r="F228" s="62" t="s">
        <v>246</v>
      </c>
      <c r="G228" s="62"/>
    </row>
    <row r="229" spans="4:7" x14ac:dyDescent="0.3">
      <c r="D229" s="62" t="s">
        <v>693</v>
      </c>
      <c r="E229" s="62" t="s">
        <v>693</v>
      </c>
      <c r="F229" s="62" t="s">
        <v>306</v>
      </c>
      <c r="G229" s="62"/>
    </row>
    <row r="230" spans="4:7" x14ac:dyDescent="0.3">
      <c r="D230" s="62" t="s">
        <v>604</v>
      </c>
      <c r="E230" s="62" t="s">
        <v>604</v>
      </c>
      <c r="F230" s="62" t="s">
        <v>124</v>
      </c>
      <c r="G230" s="62"/>
    </row>
    <row r="231" spans="4:7" x14ac:dyDescent="0.3">
      <c r="D231" s="62" t="s">
        <v>623</v>
      </c>
      <c r="E231" s="62" t="s">
        <v>623</v>
      </c>
      <c r="F231" s="62" t="s">
        <v>164</v>
      </c>
      <c r="G231" s="62"/>
    </row>
    <row r="232" spans="4:7" x14ac:dyDescent="0.3">
      <c r="D232" s="62" t="s">
        <v>694</v>
      </c>
      <c r="E232" s="62" t="s">
        <v>694</v>
      </c>
      <c r="F232" s="62" t="s">
        <v>308</v>
      </c>
      <c r="G232" s="62"/>
    </row>
    <row r="233" spans="4:7" x14ac:dyDescent="0.3">
      <c r="D233" s="62" t="s">
        <v>664</v>
      </c>
      <c r="E233" s="62" t="s">
        <v>664</v>
      </c>
      <c r="F233" s="62" t="s">
        <v>248</v>
      </c>
      <c r="G233" s="62"/>
    </row>
    <row r="234" spans="4:7" x14ac:dyDescent="0.3">
      <c r="D234" s="62" t="s">
        <v>547</v>
      </c>
      <c r="E234" s="62" t="s">
        <v>547</v>
      </c>
      <c r="F234" s="62" t="s">
        <v>28</v>
      </c>
      <c r="G234" s="62"/>
    </row>
    <row r="235" spans="4:7" x14ac:dyDescent="0.3">
      <c r="D235" s="62" t="s">
        <v>695</v>
      </c>
      <c r="E235" s="62" t="s">
        <v>695</v>
      </c>
      <c r="F235" s="62" t="s">
        <v>310</v>
      </c>
      <c r="G235" s="62"/>
    </row>
    <row r="236" spans="4:7" x14ac:dyDescent="0.3">
      <c r="D236" s="62" t="s">
        <v>589</v>
      </c>
      <c r="E236" s="62" t="s">
        <v>589</v>
      </c>
      <c r="F236" s="62" t="s">
        <v>90</v>
      </c>
      <c r="G236" s="62"/>
    </row>
    <row r="237" spans="4:7" x14ac:dyDescent="0.3">
      <c r="D237" s="62" t="s">
        <v>715</v>
      </c>
      <c r="E237" s="62" t="s">
        <v>715</v>
      </c>
      <c r="F237" s="62" t="s">
        <v>370</v>
      </c>
      <c r="G237" s="62"/>
    </row>
    <row r="238" spans="4:7" x14ac:dyDescent="0.3">
      <c r="D238" s="62" t="s">
        <v>624</v>
      </c>
      <c r="E238" s="62" t="s">
        <v>624</v>
      </c>
      <c r="F238" s="62" t="s">
        <v>166</v>
      </c>
      <c r="G238" s="62"/>
    </row>
    <row r="239" spans="4:7" x14ac:dyDescent="0.3">
      <c r="D239" s="62" t="s">
        <v>548</v>
      </c>
      <c r="E239" s="62" t="s">
        <v>548</v>
      </c>
      <c r="F239" s="62" t="s">
        <v>29</v>
      </c>
      <c r="G239" s="62"/>
    </row>
    <row r="240" spans="4:7" x14ac:dyDescent="0.3">
      <c r="D240" s="62" t="s">
        <v>665</v>
      </c>
      <c r="E240" s="62" t="s">
        <v>665</v>
      </c>
      <c r="F240" s="62" t="s">
        <v>250</v>
      </c>
      <c r="G240" s="62"/>
    </row>
    <row r="241" spans="4:7" x14ac:dyDescent="0.3">
      <c r="D241" s="62" t="s">
        <v>643</v>
      </c>
      <c r="E241" s="62" t="s">
        <v>643</v>
      </c>
      <c r="F241" s="62" t="s">
        <v>206</v>
      </c>
      <c r="G241" s="62"/>
    </row>
    <row r="242" spans="4:7" x14ac:dyDescent="0.3">
      <c r="D242" s="62" t="s">
        <v>866</v>
      </c>
      <c r="E242" s="62" t="s">
        <v>866</v>
      </c>
      <c r="F242" s="62" t="s">
        <v>865</v>
      </c>
      <c r="G242" s="62"/>
    </row>
    <row r="243" spans="4:7" x14ac:dyDescent="0.3">
      <c r="D243" s="62" t="s">
        <v>561</v>
      </c>
      <c r="E243" s="62" t="s">
        <v>561</v>
      </c>
      <c r="F243" s="62" t="s">
        <v>40</v>
      </c>
      <c r="G243" s="62"/>
    </row>
    <row r="244" spans="4:7" x14ac:dyDescent="0.3">
      <c r="D244" s="62" t="s">
        <v>605</v>
      </c>
      <c r="E244" s="62" t="s">
        <v>605</v>
      </c>
      <c r="F244" s="62" t="s">
        <v>126</v>
      </c>
      <c r="G244" s="62"/>
    </row>
    <row r="245" spans="4:7" x14ac:dyDescent="0.3">
      <c r="D245" s="62" t="s">
        <v>590</v>
      </c>
      <c r="E245" s="62" t="s">
        <v>590</v>
      </c>
      <c r="F245" s="62" t="s">
        <v>92</v>
      </c>
      <c r="G245" s="62"/>
    </row>
    <row r="246" spans="4:7" x14ac:dyDescent="0.3">
      <c r="D246" s="62" t="s">
        <v>625</v>
      </c>
      <c r="E246" s="62" t="s">
        <v>625</v>
      </c>
      <c r="F246" s="62" t="s">
        <v>168</v>
      </c>
      <c r="G246" s="62"/>
    </row>
    <row r="247" spans="4:7" x14ac:dyDescent="0.3">
      <c r="D247" s="62" t="s">
        <v>696</v>
      </c>
      <c r="E247" s="62" t="s">
        <v>696</v>
      </c>
      <c r="F247" s="62" t="s">
        <v>312</v>
      </c>
      <c r="G247" s="62"/>
    </row>
    <row r="248" spans="4:7" x14ac:dyDescent="0.3">
      <c r="D248" s="62" t="s">
        <v>692</v>
      </c>
      <c r="E248" s="62" t="s">
        <v>692</v>
      </c>
      <c r="F248" s="62" t="s">
        <v>304</v>
      </c>
      <c r="G248" s="62"/>
    </row>
    <row r="249" spans="4:7" x14ac:dyDescent="0.3">
      <c r="D249" s="62" t="s">
        <v>562</v>
      </c>
      <c r="E249" s="62" t="s">
        <v>562</v>
      </c>
      <c r="F249" s="62" t="s">
        <v>527</v>
      </c>
      <c r="G249" s="62"/>
    </row>
    <row r="250" spans="4:7" x14ac:dyDescent="0.3">
      <c r="D250" s="62" t="s">
        <v>666</v>
      </c>
      <c r="E250" s="62" t="s">
        <v>666</v>
      </c>
      <c r="F250" s="62" t="s">
        <v>252</v>
      </c>
      <c r="G250" s="62"/>
    </row>
    <row r="251" spans="4:7" x14ac:dyDescent="0.3">
      <c r="D251" s="62" t="s">
        <v>606</v>
      </c>
      <c r="E251" s="62" t="s">
        <v>606</v>
      </c>
      <c r="F251" s="62" t="s">
        <v>128</v>
      </c>
      <c r="G251" s="62"/>
    </row>
    <row r="252" spans="4:7" x14ac:dyDescent="0.3">
      <c r="D252" s="62" t="s">
        <v>707</v>
      </c>
      <c r="E252" s="62" t="s">
        <v>707</v>
      </c>
      <c r="F252" s="62" t="s">
        <v>338</v>
      </c>
      <c r="G252" s="62"/>
    </row>
    <row r="253" spans="4:7" x14ac:dyDescent="0.3">
      <c r="D253" s="62" t="s">
        <v>582</v>
      </c>
      <c r="E253" s="62" t="s">
        <v>582</v>
      </c>
      <c r="F253" s="62" t="s">
        <v>74</v>
      </c>
      <c r="G253" s="62"/>
    </row>
    <row r="254" spans="4:7" x14ac:dyDescent="0.3">
      <c r="D254" s="62" t="s">
        <v>716</v>
      </c>
      <c r="E254" s="62" t="s">
        <v>716</v>
      </c>
      <c r="F254" s="62" t="s">
        <v>372</v>
      </c>
      <c r="G254" s="62"/>
    </row>
    <row r="255" spans="4:7" x14ac:dyDescent="0.3">
      <c r="D255" s="62" t="s">
        <v>645</v>
      </c>
      <c r="E255" s="62" t="s">
        <v>645</v>
      </c>
      <c r="F255" s="62" t="s">
        <v>210</v>
      </c>
      <c r="G255" s="62"/>
    </row>
    <row r="256" spans="4:7" x14ac:dyDescent="0.3">
      <c r="D256" s="62" t="s">
        <v>591</v>
      </c>
      <c r="E256" s="62" t="s">
        <v>591</v>
      </c>
      <c r="F256" s="62" t="s">
        <v>94</v>
      </c>
      <c r="G256" s="62"/>
    </row>
    <row r="257" spans="4:7" x14ac:dyDescent="0.3">
      <c r="D257" s="62" t="s">
        <v>564</v>
      </c>
      <c r="E257" s="62" t="s">
        <v>564</v>
      </c>
      <c r="F257" s="62" t="s">
        <v>42</v>
      </c>
      <c r="G257" s="62"/>
    </row>
    <row r="258" spans="4:7" x14ac:dyDescent="0.3">
      <c r="D258" s="62" t="s">
        <v>668</v>
      </c>
      <c r="E258" s="62" t="s">
        <v>668</v>
      </c>
      <c r="F258" s="62" t="s">
        <v>256</v>
      </c>
      <c r="G258" s="62"/>
    </row>
    <row r="259" spans="4:7" x14ac:dyDescent="0.3">
      <c r="D259" s="62" t="s">
        <v>697</v>
      </c>
      <c r="E259" s="62" t="s">
        <v>697</v>
      </c>
      <c r="F259" s="62" t="s">
        <v>314</v>
      </c>
      <c r="G259" s="62"/>
    </row>
    <row r="260" spans="4:7" x14ac:dyDescent="0.3">
      <c r="D260" s="62" t="s">
        <v>565</v>
      </c>
      <c r="E260" s="62" t="s">
        <v>565</v>
      </c>
      <c r="F260" s="62" t="s">
        <v>44</v>
      </c>
      <c r="G260" s="62"/>
    </row>
    <row r="261" spans="4:7" x14ac:dyDescent="0.3">
      <c r="D261" s="62" t="s">
        <v>592</v>
      </c>
      <c r="E261" s="62" t="s">
        <v>592</v>
      </c>
      <c r="F261" s="62" t="s">
        <v>98</v>
      </c>
      <c r="G261" s="62"/>
    </row>
    <row r="262" spans="4:7" x14ac:dyDescent="0.3">
      <c r="D262" s="62" t="s">
        <v>669</v>
      </c>
      <c r="E262" s="62" t="s">
        <v>669</v>
      </c>
      <c r="F262" s="62" t="s">
        <v>258</v>
      </c>
      <c r="G262" s="62"/>
    </row>
    <row r="263" spans="4:7" x14ac:dyDescent="0.3">
      <c r="D263" s="62" t="s">
        <v>607</v>
      </c>
      <c r="E263" s="62" t="s">
        <v>607</v>
      </c>
      <c r="F263" s="62" t="s">
        <v>130</v>
      </c>
      <c r="G263" s="62"/>
    </row>
    <row r="264" spans="4:7" x14ac:dyDescent="0.3">
      <c r="D264" s="62" t="s">
        <v>670</v>
      </c>
      <c r="E264" s="62" t="s">
        <v>670</v>
      </c>
      <c r="F264" s="62" t="s">
        <v>260</v>
      </c>
      <c r="G264" s="62"/>
    </row>
    <row r="265" spans="4:7" x14ac:dyDescent="0.3">
      <c r="D265" s="62" t="s">
        <v>593</v>
      </c>
      <c r="E265" s="62" t="s">
        <v>593</v>
      </c>
      <c r="F265" s="62" t="s">
        <v>100</v>
      </c>
      <c r="G265" s="62"/>
    </row>
    <row r="266" spans="4:7" x14ac:dyDescent="0.3">
      <c r="D266" s="62" t="s">
        <v>671</v>
      </c>
      <c r="E266" s="62" t="s">
        <v>671</v>
      </c>
      <c r="F266" s="62" t="s">
        <v>262</v>
      </c>
      <c r="G266" s="62"/>
    </row>
    <row r="267" spans="4:7" x14ac:dyDescent="0.3">
      <c r="D267" s="62" t="s">
        <v>550</v>
      </c>
      <c r="E267" s="62" t="s">
        <v>550</v>
      </c>
      <c r="F267" s="62" t="s">
        <v>519</v>
      </c>
      <c r="G267" s="62"/>
    </row>
    <row r="268" spans="4:7" x14ac:dyDescent="0.3">
      <c r="D268" s="62" t="s">
        <v>698</v>
      </c>
      <c r="E268" s="62" t="s">
        <v>698</v>
      </c>
      <c r="F268" s="62" t="s">
        <v>316</v>
      </c>
      <c r="G268" s="62"/>
    </row>
    <row r="269" spans="4:7" x14ac:dyDescent="0.3">
      <c r="D269" s="62" t="s">
        <v>672</v>
      </c>
      <c r="E269" s="62" t="s">
        <v>672</v>
      </c>
      <c r="F269" s="62" t="s">
        <v>264</v>
      </c>
      <c r="G269" s="62"/>
    </row>
    <row r="270" spans="4:7" x14ac:dyDescent="0.3">
      <c r="D270" s="62" t="s">
        <v>626</v>
      </c>
      <c r="E270" s="62" t="s">
        <v>626</v>
      </c>
      <c r="F270" s="62" t="s">
        <v>170</v>
      </c>
      <c r="G270" s="62"/>
    </row>
    <row r="271" spans="4:7" x14ac:dyDescent="0.3">
      <c r="D271" s="62" t="s">
        <v>646</v>
      </c>
      <c r="E271" s="62" t="s">
        <v>646</v>
      </c>
      <c r="F271" s="62" t="s">
        <v>212</v>
      </c>
      <c r="G271" s="62"/>
    </row>
    <row r="272" spans="4:7" x14ac:dyDescent="0.3">
      <c r="D272" s="62" t="s">
        <v>563</v>
      </c>
      <c r="E272" s="62" t="s">
        <v>563</v>
      </c>
      <c r="F272" s="62" t="s">
        <v>41</v>
      </c>
      <c r="G272" s="62"/>
    </row>
    <row r="273" spans="4:7" x14ac:dyDescent="0.3">
      <c r="D273" s="62" t="s">
        <v>732</v>
      </c>
      <c r="E273" s="62" t="s">
        <v>732</v>
      </c>
      <c r="F273" s="62" t="s">
        <v>404</v>
      </c>
      <c r="G273" s="62"/>
    </row>
    <row r="274" spans="4:7" x14ac:dyDescent="0.3">
      <c r="D274" s="62" t="s">
        <v>673</v>
      </c>
      <c r="E274" s="62" t="s">
        <v>673</v>
      </c>
      <c r="F274" s="62" t="s">
        <v>266</v>
      </c>
      <c r="G274" s="62"/>
    </row>
    <row r="275" spans="4:7" x14ac:dyDescent="0.3">
      <c r="D275" s="62" t="s">
        <v>700</v>
      </c>
      <c r="E275" s="62" t="s">
        <v>700</v>
      </c>
      <c r="F275" s="62" t="s">
        <v>320</v>
      </c>
      <c r="G275" s="62"/>
    </row>
    <row r="276" spans="4:7" x14ac:dyDescent="0.3">
      <c r="D276" s="62" t="s">
        <v>667</v>
      </c>
      <c r="E276" s="62" t="s">
        <v>667</v>
      </c>
      <c r="F276" s="62" t="s">
        <v>254</v>
      </c>
      <c r="G276" s="62"/>
    </row>
    <row r="277" spans="4:7" x14ac:dyDescent="0.3">
      <c r="D277" s="62" t="s">
        <v>594</v>
      </c>
      <c r="E277" s="62" t="s">
        <v>594</v>
      </c>
      <c r="F277" s="62" t="s">
        <v>102</v>
      </c>
      <c r="G277" s="62"/>
    </row>
    <row r="278" spans="4:7" x14ac:dyDescent="0.3">
      <c r="D278" s="62" t="s">
        <v>644</v>
      </c>
      <c r="E278" s="62" t="s">
        <v>644</v>
      </c>
      <c r="F278" s="62" t="s">
        <v>208</v>
      </c>
      <c r="G278" s="62"/>
    </row>
    <row r="279" spans="4:7" x14ac:dyDescent="0.3">
      <c r="D279" s="62" t="s">
        <v>708</v>
      </c>
      <c r="E279" s="62" t="s">
        <v>708</v>
      </c>
      <c r="F279" s="62" t="s">
        <v>340</v>
      </c>
      <c r="G279" s="62"/>
    </row>
    <row r="280" spans="4:7" x14ac:dyDescent="0.3">
      <c r="D280" s="62" t="s">
        <v>674</v>
      </c>
      <c r="E280" s="62" t="s">
        <v>674</v>
      </c>
      <c r="F280" s="62" t="s">
        <v>268</v>
      </c>
      <c r="G280" s="62"/>
    </row>
    <row r="281" spans="4:7" x14ac:dyDescent="0.3">
      <c r="D281" s="62" t="s">
        <v>717</v>
      </c>
      <c r="E281" s="62" t="s">
        <v>717</v>
      </c>
      <c r="F281" s="62" t="s">
        <v>374</v>
      </c>
      <c r="G281" s="62"/>
    </row>
    <row r="282" spans="4:7" x14ac:dyDescent="0.3">
      <c r="D282" s="62" t="s">
        <v>675</v>
      </c>
      <c r="E282" s="62" t="s">
        <v>675</v>
      </c>
      <c r="F282" s="62" t="s">
        <v>270</v>
      </c>
      <c r="G282" s="62"/>
    </row>
    <row r="283" spans="4:7" x14ac:dyDescent="0.3">
      <c r="D283" s="62" t="s">
        <v>568</v>
      </c>
      <c r="E283" s="62" t="s">
        <v>568</v>
      </c>
      <c r="F283" s="62" t="s">
        <v>50</v>
      </c>
      <c r="G283" s="62"/>
    </row>
    <row r="284" spans="4:7" x14ac:dyDescent="0.3">
      <c r="D284" s="62" t="s">
        <v>676</v>
      </c>
      <c r="E284" s="62" t="s">
        <v>676</v>
      </c>
      <c r="F284" s="62" t="s">
        <v>272</v>
      </c>
      <c r="G284" s="62"/>
    </row>
    <row r="285" spans="4:7" x14ac:dyDescent="0.3">
      <c r="D285" s="62" t="s">
        <v>870</v>
      </c>
      <c r="E285" s="62" t="s">
        <v>870</v>
      </c>
      <c r="F285" s="62" t="s">
        <v>869</v>
      </c>
      <c r="G285" s="62"/>
    </row>
    <row r="286" spans="4:7" x14ac:dyDescent="0.3">
      <c r="D286" s="62" t="s">
        <v>608</v>
      </c>
      <c r="E286" s="62" t="s">
        <v>608</v>
      </c>
      <c r="F286" s="62" t="s">
        <v>132</v>
      </c>
      <c r="G286" s="62"/>
    </row>
    <row r="287" spans="4:7" x14ac:dyDescent="0.3">
      <c r="D287" s="62" t="s">
        <v>677</v>
      </c>
      <c r="E287" s="62" t="s">
        <v>677</v>
      </c>
      <c r="F287" s="62" t="s">
        <v>274</v>
      </c>
      <c r="G287" s="62"/>
    </row>
    <row r="288" spans="4:7" x14ac:dyDescent="0.3">
      <c r="D288" s="62" t="s">
        <v>603</v>
      </c>
      <c r="E288" s="62" t="s">
        <v>603</v>
      </c>
      <c r="F288" s="62" t="s">
        <v>122</v>
      </c>
      <c r="G288" s="62"/>
    </row>
    <row r="289" spans="4:7" x14ac:dyDescent="0.3">
      <c r="D289" s="62" t="s">
        <v>609</v>
      </c>
      <c r="E289" s="62" t="s">
        <v>609</v>
      </c>
      <c r="F289" s="62" t="s">
        <v>134</v>
      </c>
      <c r="G289" s="62"/>
    </row>
    <row r="290" spans="4:7" x14ac:dyDescent="0.3">
      <c r="D290" s="62" t="s">
        <v>724</v>
      </c>
      <c r="E290" s="62" t="s">
        <v>724</v>
      </c>
      <c r="F290" s="62" t="s">
        <v>388</v>
      </c>
      <c r="G290" s="62"/>
    </row>
    <row r="291" spans="4:7" x14ac:dyDescent="0.3">
      <c r="D291" s="62" t="s">
        <v>647</v>
      </c>
      <c r="E291" s="62" t="s">
        <v>647</v>
      </c>
      <c r="F291" s="62" t="s">
        <v>214</v>
      </c>
      <c r="G291" s="62"/>
    </row>
    <row r="292" spans="4:7" x14ac:dyDescent="0.3">
      <c r="D292" s="62" t="s">
        <v>723</v>
      </c>
      <c r="E292" s="62" t="s">
        <v>723</v>
      </c>
      <c r="F292" s="62" t="s">
        <v>722</v>
      </c>
      <c r="G292" s="62"/>
    </row>
    <row r="293" spans="4:7" x14ac:dyDescent="0.3">
      <c r="D293" s="62" t="s">
        <v>610</v>
      </c>
      <c r="E293" s="62" t="s">
        <v>610</v>
      </c>
      <c r="F293" s="62" t="s">
        <v>136</v>
      </c>
      <c r="G293" s="62"/>
    </row>
    <row r="294" spans="4:7" x14ac:dyDescent="0.3">
      <c r="D294" s="62" t="s">
        <v>699</v>
      </c>
      <c r="E294" s="62" t="s">
        <v>699</v>
      </c>
      <c r="F294" s="62" t="s">
        <v>318</v>
      </c>
      <c r="G294" s="62"/>
    </row>
    <row r="295" spans="4:7" x14ac:dyDescent="0.3">
      <c r="D295" s="62" t="s">
        <v>682</v>
      </c>
      <c r="E295" s="62" t="s">
        <v>682</v>
      </c>
      <c r="F295" s="62" t="s">
        <v>284</v>
      </c>
      <c r="G295" s="62"/>
    </row>
    <row r="296" spans="4:7" x14ac:dyDescent="0.3">
      <c r="D296" s="62" t="s">
        <v>648</v>
      </c>
      <c r="E296" s="62" t="s">
        <v>648</v>
      </c>
      <c r="F296" s="62" t="s">
        <v>216</v>
      </c>
      <c r="G296" s="62"/>
    </row>
    <row r="297" spans="4:7" x14ac:dyDescent="0.3">
      <c r="D297" s="62" t="s">
        <v>611</v>
      </c>
      <c r="E297" s="62" t="s">
        <v>611</v>
      </c>
      <c r="F297" s="62" t="s">
        <v>138</v>
      </c>
      <c r="G297" s="62"/>
    </row>
    <row r="298" spans="4:7" x14ac:dyDescent="0.3">
      <c r="D298" s="62" t="s">
        <v>569</v>
      </c>
      <c r="E298" s="62" t="s">
        <v>569</v>
      </c>
      <c r="F298" s="62" t="s">
        <v>52</v>
      </c>
      <c r="G298" s="62"/>
    </row>
    <row r="299" spans="4:7" x14ac:dyDescent="0.3">
      <c r="D299" s="62" t="s">
        <v>612</v>
      </c>
      <c r="E299" s="62" t="s">
        <v>612</v>
      </c>
      <c r="F299" s="62" t="s">
        <v>140</v>
      </c>
      <c r="G299" s="62"/>
    </row>
    <row r="300" spans="4:7" x14ac:dyDescent="0.3">
      <c r="D300" s="62" t="s">
        <v>613</v>
      </c>
      <c r="E300" s="62" t="s">
        <v>613</v>
      </c>
      <c r="F300" s="62" t="s">
        <v>142</v>
      </c>
      <c r="G300" s="62"/>
    </row>
    <row r="301" spans="4:7" x14ac:dyDescent="0.3">
      <c r="D301" s="62" t="s">
        <v>721</v>
      </c>
      <c r="E301" s="62" t="s">
        <v>721</v>
      </c>
      <c r="F301" s="62" t="s">
        <v>528</v>
      </c>
      <c r="G301" s="62"/>
    </row>
    <row r="302" spans="4:7" x14ac:dyDescent="0.3">
      <c r="D302" s="62" t="s">
        <v>678</v>
      </c>
      <c r="E302" s="62" t="s">
        <v>678</v>
      </c>
      <c r="F302" s="62" t="s">
        <v>276</v>
      </c>
      <c r="G302" s="62"/>
    </row>
    <row r="303" spans="4:7" x14ac:dyDescent="0.3">
      <c r="D303" s="62" t="s">
        <v>567</v>
      </c>
      <c r="E303" s="62" t="s">
        <v>567</v>
      </c>
      <c r="F303" s="62" t="s">
        <v>48</v>
      </c>
      <c r="G303" s="62"/>
    </row>
    <row r="304" spans="4:7" x14ac:dyDescent="0.3">
      <c r="D304" s="62" t="s">
        <v>614</v>
      </c>
      <c r="E304" s="62" t="s">
        <v>614</v>
      </c>
      <c r="F304" s="62" t="s">
        <v>144</v>
      </c>
      <c r="G304" s="62"/>
    </row>
    <row r="305" spans="4:7" x14ac:dyDescent="0.3">
      <c r="D305" s="62" t="s">
        <v>549</v>
      </c>
      <c r="E305" s="62" t="s">
        <v>549</v>
      </c>
      <c r="F305" s="62" t="s">
        <v>518</v>
      </c>
      <c r="G305" s="62"/>
    </row>
    <row r="306" spans="4:7" x14ac:dyDescent="0.3">
      <c r="D306" s="62" t="s">
        <v>649</v>
      </c>
      <c r="E306" s="62" t="s">
        <v>649</v>
      </c>
      <c r="F306" s="62" t="s">
        <v>218</v>
      </c>
      <c r="G306" s="62"/>
    </row>
    <row r="307" spans="4:7" x14ac:dyDescent="0.3">
      <c r="D307" s="62" t="s">
        <v>733</v>
      </c>
      <c r="E307" s="62" t="s">
        <v>733</v>
      </c>
      <c r="F307" s="62" t="s">
        <v>406</v>
      </c>
      <c r="G307" s="62"/>
    </row>
    <row r="308" spans="4:7" x14ac:dyDescent="0.3">
      <c r="D308" s="62" t="s">
        <v>595</v>
      </c>
      <c r="E308" s="62" t="s">
        <v>595</v>
      </c>
      <c r="F308" s="62" t="s">
        <v>106</v>
      </c>
      <c r="G308" s="62"/>
    </row>
    <row r="309" spans="4:7" x14ac:dyDescent="0.3">
      <c r="D309" s="62" t="s">
        <v>706</v>
      </c>
      <c r="E309" s="62" t="s">
        <v>706</v>
      </c>
      <c r="F309" s="62" t="s">
        <v>336</v>
      </c>
      <c r="G309" s="62"/>
    </row>
    <row r="310" spans="4:7" x14ac:dyDescent="0.3">
      <c r="D310" s="62" t="s">
        <v>596</v>
      </c>
      <c r="E310" s="62" t="s">
        <v>596</v>
      </c>
      <c r="F310" s="62" t="s">
        <v>108</v>
      </c>
      <c r="G310" s="62"/>
    </row>
    <row r="311" spans="4:7" x14ac:dyDescent="0.3">
      <c r="D311" s="62" t="s">
        <v>597</v>
      </c>
      <c r="E311" s="62" t="s">
        <v>597</v>
      </c>
      <c r="F311" s="62" t="s">
        <v>110</v>
      </c>
      <c r="G311" s="62"/>
    </row>
    <row r="312" spans="4:7" x14ac:dyDescent="0.3">
      <c r="D312" s="62" t="s">
        <v>650</v>
      </c>
      <c r="E312" s="62" t="s">
        <v>650</v>
      </c>
      <c r="F312" s="62" t="s">
        <v>220</v>
      </c>
      <c r="G312" s="62"/>
    </row>
    <row r="313" spans="4:7" x14ac:dyDescent="0.3">
      <c r="D313" s="62" t="s">
        <v>627</v>
      </c>
      <c r="E313" s="62" t="s">
        <v>627</v>
      </c>
      <c r="F313" s="62" t="s">
        <v>172</v>
      </c>
      <c r="G313" s="62"/>
    </row>
    <row r="314" spans="4:7" x14ac:dyDescent="0.3">
      <c r="D314" s="62" t="s">
        <v>725</v>
      </c>
      <c r="E314" s="62" t="s">
        <v>725</v>
      </c>
      <c r="F314" s="62" t="s">
        <v>390</v>
      </c>
      <c r="G314" s="62"/>
    </row>
    <row r="315" spans="4:7" x14ac:dyDescent="0.3">
      <c r="D315" s="62" t="s">
        <v>701</v>
      </c>
      <c r="E315" s="62" t="s">
        <v>701</v>
      </c>
      <c r="F315" s="62" t="s">
        <v>322</v>
      </c>
      <c r="G315" s="62"/>
    </row>
    <row r="316" spans="4:7" x14ac:dyDescent="0.3">
      <c r="D316" s="62" t="s">
        <v>735</v>
      </c>
      <c r="E316" s="62" t="s">
        <v>735</v>
      </c>
      <c r="F316" s="62" t="s">
        <v>410</v>
      </c>
      <c r="G316" s="62"/>
    </row>
    <row r="317" spans="4:7" x14ac:dyDescent="0.3">
      <c r="D317" s="62" t="s">
        <v>551</v>
      </c>
      <c r="E317" s="62" t="s">
        <v>551</v>
      </c>
      <c r="F317" s="62" t="s">
        <v>520</v>
      </c>
      <c r="G317" s="62"/>
    </row>
    <row r="318" spans="4:7" x14ac:dyDescent="0.3">
      <c r="D318" s="62" t="s">
        <v>651</v>
      </c>
      <c r="E318" s="62" t="s">
        <v>651</v>
      </c>
      <c r="F318" s="62" t="s">
        <v>222</v>
      </c>
      <c r="G318" s="62"/>
    </row>
    <row r="319" spans="4:7" x14ac:dyDescent="0.3">
      <c r="D319" s="62" t="s">
        <v>615</v>
      </c>
      <c r="E319" s="62" t="s">
        <v>615</v>
      </c>
      <c r="F319" s="62" t="s">
        <v>146</v>
      </c>
      <c r="G319" s="62"/>
    </row>
    <row r="320" spans="4:7" x14ac:dyDescent="0.3">
      <c r="D320" s="62" t="s">
        <v>616</v>
      </c>
      <c r="E320" s="62" t="s">
        <v>616</v>
      </c>
      <c r="F320" s="62" t="s">
        <v>148</v>
      </c>
      <c r="G320" s="62"/>
    </row>
    <row r="321" spans="4:7" x14ac:dyDescent="0.3">
      <c r="D321" s="62" t="s">
        <v>617</v>
      </c>
      <c r="E321" s="62" t="s">
        <v>617</v>
      </c>
      <c r="F321" s="62" t="s">
        <v>150</v>
      </c>
      <c r="G321" s="62"/>
    </row>
    <row r="322" spans="4:7" x14ac:dyDescent="0.3">
      <c r="D322" s="62" t="s">
        <v>560</v>
      </c>
      <c r="E322" s="62" t="s">
        <v>560</v>
      </c>
      <c r="F322" s="62" t="s">
        <v>39</v>
      </c>
      <c r="G322" s="62"/>
    </row>
    <row r="323" spans="4:7" x14ac:dyDescent="0.3">
      <c r="D323" s="62" t="s">
        <v>709</v>
      </c>
      <c r="E323" s="62" t="s">
        <v>709</v>
      </c>
      <c r="F323" s="62" t="s">
        <v>346</v>
      </c>
      <c r="G323" s="62"/>
    </row>
    <row r="324" spans="4:7" x14ac:dyDescent="0.3">
      <c r="D324" s="62" t="s">
        <v>710</v>
      </c>
      <c r="E324" s="62" t="s">
        <v>710</v>
      </c>
      <c r="F324" s="62" t="s">
        <v>348</v>
      </c>
      <c r="G324" s="62"/>
    </row>
    <row r="325" spans="4:7" x14ac:dyDescent="0.3">
      <c r="D325" s="62" t="s">
        <v>679</v>
      </c>
      <c r="E325" s="62" t="s">
        <v>679</v>
      </c>
      <c r="F325" s="62" t="s">
        <v>278</v>
      </c>
      <c r="G325" s="62"/>
    </row>
    <row r="326" spans="4:7" x14ac:dyDescent="0.3">
      <c r="D326" s="62" t="s">
        <v>629</v>
      </c>
      <c r="E326" s="62" t="s">
        <v>629</v>
      </c>
      <c r="F326" s="62" t="s">
        <v>176</v>
      </c>
      <c r="G326" s="62"/>
    </row>
    <row r="327" spans="4:7" x14ac:dyDescent="0.3">
      <c r="D327" s="62" t="s">
        <v>680</v>
      </c>
      <c r="E327" s="62" t="s">
        <v>680</v>
      </c>
      <c r="F327" s="62" t="s">
        <v>280</v>
      </c>
      <c r="G327" s="62"/>
    </row>
    <row r="328" spans="4:7" x14ac:dyDescent="0.3">
      <c r="D328" s="62" t="s">
        <v>598</v>
      </c>
      <c r="E328" s="62" t="s">
        <v>598</v>
      </c>
      <c r="F328" s="62" t="s">
        <v>112</v>
      </c>
      <c r="G328" s="62"/>
    </row>
    <row r="329" spans="4:7" x14ac:dyDescent="0.3">
      <c r="D329" s="62" t="s">
        <v>618</v>
      </c>
      <c r="E329" s="62" t="s">
        <v>618</v>
      </c>
      <c r="F329" s="62" t="s">
        <v>152</v>
      </c>
      <c r="G329" s="62"/>
    </row>
    <row r="330" spans="4:7" x14ac:dyDescent="0.3">
      <c r="D330" s="62" t="s">
        <v>566</v>
      </c>
      <c r="E330" s="62" t="s">
        <v>566</v>
      </c>
      <c r="F330" s="62" t="s">
        <v>46</v>
      </c>
      <c r="G330" s="62"/>
    </row>
    <row r="331" spans="4:7" x14ac:dyDescent="0.3">
      <c r="D331" s="62" t="s">
        <v>630</v>
      </c>
      <c r="E331" s="62" t="s">
        <v>630</v>
      </c>
      <c r="F331" s="62" t="s">
        <v>178</v>
      </c>
      <c r="G331" s="62"/>
    </row>
    <row r="332" spans="4:7" x14ac:dyDescent="0.3">
      <c r="D332" s="62" t="s">
        <v>599</v>
      </c>
      <c r="E332" s="62" t="s">
        <v>599</v>
      </c>
      <c r="F332" s="62" t="s">
        <v>114</v>
      </c>
      <c r="G332" s="62"/>
    </row>
    <row r="333" spans="4:7" x14ac:dyDescent="0.3">
      <c r="D333" s="62" t="s">
        <v>600</v>
      </c>
      <c r="E333" s="62" t="s">
        <v>600</v>
      </c>
      <c r="F333" s="62" t="s">
        <v>116</v>
      </c>
      <c r="G333" s="62"/>
    </row>
    <row r="334" spans="4:7" x14ac:dyDescent="0.3">
      <c r="D334" s="62" t="s">
        <v>631</v>
      </c>
      <c r="E334" s="62" t="s">
        <v>631</v>
      </c>
      <c r="F334" s="62" t="s">
        <v>180</v>
      </c>
      <c r="G334" s="62"/>
    </row>
    <row r="335" spans="4:7" x14ac:dyDescent="0.3">
      <c r="D335" s="62" t="s">
        <v>718</v>
      </c>
      <c r="E335" s="62" t="s">
        <v>718</v>
      </c>
      <c r="F335" s="62" t="s">
        <v>378</v>
      </c>
      <c r="G335" s="62"/>
    </row>
    <row r="336" spans="4:7" x14ac:dyDescent="0.3">
      <c r="D336" s="62" t="s">
        <v>570</v>
      </c>
      <c r="E336" s="62" t="s">
        <v>570</v>
      </c>
      <c r="F336" s="62" t="s">
        <v>56</v>
      </c>
      <c r="G336" s="62"/>
    </row>
    <row r="337" spans="4:7" x14ac:dyDescent="0.3">
      <c r="D337" s="62" t="s">
        <v>736</v>
      </c>
      <c r="E337" s="62" t="s">
        <v>736</v>
      </c>
      <c r="F337" s="62" t="s">
        <v>412</v>
      </c>
      <c r="G337" s="62"/>
    </row>
    <row r="338" spans="4:7" x14ac:dyDescent="0.3">
      <c r="D338" s="62" t="s">
        <v>632</v>
      </c>
      <c r="E338" s="62" t="s">
        <v>632</v>
      </c>
      <c r="F338" s="62" t="s">
        <v>184</v>
      </c>
      <c r="G338" s="62"/>
    </row>
    <row r="339" spans="4:7" x14ac:dyDescent="0.3">
      <c r="D339" s="62" t="s">
        <v>711</v>
      </c>
      <c r="E339" s="62" t="s">
        <v>711</v>
      </c>
      <c r="F339" s="62" t="s">
        <v>352</v>
      </c>
      <c r="G339" s="62"/>
    </row>
    <row r="340" spans="4:7" x14ac:dyDescent="0.3">
      <c r="D340" s="62" t="s">
        <v>702</v>
      </c>
      <c r="E340" s="62" t="s">
        <v>702</v>
      </c>
      <c r="F340" s="62" t="s">
        <v>324</v>
      </c>
      <c r="G340" s="62"/>
    </row>
    <row r="341" spans="4:7" x14ac:dyDescent="0.3">
      <c r="D341" s="62" t="s">
        <v>726</v>
      </c>
      <c r="E341" s="62" t="s">
        <v>726</v>
      </c>
      <c r="F341" s="62" t="s">
        <v>392</v>
      </c>
      <c r="G341" s="62"/>
    </row>
    <row r="342" spans="4:7" x14ac:dyDescent="0.3">
      <c r="D342" s="62" t="s">
        <v>652</v>
      </c>
      <c r="E342" s="62" t="s">
        <v>652</v>
      </c>
      <c r="F342" s="62" t="s">
        <v>224</v>
      </c>
      <c r="G342" s="62"/>
    </row>
    <row r="343" spans="4:7" x14ac:dyDescent="0.3">
      <c r="D343" s="62" t="s">
        <v>571</v>
      </c>
      <c r="E343" s="62" t="s">
        <v>571</v>
      </c>
      <c r="F343" s="62" t="s">
        <v>58</v>
      </c>
      <c r="G343" s="62"/>
    </row>
    <row r="344" spans="4:7" x14ac:dyDescent="0.3">
      <c r="D344" s="62" t="s">
        <v>552</v>
      </c>
      <c r="E344" s="62" t="s">
        <v>552</v>
      </c>
      <c r="F344" s="62" t="s">
        <v>521</v>
      </c>
      <c r="G344" s="62"/>
    </row>
    <row r="345" spans="4:7" x14ac:dyDescent="0.3">
      <c r="D345" s="62" t="s">
        <v>553</v>
      </c>
      <c r="E345" s="62" t="s">
        <v>553</v>
      </c>
      <c r="F345" s="62" t="s">
        <v>522</v>
      </c>
      <c r="G345" s="62"/>
    </row>
    <row r="346" spans="4:7" x14ac:dyDescent="0.3">
      <c r="D346" s="62" t="s">
        <v>633</v>
      </c>
      <c r="E346" s="62" t="s">
        <v>633</v>
      </c>
      <c r="F346" s="62" t="s">
        <v>186</v>
      </c>
      <c r="G346" s="62"/>
    </row>
    <row r="347" spans="4:7" x14ac:dyDescent="0.3">
      <c r="D347" s="62" t="s">
        <v>619</v>
      </c>
      <c r="E347" s="62" t="s">
        <v>619</v>
      </c>
      <c r="F347" s="62" t="s">
        <v>154</v>
      </c>
      <c r="G347" s="62"/>
    </row>
    <row r="348" spans="4:7" x14ac:dyDescent="0.3">
      <c r="D348" s="62" t="s">
        <v>634</v>
      </c>
      <c r="E348" s="62" t="s">
        <v>634</v>
      </c>
      <c r="F348" s="62" t="s">
        <v>188</v>
      </c>
      <c r="G348" s="62"/>
    </row>
    <row r="349" spans="4:7" x14ac:dyDescent="0.3">
      <c r="D349" s="62" t="s">
        <v>712</v>
      </c>
      <c r="E349" s="62" t="s">
        <v>712</v>
      </c>
      <c r="F349" s="62" t="s">
        <v>356</v>
      </c>
      <c r="G349" s="62"/>
    </row>
    <row r="350" spans="4:7" x14ac:dyDescent="0.3">
      <c r="D350" s="62" t="s">
        <v>729</v>
      </c>
      <c r="E350" s="62" t="s">
        <v>729</v>
      </c>
      <c r="F350" s="62" t="s">
        <v>398</v>
      </c>
      <c r="G350" s="62"/>
    </row>
    <row r="351" spans="4:7" x14ac:dyDescent="0.3">
      <c r="D351" s="62" t="s">
        <v>620</v>
      </c>
      <c r="E351" s="62" t="s">
        <v>620</v>
      </c>
      <c r="F351" s="62" t="s">
        <v>156</v>
      </c>
      <c r="G351" s="62"/>
    </row>
    <row r="352" spans="4:7" x14ac:dyDescent="0.3">
      <c r="D352" s="62" t="s">
        <v>572</v>
      </c>
      <c r="E352" s="62" t="s">
        <v>572</v>
      </c>
      <c r="F352" s="62" t="s">
        <v>60</v>
      </c>
      <c r="G352" s="62"/>
    </row>
    <row r="353" spans="4:7" x14ac:dyDescent="0.3">
      <c r="D353" s="62" t="s">
        <v>681</v>
      </c>
      <c r="E353" s="62" t="s">
        <v>681</v>
      </c>
      <c r="F353" s="62" t="s">
        <v>282</v>
      </c>
      <c r="G353" s="62"/>
    </row>
    <row r="354" spans="4:7" x14ac:dyDescent="0.3">
      <c r="D354" s="62" t="s">
        <v>574</v>
      </c>
      <c r="E354" s="62" t="s">
        <v>574</v>
      </c>
      <c r="F354" s="62" t="s">
        <v>62</v>
      </c>
      <c r="G354" s="62"/>
    </row>
    <row r="355" spans="4:7" x14ac:dyDescent="0.3">
      <c r="D355" s="62" t="s">
        <v>635</v>
      </c>
      <c r="E355" s="62" t="s">
        <v>635</v>
      </c>
      <c r="F355" s="62" t="s">
        <v>190</v>
      </c>
      <c r="G355" s="62"/>
    </row>
    <row r="356" spans="4:7" x14ac:dyDescent="0.3">
      <c r="D356" s="62" t="s">
        <v>573</v>
      </c>
      <c r="E356" s="62" t="s">
        <v>573</v>
      </c>
      <c r="F356" s="62" t="s">
        <v>61</v>
      </c>
      <c r="G356" s="62"/>
    </row>
    <row r="357" spans="4:7" x14ac:dyDescent="0.3">
      <c r="D357" s="62" t="s">
        <v>636</v>
      </c>
      <c r="E357" s="62" t="s">
        <v>636</v>
      </c>
      <c r="F357" s="62" t="s">
        <v>192</v>
      </c>
      <c r="G357" s="62"/>
    </row>
    <row r="358" spans="4:7" x14ac:dyDescent="0.3">
      <c r="D358" s="62" t="s">
        <v>554</v>
      </c>
      <c r="E358" s="62" t="s">
        <v>554</v>
      </c>
      <c r="F358" s="62" t="s">
        <v>523</v>
      </c>
      <c r="G358" s="62"/>
    </row>
    <row r="359" spans="4:7" x14ac:dyDescent="0.3">
      <c r="D359" s="62" t="s">
        <v>730</v>
      </c>
      <c r="E359" s="62" t="s">
        <v>730</v>
      </c>
      <c r="F359" s="62" t="s">
        <v>400</v>
      </c>
      <c r="G359" s="62"/>
    </row>
    <row r="360" spans="4:7" x14ac:dyDescent="0.3">
      <c r="D360" s="62" t="s">
        <v>703</v>
      </c>
      <c r="E360" s="62" t="s">
        <v>703</v>
      </c>
      <c r="F360" s="62" t="s">
        <v>326</v>
      </c>
      <c r="G360" s="62"/>
    </row>
    <row r="361" spans="4:7" x14ac:dyDescent="0.3">
      <c r="D361" s="62" t="s">
        <v>683</v>
      </c>
      <c r="E361" s="62" t="s">
        <v>683</v>
      </c>
      <c r="F361" s="62" t="s">
        <v>286</v>
      </c>
      <c r="G361" s="62"/>
    </row>
    <row r="362" spans="4:7" x14ac:dyDescent="0.3">
      <c r="D362" s="62" t="s">
        <v>704</v>
      </c>
      <c r="E362" s="62" t="s">
        <v>704</v>
      </c>
      <c r="F362" s="62" t="s">
        <v>328</v>
      </c>
      <c r="G362" s="62"/>
    </row>
    <row r="363" spans="4:7" x14ac:dyDescent="0.3">
      <c r="D363" s="62" t="s">
        <v>719</v>
      </c>
      <c r="E363" s="62" t="s">
        <v>719</v>
      </c>
      <c r="F363" s="62" t="s">
        <v>382</v>
      </c>
      <c r="G363" s="62"/>
    </row>
    <row r="364" spans="4:7" x14ac:dyDescent="0.3">
      <c r="D364" s="62" t="s">
        <v>575</v>
      </c>
      <c r="E364" s="62" t="s">
        <v>575</v>
      </c>
      <c r="F364" s="62" t="s">
        <v>63</v>
      </c>
      <c r="G364" s="62"/>
    </row>
    <row r="365" spans="4:7" x14ac:dyDescent="0.3">
      <c r="D365" s="62" t="s">
        <v>637</v>
      </c>
      <c r="E365" s="62" t="s">
        <v>637</v>
      </c>
      <c r="F365" s="62" t="s">
        <v>194</v>
      </c>
      <c r="G365" s="62"/>
    </row>
    <row r="366" spans="4:7" x14ac:dyDescent="0.3">
      <c r="D366" s="62" t="s">
        <v>705</v>
      </c>
      <c r="E366" s="62" t="s">
        <v>705</v>
      </c>
      <c r="F366" s="62" t="s">
        <v>330</v>
      </c>
      <c r="G366" s="62"/>
    </row>
    <row r="367" spans="4:7" x14ac:dyDescent="0.3">
      <c r="D367" s="62" t="s">
        <v>653</v>
      </c>
      <c r="E367" s="62" t="s">
        <v>653</v>
      </c>
      <c r="F367" s="62" t="s">
        <v>226</v>
      </c>
      <c r="G367" s="62"/>
    </row>
    <row r="368" spans="4:7" x14ac:dyDescent="0.3">
      <c r="D368" s="62" t="s">
        <v>684</v>
      </c>
      <c r="E368" s="62" t="s">
        <v>684</v>
      </c>
      <c r="F368" s="62" t="s">
        <v>288</v>
      </c>
      <c r="G368" s="62"/>
    </row>
    <row r="369" spans="4:7" x14ac:dyDescent="0.3">
      <c r="D369" s="62" t="s">
        <v>576</v>
      </c>
      <c r="E369" s="62" t="s">
        <v>576</v>
      </c>
      <c r="F369" s="62" t="s">
        <v>64</v>
      </c>
      <c r="G369" s="62"/>
    </row>
    <row r="370" spans="4:7" x14ac:dyDescent="0.3">
      <c r="D370" s="62" t="s">
        <v>601</v>
      </c>
      <c r="E370" s="62" t="s">
        <v>601</v>
      </c>
      <c r="F370" s="62" t="s">
        <v>118</v>
      </c>
      <c r="G370" s="62"/>
    </row>
    <row r="371" spans="4:7" x14ac:dyDescent="0.3">
      <c r="D371" s="62" t="s">
        <v>577</v>
      </c>
      <c r="E371" s="62" t="s">
        <v>577</v>
      </c>
      <c r="F371" s="62" t="s">
        <v>66</v>
      </c>
      <c r="G371" s="62"/>
    </row>
    <row r="372" spans="4:7" x14ac:dyDescent="0.3">
      <c r="D372" s="62" t="s">
        <v>602</v>
      </c>
      <c r="E372" s="62" t="s">
        <v>602</v>
      </c>
      <c r="F372" s="62" t="s">
        <v>120</v>
      </c>
      <c r="G372" s="62"/>
    </row>
    <row r="373" spans="4:7" x14ac:dyDescent="0.3">
      <c r="D373" s="62" t="s">
        <v>638</v>
      </c>
      <c r="E373" s="62" t="s">
        <v>638</v>
      </c>
      <c r="F373" s="62" t="s">
        <v>196</v>
      </c>
      <c r="G373" s="62"/>
    </row>
    <row r="374" spans="4:7" x14ac:dyDescent="0.3">
      <c r="D374" s="62" t="s">
        <v>685</v>
      </c>
      <c r="E374" s="62" t="s">
        <v>685</v>
      </c>
      <c r="F374" s="62" t="s">
        <v>290</v>
      </c>
      <c r="G374" s="62"/>
    </row>
    <row r="375" spans="4:7" x14ac:dyDescent="0.3">
      <c r="D375" s="62" t="s">
        <v>686</v>
      </c>
      <c r="E375" s="62" t="s">
        <v>686</v>
      </c>
      <c r="F375" s="62" t="s">
        <v>292</v>
      </c>
      <c r="G375" s="62"/>
    </row>
    <row r="376" spans="4:7" x14ac:dyDescent="0.3">
      <c r="D376" s="62" t="s">
        <v>578</v>
      </c>
      <c r="E376" s="62" t="s">
        <v>578</v>
      </c>
      <c r="F376" s="62" t="s">
        <v>68</v>
      </c>
      <c r="G376" s="62"/>
    </row>
    <row r="377" spans="4:7" x14ac:dyDescent="0.3">
      <c r="D377" s="62" t="s">
        <v>628</v>
      </c>
      <c r="E377" s="62" t="s">
        <v>628</v>
      </c>
      <c r="F377" s="62" t="s">
        <v>174</v>
      </c>
      <c r="G377" s="62"/>
    </row>
    <row r="378" spans="4:7" x14ac:dyDescent="0.3">
      <c r="D378" s="62" t="s">
        <v>579</v>
      </c>
      <c r="E378" s="62" t="s">
        <v>579</v>
      </c>
      <c r="F378" s="62" t="s">
        <v>69</v>
      </c>
      <c r="G378" s="62"/>
    </row>
    <row r="379" spans="4:7" x14ac:dyDescent="0.3">
      <c r="D379" s="62" t="s">
        <v>654</v>
      </c>
      <c r="E379" s="62" t="s">
        <v>654</v>
      </c>
      <c r="F379" s="62" t="s">
        <v>228</v>
      </c>
      <c r="G379" s="62"/>
    </row>
    <row r="380" spans="4:7" x14ac:dyDescent="0.3">
      <c r="D380" s="62" t="s">
        <v>713</v>
      </c>
      <c r="E380" s="62" t="s">
        <v>713</v>
      </c>
      <c r="F380" s="62" t="s">
        <v>360</v>
      </c>
      <c r="G380" s="62"/>
    </row>
    <row r="381" spans="4:7" x14ac:dyDescent="0.3">
      <c r="D381" s="62" t="s">
        <v>731</v>
      </c>
      <c r="E381" s="62" t="s">
        <v>731</v>
      </c>
      <c r="F381" s="62" t="s">
        <v>402</v>
      </c>
      <c r="G381" s="62"/>
    </row>
    <row r="382" spans="4:7" x14ac:dyDescent="0.3">
      <c r="D382" s="62" t="s">
        <v>580</v>
      </c>
      <c r="E382" s="62" t="s">
        <v>580</v>
      </c>
      <c r="F382" s="62" t="s">
        <v>70</v>
      </c>
      <c r="G382" s="62"/>
    </row>
    <row r="383" spans="4:7" x14ac:dyDescent="0.3">
      <c r="D383" s="62" t="s">
        <v>621</v>
      </c>
      <c r="E383" s="62" t="s">
        <v>621</v>
      </c>
      <c r="F383" s="62" t="s">
        <v>158</v>
      </c>
      <c r="G383" s="62"/>
    </row>
    <row r="384" spans="4:7" x14ac:dyDescent="0.3">
      <c r="D384" s="62" t="s">
        <v>687</v>
      </c>
      <c r="E384" s="62" t="s">
        <v>687</v>
      </c>
      <c r="F384" s="62" t="s">
        <v>294</v>
      </c>
      <c r="G384" s="62"/>
    </row>
    <row r="385" spans="4:7" x14ac:dyDescent="0.3">
      <c r="D385" s="62" t="s">
        <v>655</v>
      </c>
      <c r="E385" s="62" t="s">
        <v>655</v>
      </c>
      <c r="F385" s="62" t="s">
        <v>230</v>
      </c>
      <c r="G385" s="62"/>
    </row>
    <row r="386" spans="4:7" x14ac:dyDescent="0.3">
      <c r="D386" s="62" t="s">
        <v>656</v>
      </c>
      <c r="E386" s="62" t="s">
        <v>656</v>
      </c>
      <c r="F386" s="62" t="s">
        <v>232</v>
      </c>
      <c r="G386" s="62"/>
    </row>
    <row r="387" spans="4:7" x14ac:dyDescent="0.3">
      <c r="D387" s="62" t="s">
        <v>581</v>
      </c>
      <c r="E387" s="62" t="s">
        <v>581</v>
      </c>
      <c r="F387" s="62" t="s">
        <v>72</v>
      </c>
      <c r="G387" s="62"/>
    </row>
    <row r="388" spans="4:7" x14ac:dyDescent="0.3">
      <c r="D388" s="62" t="s">
        <v>734</v>
      </c>
      <c r="E388" s="62" t="s">
        <v>734</v>
      </c>
      <c r="F388" s="62" t="s">
        <v>408</v>
      </c>
      <c r="G388" s="62"/>
    </row>
    <row r="389" spans="4:7" x14ac:dyDescent="0.3">
      <c r="D389" s="62" t="s">
        <v>720</v>
      </c>
      <c r="E389" s="62" t="s">
        <v>720</v>
      </c>
      <c r="F389" s="62" t="s">
        <v>384</v>
      </c>
      <c r="G389" s="62"/>
    </row>
    <row r="390" spans="4:7" x14ac:dyDescent="0.3">
      <c r="D390" s="62" t="s">
        <v>639</v>
      </c>
      <c r="E390" s="62" t="s">
        <v>639</v>
      </c>
      <c r="F390" s="62" t="s">
        <v>198</v>
      </c>
      <c r="G390" s="62"/>
    </row>
    <row r="391" spans="4:7" x14ac:dyDescent="0.3">
      <c r="D391" s="62" t="s">
        <v>640</v>
      </c>
      <c r="E391" s="62" t="s">
        <v>640</v>
      </c>
      <c r="F391" s="62" t="s">
        <v>200</v>
      </c>
      <c r="G391" s="62"/>
    </row>
    <row r="392" spans="4:7" x14ac:dyDescent="0.3">
      <c r="D392" s="62"/>
      <c r="E392" s="62"/>
      <c r="F392" s="62"/>
      <c r="G392" s="62"/>
    </row>
    <row r="393" spans="4:7" x14ac:dyDescent="0.3">
      <c r="D393" s="62"/>
      <c r="E393" s="62"/>
      <c r="F393" s="62"/>
      <c r="G393" s="62"/>
    </row>
    <row r="394" spans="4:7" x14ac:dyDescent="0.3">
      <c r="D394" s="62"/>
      <c r="E394" s="62"/>
      <c r="F394" s="62"/>
      <c r="G394" s="62"/>
    </row>
    <row r="395" spans="4:7" x14ac:dyDescent="0.3">
      <c r="D395" s="62"/>
      <c r="E395" s="62"/>
      <c r="F395" s="62"/>
      <c r="G395" s="62"/>
    </row>
    <row r="396" spans="4:7" x14ac:dyDescent="0.3">
      <c r="D396" s="62"/>
      <c r="E396" s="62"/>
      <c r="F396" s="62"/>
      <c r="G396" s="62"/>
    </row>
    <row r="397" spans="4:7" x14ac:dyDescent="0.3">
      <c r="D397" s="62"/>
      <c r="E397" s="62"/>
      <c r="F397" s="62"/>
      <c r="G397" s="62"/>
    </row>
    <row r="398" spans="4:7" x14ac:dyDescent="0.3">
      <c r="D398" s="62"/>
      <c r="E398" s="62"/>
      <c r="F398" s="62"/>
      <c r="G398" s="62"/>
    </row>
    <row r="399" spans="4:7" x14ac:dyDescent="0.3">
      <c r="D399" s="62"/>
      <c r="E399" s="62"/>
      <c r="F399" s="62"/>
      <c r="G399" s="62"/>
    </row>
    <row r="400" spans="4:7" x14ac:dyDescent="0.3">
      <c r="D400" s="62"/>
      <c r="E400" s="62"/>
      <c r="F400" s="62"/>
      <c r="G400" s="62"/>
    </row>
    <row r="401" spans="4:7" x14ac:dyDescent="0.3">
      <c r="D401" s="62"/>
      <c r="E401" s="62"/>
      <c r="F401" s="62"/>
      <c r="G401" s="62"/>
    </row>
    <row r="402" spans="4:7" x14ac:dyDescent="0.3">
      <c r="D402" s="62"/>
      <c r="E402" s="62"/>
      <c r="F402" s="62"/>
      <c r="G402" s="62"/>
    </row>
    <row r="403" spans="4:7" x14ac:dyDescent="0.3">
      <c r="D403" s="62"/>
      <c r="E403" s="62"/>
      <c r="F403" s="62"/>
      <c r="G403" s="62"/>
    </row>
    <row r="404" spans="4:7" x14ac:dyDescent="0.3">
      <c r="D404" s="62"/>
      <c r="E404" s="62"/>
      <c r="F404" s="62"/>
      <c r="G404" s="62"/>
    </row>
    <row r="405" spans="4:7" x14ac:dyDescent="0.3">
      <c r="D405" s="62"/>
      <c r="E405" s="62"/>
      <c r="F405" s="62"/>
      <c r="G405" s="62"/>
    </row>
    <row r="406" spans="4:7" x14ac:dyDescent="0.3">
      <c r="D406" s="62"/>
      <c r="E406" s="62"/>
      <c r="F406" s="62"/>
      <c r="G406" s="62"/>
    </row>
    <row r="407" spans="4:7" x14ac:dyDescent="0.3">
      <c r="D407" s="62"/>
      <c r="E407" s="62"/>
      <c r="F407" s="62"/>
      <c r="G407" s="62"/>
    </row>
    <row r="408" spans="4:7" x14ac:dyDescent="0.3">
      <c r="D408" s="62"/>
      <c r="E408" s="62"/>
      <c r="F408" s="62"/>
      <c r="G408" s="62"/>
    </row>
    <row r="409" spans="4:7" x14ac:dyDescent="0.3">
      <c r="D409" s="62"/>
      <c r="E409" s="62"/>
      <c r="F409" s="62"/>
      <c r="G409" s="62"/>
    </row>
    <row r="410" spans="4:7" x14ac:dyDescent="0.3">
      <c r="D410" s="62"/>
      <c r="E410" s="62"/>
      <c r="F410" s="62"/>
      <c r="G410" s="62"/>
    </row>
    <row r="411" spans="4:7" x14ac:dyDescent="0.3">
      <c r="D411" s="62"/>
      <c r="E411" s="62"/>
      <c r="F411" s="62"/>
      <c r="G411" s="62"/>
    </row>
    <row r="412" spans="4:7" x14ac:dyDescent="0.3">
      <c r="D412" s="62"/>
      <c r="E412" s="62"/>
      <c r="F412" s="62"/>
      <c r="G412" s="62"/>
    </row>
    <row r="413" spans="4:7" x14ac:dyDescent="0.3">
      <c r="D413" s="62"/>
      <c r="E413" s="62"/>
      <c r="F413" s="62"/>
      <c r="G413" s="62"/>
    </row>
    <row r="414" spans="4:7" x14ac:dyDescent="0.3">
      <c r="D414" s="62"/>
      <c r="E414" s="62"/>
      <c r="F414" s="62"/>
      <c r="G414" s="62"/>
    </row>
    <row r="415" spans="4:7" x14ac:dyDescent="0.3">
      <c r="D415" s="62"/>
      <c r="E415" s="62"/>
      <c r="F415" s="62"/>
      <c r="G415" s="62"/>
    </row>
    <row r="416" spans="4:7" x14ac:dyDescent="0.3">
      <c r="D416" s="62"/>
      <c r="E416" s="62"/>
      <c r="F416" s="62"/>
      <c r="G416" s="62"/>
    </row>
    <row r="417" spans="4:7" x14ac:dyDescent="0.3">
      <c r="D417" s="62"/>
      <c r="E417" s="62"/>
      <c r="F417" s="62"/>
      <c r="G417" s="62"/>
    </row>
    <row r="418" spans="4:7" x14ac:dyDescent="0.3">
      <c r="D418" s="62"/>
      <c r="E418" s="62"/>
      <c r="F418" s="62"/>
      <c r="G418" s="62"/>
    </row>
    <row r="419" spans="4:7" x14ac:dyDescent="0.3">
      <c r="D419" s="62"/>
      <c r="E419" s="62"/>
      <c r="F419" s="62"/>
      <c r="G419" s="62"/>
    </row>
    <row r="420" spans="4:7" x14ac:dyDescent="0.3">
      <c r="D420" s="62"/>
      <c r="E420" s="62"/>
      <c r="F420" s="62"/>
      <c r="G420" s="62"/>
    </row>
    <row r="421" spans="4:7" x14ac:dyDescent="0.3">
      <c r="D421" s="62"/>
      <c r="E421" s="62"/>
      <c r="F421" s="62"/>
      <c r="G421" s="62"/>
    </row>
    <row r="422" spans="4:7" x14ac:dyDescent="0.3">
      <c r="D422" s="62"/>
      <c r="E422" s="62"/>
      <c r="F422" s="62"/>
      <c r="G422" s="62"/>
    </row>
    <row r="423" spans="4:7" x14ac:dyDescent="0.3">
      <c r="D423" s="62"/>
      <c r="E423" s="62"/>
      <c r="F423" s="62"/>
      <c r="G423" s="62"/>
    </row>
    <row r="424" spans="4:7" x14ac:dyDescent="0.3">
      <c r="D424" s="62"/>
      <c r="E424" s="62"/>
      <c r="F424" s="62"/>
      <c r="G424" s="62"/>
    </row>
    <row r="425" spans="4:7" x14ac:dyDescent="0.3">
      <c r="D425" s="62"/>
      <c r="E425" s="62"/>
      <c r="F425" s="62"/>
      <c r="G425" s="62"/>
    </row>
    <row r="426" spans="4:7" x14ac:dyDescent="0.3">
      <c r="D426" s="62"/>
      <c r="E426" s="62"/>
      <c r="F426" s="62"/>
      <c r="G426" s="62"/>
    </row>
    <row r="427" spans="4:7" x14ac:dyDescent="0.3">
      <c r="D427" s="62"/>
      <c r="E427" s="62"/>
      <c r="F427" s="62"/>
      <c r="G427" s="62"/>
    </row>
    <row r="428" spans="4:7" x14ac:dyDescent="0.3">
      <c r="D428" s="62"/>
      <c r="E428" s="62"/>
      <c r="F428" s="62"/>
      <c r="G428" s="62"/>
    </row>
    <row r="429" spans="4:7" x14ac:dyDescent="0.3">
      <c r="D429" s="62"/>
      <c r="E429" s="62"/>
      <c r="F429" s="62"/>
      <c r="G429" s="62"/>
    </row>
    <row r="430" spans="4:7" x14ac:dyDescent="0.3">
      <c r="D430" s="62"/>
      <c r="E430" s="62"/>
      <c r="F430" s="62"/>
      <c r="G430" s="62"/>
    </row>
    <row r="431" spans="4:7" x14ac:dyDescent="0.3">
      <c r="D431" s="62"/>
      <c r="E431" s="62"/>
      <c r="F431" s="62"/>
      <c r="G431" s="62"/>
    </row>
    <row r="432" spans="4:7" x14ac:dyDescent="0.3">
      <c r="D432" s="62"/>
      <c r="E432" s="62"/>
      <c r="F432" s="62"/>
      <c r="G432" s="62"/>
    </row>
    <row r="433" spans="4:7" x14ac:dyDescent="0.3">
      <c r="D433" s="62"/>
      <c r="E433" s="62"/>
      <c r="F433" s="62"/>
      <c r="G433" s="62"/>
    </row>
    <row r="434" spans="4:7" x14ac:dyDescent="0.3">
      <c r="D434" s="62"/>
      <c r="E434" s="62"/>
      <c r="F434" s="62"/>
      <c r="G434" s="62"/>
    </row>
    <row r="435" spans="4:7" x14ac:dyDescent="0.3">
      <c r="D435" s="62"/>
      <c r="E435" s="62"/>
      <c r="F435" s="62"/>
      <c r="G435" s="62"/>
    </row>
    <row r="436" spans="4:7" x14ac:dyDescent="0.3">
      <c r="D436" s="62"/>
      <c r="E436" s="62"/>
      <c r="F436" s="62"/>
      <c r="G436" s="62"/>
    </row>
    <row r="437" spans="4:7" x14ac:dyDescent="0.3">
      <c r="D437" s="62"/>
      <c r="E437" s="62"/>
      <c r="F437" s="62"/>
      <c r="G437" s="62"/>
    </row>
    <row r="438" spans="4:7" x14ac:dyDescent="0.3">
      <c r="D438" s="62"/>
      <c r="E438" s="62"/>
      <c r="F438" s="62"/>
      <c r="G438" s="62"/>
    </row>
    <row r="439" spans="4:7" x14ac:dyDescent="0.3">
      <c r="D439" s="62"/>
      <c r="E439" s="62"/>
      <c r="F439" s="62"/>
      <c r="G439" s="62"/>
    </row>
    <row r="440" spans="4:7" x14ac:dyDescent="0.3">
      <c r="D440" s="62"/>
      <c r="E440" s="62"/>
      <c r="F440" s="62"/>
      <c r="G440" s="62"/>
    </row>
    <row r="441" spans="4:7" x14ac:dyDescent="0.3">
      <c r="D441" s="62"/>
      <c r="E441" s="62"/>
      <c r="F441" s="62"/>
      <c r="G441" s="62"/>
    </row>
    <row r="442" spans="4:7" x14ac:dyDescent="0.3">
      <c r="D442" s="62"/>
      <c r="E442" s="62"/>
      <c r="F442" s="62"/>
      <c r="G442" s="62"/>
    </row>
    <row r="443" spans="4:7" x14ac:dyDescent="0.3">
      <c r="D443" s="62"/>
      <c r="E443" s="62"/>
      <c r="F443" s="62"/>
      <c r="G443" s="62"/>
    </row>
    <row r="444" spans="4:7" x14ac:dyDescent="0.3">
      <c r="D444" s="62"/>
      <c r="E444" s="62"/>
      <c r="F444" s="62"/>
      <c r="G444" s="62"/>
    </row>
    <row r="445" spans="4:7" x14ac:dyDescent="0.3">
      <c r="D445" s="62"/>
      <c r="E445" s="62"/>
      <c r="F445" s="62"/>
      <c r="G445" s="62"/>
    </row>
    <row r="446" spans="4:7" x14ac:dyDescent="0.3">
      <c r="D446" s="62"/>
      <c r="E446" s="62"/>
      <c r="F446" s="62"/>
      <c r="G446" s="62"/>
    </row>
    <row r="447" spans="4:7" x14ac:dyDescent="0.3">
      <c r="D447" s="62"/>
      <c r="E447" s="62"/>
      <c r="F447" s="62"/>
      <c r="G447" s="62"/>
    </row>
    <row r="448" spans="4:7" x14ac:dyDescent="0.3">
      <c r="D448" s="62"/>
      <c r="E448" s="62"/>
      <c r="F448" s="62"/>
      <c r="G448" s="62"/>
    </row>
    <row r="449" spans="4:7" x14ac:dyDescent="0.3">
      <c r="D449" s="62"/>
      <c r="E449" s="62"/>
      <c r="F449" s="62"/>
      <c r="G449" s="62"/>
    </row>
    <row r="450" spans="4:7" x14ac:dyDescent="0.3">
      <c r="D450" s="62"/>
      <c r="E450" s="62"/>
      <c r="F450" s="62"/>
      <c r="G450" s="62"/>
    </row>
    <row r="451" spans="4:7" x14ac:dyDescent="0.3">
      <c r="D451" s="62"/>
      <c r="E451" s="62"/>
      <c r="F451" s="62"/>
      <c r="G451" s="62"/>
    </row>
    <row r="452" spans="4:7" x14ac:dyDescent="0.3">
      <c r="D452" s="62"/>
      <c r="E452" s="62"/>
      <c r="F452" s="62"/>
      <c r="G452" s="62"/>
    </row>
    <row r="453" spans="4:7" x14ac:dyDescent="0.3">
      <c r="D453" s="62"/>
      <c r="E453" s="62"/>
      <c r="F453" s="62"/>
      <c r="G453" s="62"/>
    </row>
  </sheetData>
  <sheetProtection password="DB53" sheet="1" objects="1" scenarios="1"/>
  <conditionalFormatting sqref="H2">
    <cfRule type="containsText" dxfId="5" priority="7" operator="containsText" text="Add Category">
      <formula>NOT(ISERROR(SEARCH("Add Category",H2)))</formula>
    </cfRule>
    <cfRule type="containsText" dxfId="4" priority="8" operator="containsText" text="Remove Category">
      <formula>NOT(ISERROR(SEARCH("Remove Category",H2)))</formula>
    </cfRule>
    <cfRule type="containsText" dxfId="3" priority="9" operator="containsText" text="Changed">
      <formula>NOT(ISERROR(SEARCH("Changed",H2)))</formula>
    </cfRule>
  </conditionalFormatting>
  <conditionalFormatting sqref="H3">
    <cfRule type="containsText" dxfId="2" priority="4" operator="containsText" text="Add Category">
      <formula>NOT(ISERROR(SEARCH("Add Category",H3)))</formula>
    </cfRule>
    <cfRule type="containsText" dxfId="1" priority="5" operator="containsText" text="Remove Category">
      <formula>NOT(ISERROR(SEARCH("Remove Category",H3)))</formula>
    </cfRule>
    <cfRule type="containsText" dxfId="0" priority="6" operator="containsText" text="Changed">
      <formula>NOT(ISERROR(SEARCH("Changed",H3)))</formula>
    </cfRule>
  </conditionalFormatting>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topLeftCell="A78" workbookViewId="0">
      <selection activeCell="A123" sqref="A123"/>
    </sheetView>
  </sheetViews>
  <sheetFormatPr defaultRowHeight="14.4" x14ac:dyDescent="0.3"/>
  <cols>
    <col min="1" max="1" width="60" style="5" customWidth="1"/>
    <col min="2" max="2" width="39" style="5" customWidth="1"/>
    <col min="3" max="3" width="36.6640625" style="86" customWidth="1"/>
  </cols>
  <sheetData>
    <row r="1" spans="1:3" s="5" customFormat="1" x14ac:dyDescent="0.3">
      <c r="A1" s="83" t="s">
        <v>741</v>
      </c>
      <c r="B1" s="83" t="s">
        <v>27</v>
      </c>
      <c r="C1" s="84" t="str">
        <f>Summary!C4</f>
        <v>None</v>
      </c>
    </row>
    <row r="2" spans="1:3" x14ac:dyDescent="0.3">
      <c r="A2" s="83"/>
      <c r="B2" s="83" t="s">
        <v>529</v>
      </c>
      <c r="C2" s="84">
        <f>Summary!C5</f>
        <v>0</v>
      </c>
    </row>
    <row r="3" spans="1:3" x14ac:dyDescent="0.3">
      <c r="A3" s="83" t="s">
        <v>769</v>
      </c>
      <c r="B3" s="83" t="str">
        <f>'CCG Details &amp; Guidance'!C35</f>
        <v>Organisation Name</v>
      </c>
      <c r="C3" s="84">
        <f>'CCG Details &amp; Guidance'!C36</f>
        <v>0</v>
      </c>
    </row>
    <row r="4" spans="1:3" x14ac:dyDescent="0.3">
      <c r="A4" s="83"/>
      <c r="B4" s="83" t="str">
        <f>'CCG Details &amp; Guidance'!D35</f>
        <v>Contact Name</v>
      </c>
      <c r="C4" s="84">
        <f>'CCG Details &amp; Guidance'!D36</f>
        <v>0</v>
      </c>
    </row>
    <row r="5" spans="1:3" x14ac:dyDescent="0.3">
      <c r="A5" s="83"/>
      <c r="B5" s="83" t="str">
        <f>'CCG Details &amp; Guidance'!E35</f>
        <v>Contact Email</v>
      </c>
      <c r="C5" s="84">
        <f>'CCG Details &amp; Guidance'!E36</f>
        <v>0</v>
      </c>
    </row>
    <row r="6" spans="1:3" x14ac:dyDescent="0.3">
      <c r="A6" s="83"/>
      <c r="B6" s="83" t="str">
        <f>'CCG Details &amp; Guidance'!F35</f>
        <v>Contact Telephone</v>
      </c>
      <c r="C6" s="84">
        <f>'CCG Details &amp; Guidance'!F36</f>
        <v>0</v>
      </c>
    </row>
    <row r="7" spans="1:3" x14ac:dyDescent="0.3">
      <c r="A7" s="83"/>
      <c r="B7" s="83" t="str">
        <f>'CCG Details &amp; Guidance'!B37</f>
        <v>Date</v>
      </c>
      <c r="C7" s="84">
        <f>'CCG Details &amp; Guidance'!C37</f>
        <v>0</v>
      </c>
    </row>
    <row r="8" spans="1:3" ht="57.75" customHeight="1" x14ac:dyDescent="0.3">
      <c r="A8" s="83" t="s">
        <v>772</v>
      </c>
      <c r="B8" s="83"/>
      <c r="C8" s="84">
        <f>'CCG Details &amp; Guidance'!C39</f>
        <v>0</v>
      </c>
    </row>
    <row r="9" spans="1:3" x14ac:dyDescent="0.3">
      <c r="A9" s="83" t="str">
        <f>'CCG Details &amp; Guidance'!B15</f>
        <v>GP IT Delivery Partner (1)</v>
      </c>
      <c r="B9" s="83" t="str">
        <f>'CCG Details &amp; Guidance'!$C$14</f>
        <v>GP IT Delivery Partner(s) - Organisation Name</v>
      </c>
      <c r="C9" s="84">
        <f>'CCG Details &amp; Guidance'!C15</f>
        <v>0</v>
      </c>
    </row>
    <row r="10" spans="1:3" s="5" customFormat="1" x14ac:dyDescent="0.3">
      <c r="A10" s="83"/>
      <c r="B10" s="83" t="str">
        <f>'CCG Details &amp; Guidance'!$D$14</f>
        <v>Contact Name</v>
      </c>
      <c r="C10" s="84">
        <f>'CCG Details &amp; Guidance'!D15</f>
        <v>0</v>
      </c>
    </row>
    <row r="11" spans="1:3" s="5" customFormat="1" x14ac:dyDescent="0.3">
      <c r="A11" s="83"/>
      <c r="B11" s="83" t="str">
        <f>'CCG Details &amp; Guidance'!$E$14</f>
        <v>Contact Email</v>
      </c>
      <c r="C11" s="84">
        <f>'CCG Details &amp; Guidance'!E15</f>
        <v>0</v>
      </c>
    </row>
    <row r="12" spans="1:3" s="5" customFormat="1" x14ac:dyDescent="0.3">
      <c r="A12" s="83"/>
      <c r="B12" s="83" t="str">
        <f>'CCG Details &amp; Guidance'!$F$14</f>
        <v>Contact Telephone</v>
      </c>
      <c r="C12" s="84">
        <f>'CCG Details &amp; Guidance'!F15</f>
        <v>0</v>
      </c>
    </row>
    <row r="13" spans="1:3" x14ac:dyDescent="0.3">
      <c r="A13" s="83" t="str">
        <f>'CCG Details &amp; Guidance'!B16</f>
        <v>GP IT Delivery Partner (2)</v>
      </c>
      <c r="B13" s="83" t="str">
        <f>'CCG Details &amp; Guidance'!$C$14</f>
        <v>GP IT Delivery Partner(s) - Organisation Name</v>
      </c>
      <c r="C13" s="84">
        <f>'CCG Details &amp; Guidance'!C16</f>
        <v>0</v>
      </c>
    </row>
    <row r="14" spans="1:3" s="5" customFormat="1" x14ac:dyDescent="0.3">
      <c r="A14" s="83"/>
      <c r="B14" s="83" t="str">
        <f>'CCG Details &amp; Guidance'!$D$14</f>
        <v>Contact Name</v>
      </c>
      <c r="C14" s="84">
        <f>'CCG Details &amp; Guidance'!D16</f>
        <v>0</v>
      </c>
    </row>
    <row r="15" spans="1:3" s="5" customFormat="1" x14ac:dyDescent="0.3">
      <c r="A15" s="83"/>
      <c r="B15" s="83" t="str">
        <f>'CCG Details &amp; Guidance'!$E$14</f>
        <v>Contact Email</v>
      </c>
      <c r="C15" s="84">
        <f>'CCG Details &amp; Guidance'!E16</f>
        <v>0</v>
      </c>
    </row>
    <row r="16" spans="1:3" s="5" customFormat="1" x14ac:dyDescent="0.3">
      <c r="A16" s="83"/>
      <c r="B16" s="83" t="str">
        <f>'CCG Details &amp; Guidance'!$F$14</f>
        <v>Contact Telephone</v>
      </c>
      <c r="C16" s="84">
        <f>'CCG Details &amp; Guidance'!F16</f>
        <v>0</v>
      </c>
    </row>
    <row r="17" spans="1:3" x14ac:dyDescent="0.3">
      <c r="A17" s="83" t="str">
        <f>'CCG Details &amp; Guidance'!B17</f>
        <v>GP IT Delivery Partner (3)</v>
      </c>
      <c r="B17" s="83" t="str">
        <f>'CCG Details &amp; Guidance'!$C$14</f>
        <v>GP IT Delivery Partner(s) - Organisation Name</v>
      </c>
      <c r="C17" s="84">
        <f>'CCG Details &amp; Guidance'!C17</f>
        <v>0</v>
      </c>
    </row>
    <row r="18" spans="1:3" s="5" customFormat="1" x14ac:dyDescent="0.3">
      <c r="A18" s="83"/>
      <c r="B18" s="83" t="str">
        <f>'CCG Details &amp; Guidance'!$D$14</f>
        <v>Contact Name</v>
      </c>
      <c r="C18" s="84">
        <f>'CCG Details &amp; Guidance'!D17</f>
        <v>0</v>
      </c>
    </row>
    <row r="19" spans="1:3" s="5" customFormat="1" x14ac:dyDescent="0.3">
      <c r="A19" s="83"/>
      <c r="B19" s="83" t="str">
        <f>'CCG Details &amp; Guidance'!$E$14</f>
        <v>Contact Email</v>
      </c>
      <c r="C19" s="84">
        <f>'CCG Details &amp; Guidance'!E17</f>
        <v>0</v>
      </c>
    </row>
    <row r="20" spans="1:3" s="5" customFormat="1" x14ac:dyDescent="0.3">
      <c r="A20" s="83"/>
      <c r="B20" s="83" t="str">
        <f>'CCG Details &amp; Guidance'!$F$14</f>
        <v>Contact Telephone</v>
      </c>
      <c r="C20" s="84">
        <f>'CCG Details &amp; Guidance'!F17</f>
        <v>0</v>
      </c>
    </row>
    <row r="21" spans="1:3" x14ac:dyDescent="0.3">
      <c r="A21" s="83" t="str">
        <f>'CCG Details &amp; Guidance'!B18</f>
        <v>GP IT Delivery Partner (4)</v>
      </c>
      <c r="B21" s="83" t="str">
        <f>'CCG Details &amp; Guidance'!$C$14</f>
        <v>GP IT Delivery Partner(s) - Organisation Name</v>
      </c>
      <c r="C21" s="84">
        <f>'CCG Details &amp; Guidance'!C18</f>
        <v>0</v>
      </c>
    </row>
    <row r="22" spans="1:3" s="5" customFormat="1" x14ac:dyDescent="0.3">
      <c r="A22" s="83"/>
      <c r="B22" s="83" t="str">
        <f>'CCG Details &amp; Guidance'!$D$14</f>
        <v>Contact Name</v>
      </c>
      <c r="C22" s="84">
        <f>'CCG Details &amp; Guidance'!D18</f>
        <v>0</v>
      </c>
    </row>
    <row r="23" spans="1:3" s="5" customFormat="1" x14ac:dyDescent="0.3">
      <c r="A23" s="83"/>
      <c r="B23" s="83" t="str">
        <f>'CCG Details &amp; Guidance'!$E$14</f>
        <v>Contact Email</v>
      </c>
      <c r="C23" s="84">
        <f>'CCG Details &amp; Guidance'!E18</f>
        <v>0</v>
      </c>
    </row>
    <row r="24" spans="1:3" s="5" customFormat="1" x14ac:dyDescent="0.3">
      <c r="A24" s="83"/>
      <c r="B24" s="83" t="str">
        <f>'CCG Details &amp; Guidance'!$F$14</f>
        <v>Contact Telephone</v>
      </c>
      <c r="C24" s="84">
        <f>'CCG Details &amp; Guidance'!F18</f>
        <v>0</v>
      </c>
    </row>
    <row r="25" spans="1:3" x14ac:dyDescent="0.3">
      <c r="A25" s="83" t="str">
        <f>'CCG Details &amp; Guidance'!B19</f>
        <v>GP IT Delivery Partner (5)</v>
      </c>
      <c r="B25" s="83" t="str">
        <f>'CCG Details &amp; Guidance'!$C$14</f>
        <v>GP IT Delivery Partner(s) - Organisation Name</v>
      </c>
      <c r="C25" s="84">
        <f>'CCG Details &amp; Guidance'!C19</f>
        <v>0</v>
      </c>
    </row>
    <row r="26" spans="1:3" s="5" customFormat="1" x14ac:dyDescent="0.3">
      <c r="A26" s="83"/>
      <c r="B26" s="83" t="str">
        <f>'CCG Details &amp; Guidance'!$D$14</f>
        <v>Contact Name</v>
      </c>
      <c r="C26" s="84">
        <f>'CCG Details &amp; Guidance'!D19</f>
        <v>0</v>
      </c>
    </row>
    <row r="27" spans="1:3" s="5" customFormat="1" x14ac:dyDescent="0.3">
      <c r="A27" s="83"/>
      <c r="B27" s="83" t="str">
        <f>'CCG Details &amp; Guidance'!$E$14</f>
        <v>Contact Email</v>
      </c>
      <c r="C27" s="84">
        <f>'CCG Details &amp; Guidance'!E19</f>
        <v>0</v>
      </c>
    </row>
    <row r="28" spans="1:3" s="5" customFormat="1" x14ac:dyDescent="0.3">
      <c r="A28" s="83"/>
      <c r="B28" s="83" t="str">
        <f>'CCG Details &amp; Guidance'!$F$14</f>
        <v>Contact Telephone</v>
      </c>
      <c r="C28" s="84">
        <f>'CCG Details &amp; Guidance'!F19</f>
        <v>0</v>
      </c>
    </row>
    <row r="29" spans="1:3" x14ac:dyDescent="0.3">
      <c r="A29" s="83" t="str">
        <f>'CCG Details &amp; Guidance'!B20</f>
        <v>GP IT Delivery Partner (6)</v>
      </c>
      <c r="B29" s="83" t="str">
        <f>'CCG Details &amp; Guidance'!$C$14</f>
        <v>GP IT Delivery Partner(s) - Organisation Name</v>
      </c>
      <c r="C29" s="84">
        <f>'CCG Details &amp; Guidance'!C20</f>
        <v>0</v>
      </c>
    </row>
    <row r="30" spans="1:3" s="5" customFormat="1" x14ac:dyDescent="0.3">
      <c r="A30" s="83"/>
      <c r="B30" s="83" t="str">
        <f>'CCG Details &amp; Guidance'!$D$14</f>
        <v>Contact Name</v>
      </c>
      <c r="C30" s="84">
        <f>'CCG Details &amp; Guidance'!D20</f>
        <v>0</v>
      </c>
    </row>
    <row r="31" spans="1:3" s="5" customFormat="1" x14ac:dyDescent="0.3">
      <c r="A31" s="83"/>
      <c r="B31" s="83" t="str">
        <f>'CCG Details &amp; Guidance'!$E$14</f>
        <v>Contact Email</v>
      </c>
      <c r="C31" s="84">
        <f>'CCG Details &amp; Guidance'!E20</f>
        <v>0</v>
      </c>
    </row>
    <row r="32" spans="1:3" s="5" customFormat="1" x14ac:dyDescent="0.3">
      <c r="A32" s="83"/>
      <c r="B32" s="83" t="str">
        <f>'CCG Details &amp; Guidance'!$F$14</f>
        <v>Contact Telephone</v>
      </c>
      <c r="C32" s="84">
        <f>'CCG Details &amp; Guidance'!F20</f>
        <v>0</v>
      </c>
    </row>
    <row r="33" spans="1:3" x14ac:dyDescent="0.3">
      <c r="A33" s="83" t="str">
        <f>'CCG Details &amp; Guidance'!B21</f>
        <v>GP IT Delivery Partner (7)</v>
      </c>
      <c r="B33" s="83" t="str">
        <f>'CCG Details &amp; Guidance'!$C$14</f>
        <v>GP IT Delivery Partner(s) - Organisation Name</v>
      </c>
      <c r="C33" s="84">
        <f>'CCG Details &amp; Guidance'!C21</f>
        <v>0</v>
      </c>
    </row>
    <row r="34" spans="1:3" s="5" customFormat="1" x14ac:dyDescent="0.3">
      <c r="A34" s="83"/>
      <c r="B34" s="83" t="str">
        <f>'CCG Details &amp; Guidance'!$D$14</f>
        <v>Contact Name</v>
      </c>
      <c r="C34" s="84">
        <f>'CCG Details &amp; Guidance'!D21</f>
        <v>0</v>
      </c>
    </row>
    <row r="35" spans="1:3" s="5" customFormat="1" x14ac:dyDescent="0.3">
      <c r="A35" s="83"/>
      <c r="B35" s="83" t="str">
        <f>'CCG Details &amp; Guidance'!$E$14</f>
        <v>Contact Email</v>
      </c>
      <c r="C35" s="84">
        <f>'CCG Details &amp; Guidance'!E21</f>
        <v>0</v>
      </c>
    </row>
    <row r="36" spans="1:3" s="5" customFormat="1" x14ac:dyDescent="0.3">
      <c r="A36" s="83"/>
      <c r="B36" s="83" t="str">
        <f>'CCG Details &amp; Guidance'!$F$14</f>
        <v>Contact Telephone</v>
      </c>
      <c r="C36" s="84">
        <f>'CCG Details &amp; Guidance'!F21</f>
        <v>0</v>
      </c>
    </row>
    <row r="37" spans="1:3" x14ac:dyDescent="0.3">
      <c r="A37" s="83" t="str">
        <f>'CCG Details &amp; Guidance'!B22</f>
        <v>GP IT Delivery Partner (8)</v>
      </c>
      <c r="B37" s="83" t="str">
        <f>'CCG Details &amp; Guidance'!$C$14</f>
        <v>GP IT Delivery Partner(s) - Organisation Name</v>
      </c>
      <c r="C37" s="84">
        <f>'CCG Details &amp; Guidance'!C22</f>
        <v>0</v>
      </c>
    </row>
    <row r="38" spans="1:3" s="5" customFormat="1" x14ac:dyDescent="0.3">
      <c r="A38" s="83"/>
      <c r="B38" s="83" t="str">
        <f>'CCG Details &amp; Guidance'!$D$14</f>
        <v>Contact Name</v>
      </c>
      <c r="C38" s="84">
        <f>'CCG Details &amp; Guidance'!D22</f>
        <v>0</v>
      </c>
    </row>
    <row r="39" spans="1:3" s="5" customFormat="1" x14ac:dyDescent="0.3">
      <c r="A39" s="83"/>
      <c r="B39" s="83" t="str">
        <f>'CCG Details &amp; Guidance'!$E$14</f>
        <v>Contact Email</v>
      </c>
      <c r="C39" s="84">
        <f>'CCG Details &amp; Guidance'!E22</f>
        <v>0</v>
      </c>
    </row>
    <row r="40" spans="1:3" s="5" customFormat="1" x14ac:dyDescent="0.3">
      <c r="A40" s="83"/>
      <c r="B40" s="83" t="str">
        <f>'CCG Details &amp; Guidance'!$F$14</f>
        <v>Contact Telephone</v>
      </c>
      <c r="C40" s="84">
        <f>'CCG Details &amp; Guidance'!F22</f>
        <v>0</v>
      </c>
    </row>
    <row r="41" spans="1:3" x14ac:dyDescent="0.3">
      <c r="A41" s="83" t="str">
        <f>'CCG Details &amp; Guidance'!B23</f>
        <v>GP IT Delivery Partner (9)</v>
      </c>
      <c r="B41" s="83" t="str">
        <f>'CCG Details &amp; Guidance'!$C$14</f>
        <v>GP IT Delivery Partner(s) - Organisation Name</v>
      </c>
      <c r="C41" s="84">
        <f>'CCG Details &amp; Guidance'!C23</f>
        <v>0</v>
      </c>
    </row>
    <row r="42" spans="1:3" s="5" customFormat="1" x14ac:dyDescent="0.3">
      <c r="A42" s="83"/>
      <c r="B42" s="83" t="str">
        <f>'CCG Details &amp; Guidance'!$D$14</f>
        <v>Contact Name</v>
      </c>
      <c r="C42" s="84">
        <f>'CCG Details &amp; Guidance'!D23</f>
        <v>0</v>
      </c>
    </row>
    <row r="43" spans="1:3" s="5" customFormat="1" x14ac:dyDescent="0.3">
      <c r="A43" s="83"/>
      <c r="B43" s="83" t="str">
        <f>'CCG Details &amp; Guidance'!$E$14</f>
        <v>Contact Email</v>
      </c>
      <c r="C43" s="84">
        <f>'CCG Details &amp; Guidance'!E23</f>
        <v>0</v>
      </c>
    </row>
    <row r="44" spans="1:3" s="5" customFormat="1" x14ac:dyDescent="0.3">
      <c r="A44" s="83"/>
      <c r="B44" s="83" t="str">
        <f>'CCG Details &amp; Guidance'!$F$14</f>
        <v>Contact Telephone</v>
      </c>
      <c r="C44" s="84">
        <f>'CCG Details &amp; Guidance'!F23</f>
        <v>0</v>
      </c>
    </row>
    <row r="45" spans="1:3" x14ac:dyDescent="0.3">
      <c r="A45" s="83" t="str">
        <f>'CCG Details &amp; Guidance'!B24</f>
        <v>GP IT Delivery Partner (10)</v>
      </c>
      <c r="B45" s="83" t="str">
        <f>'CCG Details &amp; Guidance'!$C$14</f>
        <v>GP IT Delivery Partner(s) - Organisation Name</v>
      </c>
      <c r="C45" s="84">
        <f>'CCG Details &amp; Guidance'!C24</f>
        <v>0</v>
      </c>
    </row>
    <row r="46" spans="1:3" s="5" customFormat="1" x14ac:dyDescent="0.3">
      <c r="A46" s="83"/>
      <c r="B46" s="83" t="str">
        <f>'CCG Details &amp; Guidance'!$D$14</f>
        <v>Contact Name</v>
      </c>
      <c r="C46" s="84">
        <f>'CCG Details &amp; Guidance'!D24</f>
        <v>0</v>
      </c>
    </row>
    <row r="47" spans="1:3" s="5" customFormat="1" x14ac:dyDescent="0.3">
      <c r="A47" s="83"/>
      <c r="B47" s="83" t="str">
        <f>'CCG Details &amp; Guidance'!$E$14</f>
        <v>Contact Email</v>
      </c>
      <c r="C47" s="84">
        <f>'CCG Details &amp; Guidance'!E24</f>
        <v>0</v>
      </c>
    </row>
    <row r="48" spans="1:3" s="5" customFormat="1" x14ac:dyDescent="0.3">
      <c r="A48" s="83"/>
      <c r="B48" s="83" t="str">
        <f>'CCG Details &amp; Guidance'!$F$14</f>
        <v>Contact Telephone</v>
      </c>
      <c r="C48" s="84">
        <f>'CCG Details &amp; Guidance'!F24</f>
        <v>0</v>
      </c>
    </row>
    <row r="49" spans="1:3" x14ac:dyDescent="0.3">
      <c r="A49" s="83" t="str">
        <f>'CCG Details &amp; Guidance'!B25</f>
        <v>GP IT Delivery Partner (11)</v>
      </c>
      <c r="B49" s="83" t="str">
        <f>'CCG Details &amp; Guidance'!$C$14</f>
        <v>GP IT Delivery Partner(s) - Organisation Name</v>
      </c>
      <c r="C49" s="84">
        <f>'CCG Details &amp; Guidance'!C25</f>
        <v>0</v>
      </c>
    </row>
    <row r="50" spans="1:3" s="5" customFormat="1" x14ac:dyDescent="0.3">
      <c r="A50" s="83"/>
      <c r="B50" s="83" t="str">
        <f>'CCG Details &amp; Guidance'!$D$14</f>
        <v>Contact Name</v>
      </c>
      <c r="C50" s="84">
        <f>'CCG Details &amp; Guidance'!D25</f>
        <v>0</v>
      </c>
    </row>
    <row r="51" spans="1:3" s="5" customFormat="1" x14ac:dyDescent="0.3">
      <c r="A51" s="83"/>
      <c r="B51" s="83" t="str">
        <f>'CCG Details &amp; Guidance'!$E$14</f>
        <v>Contact Email</v>
      </c>
      <c r="C51" s="84">
        <f>'CCG Details &amp; Guidance'!E25</f>
        <v>0</v>
      </c>
    </row>
    <row r="52" spans="1:3" s="5" customFormat="1" x14ac:dyDescent="0.3">
      <c r="A52" s="83"/>
      <c r="B52" s="83" t="str">
        <f>'CCG Details &amp; Guidance'!$F$14</f>
        <v>Contact Telephone</v>
      </c>
      <c r="C52" s="84">
        <f>'CCG Details &amp; Guidance'!F25</f>
        <v>0</v>
      </c>
    </row>
    <row r="53" spans="1:3" x14ac:dyDescent="0.3">
      <c r="A53" s="83" t="str">
        <f>'CCG Details &amp; Guidance'!B26</f>
        <v>GP IT Delivery Partner (12)</v>
      </c>
      <c r="B53" s="83" t="str">
        <f>'CCG Details &amp; Guidance'!$C$14</f>
        <v>GP IT Delivery Partner(s) - Organisation Name</v>
      </c>
      <c r="C53" s="84">
        <f>'CCG Details &amp; Guidance'!C26</f>
        <v>0</v>
      </c>
    </row>
    <row r="54" spans="1:3" s="5" customFormat="1" x14ac:dyDescent="0.3">
      <c r="A54" s="83"/>
      <c r="B54" s="83" t="str">
        <f>'CCG Details &amp; Guidance'!$D$14</f>
        <v>Contact Name</v>
      </c>
      <c r="C54" s="84">
        <f>'CCG Details &amp; Guidance'!D26</f>
        <v>0</v>
      </c>
    </row>
    <row r="55" spans="1:3" s="5" customFormat="1" x14ac:dyDescent="0.3">
      <c r="A55" s="83"/>
      <c r="B55" s="83" t="str">
        <f>'CCG Details &amp; Guidance'!$E$14</f>
        <v>Contact Email</v>
      </c>
      <c r="C55" s="84">
        <f>'CCG Details &amp; Guidance'!E26</f>
        <v>0</v>
      </c>
    </row>
    <row r="56" spans="1:3" s="5" customFormat="1" x14ac:dyDescent="0.3">
      <c r="A56" s="83"/>
      <c r="B56" s="83" t="str">
        <f>'CCG Details &amp; Guidance'!$F$14</f>
        <v>Contact Telephone</v>
      </c>
      <c r="C56" s="84">
        <f>'CCG Details &amp; Guidance'!F26</f>
        <v>0</v>
      </c>
    </row>
    <row r="57" spans="1:3" x14ac:dyDescent="0.3">
      <c r="A57" s="83" t="str">
        <f>'CCG Details &amp; Guidance'!B27</f>
        <v>GP IT Delivery Partner (13)</v>
      </c>
      <c r="B57" s="83" t="str">
        <f>'CCG Details &amp; Guidance'!$C$14</f>
        <v>GP IT Delivery Partner(s) - Organisation Name</v>
      </c>
      <c r="C57" s="84">
        <f>'CCG Details &amp; Guidance'!C27</f>
        <v>0</v>
      </c>
    </row>
    <row r="58" spans="1:3" s="5" customFormat="1" x14ac:dyDescent="0.3">
      <c r="A58" s="83"/>
      <c r="B58" s="83" t="str">
        <f>'CCG Details &amp; Guidance'!$D$14</f>
        <v>Contact Name</v>
      </c>
      <c r="C58" s="84">
        <f>'CCG Details &amp; Guidance'!D27</f>
        <v>0</v>
      </c>
    </row>
    <row r="59" spans="1:3" s="5" customFormat="1" x14ac:dyDescent="0.3">
      <c r="A59" s="83"/>
      <c r="B59" s="83" t="str">
        <f>'CCG Details &amp; Guidance'!$E$14</f>
        <v>Contact Email</v>
      </c>
      <c r="C59" s="84">
        <f>'CCG Details &amp; Guidance'!E27</f>
        <v>0</v>
      </c>
    </row>
    <row r="60" spans="1:3" s="5" customFormat="1" x14ac:dyDescent="0.3">
      <c r="A60" s="83"/>
      <c r="B60" s="83" t="str">
        <f>'CCG Details &amp; Guidance'!$F$14</f>
        <v>Contact Telephone</v>
      </c>
      <c r="C60" s="84">
        <f>'CCG Details &amp; Guidance'!F27</f>
        <v>0</v>
      </c>
    </row>
    <row r="61" spans="1:3" x14ac:dyDescent="0.3">
      <c r="A61" s="83" t="str">
        <f>'CCG Details &amp; Guidance'!B28</f>
        <v>GP IT Delivery Partner (14)</v>
      </c>
      <c r="B61" s="83" t="str">
        <f>'CCG Details &amp; Guidance'!$C$14</f>
        <v>GP IT Delivery Partner(s) - Organisation Name</v>
      </c>
      <c r="C61" s="84">
        <f>'CCG Details &amp; Guidance'!C28</f>
        <v>0</v>
      </c>
    </row>
    <row r="62" spans="1:3" s="5" customFormat="1" x14ac:dyDescent="0.3">
      <c r="A62" s="83"/>
      <c r="B62" s="83" t="str">
        <f>'CCG Details &amp; Guidance'!$D$14</f>
        <v>Contact Name</v>
      </c>
      <c r="C62" s="84">
        <f>'CCG Details &amp; Guidance'!D28</f>
        <v>0</v>
      </c>
    </row>
    <row r="63" spans="1:3" s="5" customFormat="1" x14ac:dyDescent="0.3">
      <c r="A63" s="83"/>
      <c r="B63" s="83" t="str">
        <f>'CCG Details &amp; Guidance'!$E$14</f>
        <v>Contact Email</v>
      </c>
      <c r="C63" s="84">
        <f>'CCG Details &amp; Guidance'!E28</f>
        <v>0</v>
      </c>
    </row>
    <row r="64" spans="1:3" s="5" customFormat="1" x14ac:dyDescent="0.3">
      <c r="A64" s="83"/>
      <c r="B64" s="83" t="str">
        <f>'CCG Details &amp; Guidance'!$F$14</f>
        <v>Contact Telephone</v>
      </c>
      <c r="C64" s="84">
        <f>'CCG Details &amp; Guidance'!F28</f>
        <v>0</v>
      </c>
    </row>
    <row r="65" spans="1:3" x14ac:dyDescent="0.3">
      <c r="A65" s="83" t="str">
        <f>'CCG Details &amp; Guidance'!B29</f>
        <v>GP IT Delivery Partner (15)</v>
      </c>
      <c r="B65" s="83" t="str">
        <f>'CCG Details &amp; Guidance'!$C$14</f>
        <v>GP IT Delivery Partner(s) - Organisation Name</v>
      </c>
      <c r="C65" s="84">
        <f>'CCG Details &amp; Guidance'!C29</f>
        <v>0</v>
      </c>
    </row>
    <row r="66" spans="1:3" s="5" customFormat="1" x14ac:dyDescent="0.3">
      <c r="A66" s="83"/>
      <c r="B66" s="83" t="str">
        <f>'CCG Details &amp; Guidance'!$D$14</f>
        <v>Contact Name</v>
      </c>
      <c r="C66" s="84">
        <f>'CCG Details &amp; Guidance'!D29</f>
        <v>0</v>
      </c>
    </row>
    <row r="67" spans="1:3" s="5" customFormat="1" x14ac:dyDescent="0.3">
      <c r="A67" s="83"/>
      <c r="B67" s="83" t="str">
        <f>'CCG Details &amp; Guidance'!$E$14</f>
        <v>Contact Email</v>
      </c>
      <c r="C67" s="84">
        <f>'CCG Details &amp; Guidance'!E29</f>
        <v>0</v>
      </c>
    </row>
    <row r="68" spans="1:3" s="5" customFormat="1" x14ac:dyDescent="0.3">
      <c r="A68" s="83"/>
      <c r="B68" s="83" t="str">
        <f>'CCG Details &amp; Guidance'!$F$14</f>
        <v>Contact Telephone</v>
      </c>
      <c r="C68" s="84">
        <f>'CCG Details &amp; Guidance'!F29</f>
        <v>0</v>
      </c>
    </row>
    <row r="69" spans="1:3" x14ac:dyDescent="0.3">
      <c r="A69" s="83" t="str">
        <f>'CCG Details &amp; Guidance'!B30</f>
        <v>GP IT Delivery Partner (16)</v>
      </c>
      <c r="B69" s="83" t="str">
        <f>'CCG Details &amp; Guidance'!$C$14</f>
        <v>GP IT Delivery Partner(s) - Organisation Name</v>
      </c>
      <c r="C69" s="84">
        <f>'CCG Details &amp; Guidance'!C30</f>
        <v>0</v>
      </c>
    </row>
    <row r="70" spans="1:3" s="5" customFormat="1" x14ac:dyDescent="0.3">
      <c r="A70" s="83"/>
      <c r="B70" s="83" t="str">
        <f>'CCG Details &amp; Guidance'!$D$14</f>
        <v>Contact Name</v>
      </c>
      <c r="C70" s="84">
        <f>'CCG Details &amp; Guidance'!D30</f>
        <v>0</v>
      </c>
    </row>
    <row r="71" spans="1:3" s="5" customFormat="1" x14ac:dyDescent="0.3">
      <c r="A71" s="83"/>
      <c r="B71" s="83" t="str">
        <f>'CCG Details &amp; Guidance'!$E$14</f>
        <v>Contact Email</v>
      </c>
      <c r="C71" s="84">
        <f>'CCG Details &amp; Guidance'!E30</f>
        <v>0</v>
      </c>
    </row>
    <row r="72" spans="1:3" s="5" customFormat="1" x14ac:dyDescent="0.3">
      <c r="A72" s="83"/>
      <c r="B72" s="83" t="str">
        <f>'CCG Details &amp; Guidance'!$F$14</f>
        <v>Contact Telephone</v>
      </c>
      <c r="C72" s="84">
        <f>'CCG Details &amp; Guidance'!F30</f>
        <v>0</v>
      </c>
    </row>
    <row r="73" spans="1:3" x14ac:dyDescent="0.3">
      <c r="A73" s="83" t="str">
        <f>'CCG Details &amp; Guidance'!B31</f>
        <v>GP IT Delivery Partner (17)</v>
      </c>
      <c r="B73" s="83" t="str">
        <f>'CCG Details &amp; Guidance'!$C$14</f>
        <v>GP IT Delivery Partner(s) - Organisation Name</v>
      </c>
      <c r="C73" s="84">
        <f>'CCG Details &amp; Guidance'!C31</f>
        <v>0</v>
      </c>
    </row>
    <row r="74" spans="1:3" s="5" customFormat="1" x14ac:dyDescent="0.3">
      <c r="A74" s="83"/>
      <c r="B74" s="83" t="str">
        <f>'CCG Details &amp; Guidance'!$D$14</f>
        <v>Contact Name</v>
      </c>
      <c r="C74" s="84">
        <f>'CCG Details &amp; Guidance'!D31</f>
        <v>0</v>
      </c>
    </row>
    <row r="75" spans="1:3" s="5" customFormat="1" x14ac:dyDescent="0.3">
      <c r="A75" s="83"/>
      <c r="B75" s="83" t="str">
        <f>'CCG Details &amp; Guidance'!$E$14</f>
        <v>Contact Email</v>
      </c>
      <c r="C75" s="84">
        <f>'CCG Details &amp; Guidance'!E31</f>
        <v>0</v>
      </c>
    </row>
    <row r="76" spans="1:3" s="5" customFormat="1" x14ac:dyDescent="0.3">
      <c r="A76" s="83"/>
      <c r="B76" s="83" t="str">
        <f>'CCG Details &amp; Guidance'!$F$14</f>
        <v>Contact Telephone</v>
      </c>
      <c r="C76" s="84">
        <f>'CCG Details &amp; Guidance'!F31</f>
        <v>0</v>
      </c>
    </row>
    <row r="77" spans="1:3" x14ac:dyDescent="0.3">
      <c r="A77" s="83" t="str">
        <f>'CCG Details &amp; Guidance'!B32</f>
        <v>GP IT Delivery Partner (18)</v>
      </c>
      <c r="B77" s="83" t="str">
        <f>'CCG Details &amp; Guidance'!$C$14</f>
        <v>GP IT Delivery Partner(s) - Organisation Name</v>
      </c>
      <c r="C77" s="84">
        <f>'CCG Details &amp; Guidance'!C32</f>
        <v>0</v>
      </c>
    </row>
    <row r="78" spans="1:3" s="5" customFormat="1" x14ac:dyDescent="0.3">
      <c r="A78" s="83"/>
      <c r="B78" s="83" t="str">
        <f>'CCG Details &amp; Guidance'!$D$14</f>
        <v>Contact Name</v>
      </c>
      <c r="C78" s="84">
        <f>'CCG Details &amp; Guidance'!D32</f>
        <v>0</v>
      </c>
    </row>
    <row r="79" spans="1:3" s="5" customFormat="1" x14ac:dyDescent="0.3">
      <c r="A79" s="83"/>
      <c r="B79" s="83" t="str">
        <f>'CCG Details &amp; Guidance'!$E$14</f>
        <v>Contact Email</v>
      </c>
      <c r="C79" s="84">
        <f>'CCG Details &amp; Guidance'!E32</f>
        <v>0</v>
      </c>
    </row>
    <row r="80" spans="1:3" s="5" customFormat="1" x14ac:dyDescent="0.3">
      <c r="A80" s="83"/>
      <c r="B80" s="83" t="str">
        <f>'CCG Details &amp; Guidance'!$F$14</f>
        <v>Contact Telephone</v>
      </c>
      <c r="C80" s="84">
        <f>'CCG Details &amp; Guidance'!F32</f>
        <v>0</v>
      </c>
    </row>
    <row r="81" spans="1:3" x14ac:dyDescent="0.3">
      <c r="A81" s="83" t="str">
        <f>'CCG Details &amp; Guidance'!B33</f>
        <v>GP IT Delivery Partner (19)</v>
      </c>
      <c r="B81" s="83" t="str">
        <f>'CCG Details &amp; Guidance'!$C$14</f>
        <v>GP IT Delivery Partner(s) - Organisation Name</v>
      </c>
      <c r="C81" s="84">
        <f>'CCG Details &amp; Guidance'!C33</f>
        <v>0</v>
      </c>
    </row>
    <row r="82" spans="1:3" s="5" customFormat="1" x14ac:dyDescent="0.3">
      <c r="A82" s="83"/>
      <c r="B82" s="83" t="str">
        <f>'CCG Details &amp; Guidance'!$D$14</f>
        <v>Contact Name</v>
      </c>
      <c r="C82" s="84">
        <f>'CCG Details &amp; Guidance'!D33</f>
        <v>0</v>
      </c>
    </row>
    <row r="83" spans="1:3" s="5" customFormat="1" x14ac:dyDescent="0.3">
      <c r="A83" s="83"/>
      <c r="B83" s="83" t="str">
        <f>'CCG Details &amp; Guidance'!$E$14</f>
        <v>Contact Email</v>
      </c>
      <c r="C83" s="84">
        <f>'CCG Details &amp; Guidance'!E33</f>
        <v>0</v>
      </c>
    </row>
    <row r="84" spans="1:3" s="5" customFormat="1" x14ac:dyDescent="0.3">
      <c r="A84" s="83"/>
      <c r="B84" s="83" t="str">
        <f>'CCG Details &amp; Guidance'!$F$14</f>
        <v>Contact Telephone</v>
      </c>
      <c r="C84" s="84">
        <f>'CCG Details &amp; Guidance'!F33</f>
        <v>0</v>
      </c>
    </row>
    <row r="85" spans="1:3" x14ac:dyDescent="0.3">
      <c r="A85" s="83" t="str">
        <f>'CCG Questionnaire'!B22</f>
        <v xml:space="preserve">Training in clinical systems for practices </v>
      </c>
      <c r="B85" s="83" t="str">
        <f>'CCG Questionnaire'!D22</f>
        <v>IND7.0</v>
      </c>
      <c r="C85" s="85">
        <f>'CCG Questionnaire'!H22</f>
        <v>0</v>
      </c>
    </row>
    <row r="86" spans="1:3" x14ac:dyDescent="0.3">
      <c r="A86" s="83" t="str">
        <f>'CCG Questionnaire'!B23</f>
        <v>Data Quality Service</v>
      </c>
      <c r="B86" s="83" t="str">
        <f>'CCG Questionnaire'!D23</f>
        <v>IND30.0</v>
      </c>
      <c r="C86" s="85">
        <f>'CCG Questionnaire'!H23</f>
        <v>0</v>
      </c>
    </row>
    <row r="87" spans="1:3" x14ac:dyDescent="0.3">
      <c r="A87" s="83" t="str">
        <f>'CCG Questionnaire'!B24</f>
        <v>Snomed CT Support as part of Data Quality Service</v>
      </c>
      <c r="B87" s="83" t="str">
        <f>'CCG Questionnaire'!D24</f>
        <v>IND177.0</v>
      </c>
      <c r="C87" s="85">
        <f>'CCG Questionnaire'!H24</f>
        <v>0</v>
      </c>
    </row>
    <row r="88" spans="1:3" s="5" customFormat="1" x14ac:dyDescent="0.3">
      <c r="A88" s="83" t="str">
        <f>'CCG Questionnaire'!B25</f>
        <v>Data Quality Accreditation Programme</v>
      </c>
      <c r="B88" s="83" t="str">
        <f>'CCG Questionnaire'!D25</f>
        <v>IND167.0</v>
      </c>
      <c r="C88" s="85">
        <f>'CCG Questionnaire'!H25</f>
        <v>0</v>
      </c>
    </row>
    <row r="89" spans="1:3" x14ac:dyDescent="0.3">
      <c r="A89" s="83" t="str">
        <f>'CCG Questionnaire'!B26</f>
        <v>CQRS Service</v>
      </c>
      <c r="B89" s="83" t="str">
        <f>'CCG Questionnaire'!D26</f>
        <v>IND168.0</v>
      </c>
      <c r="C89" s="85">
        <f>'CCG Questionnaire'!H26</f>
        <v>0</v>
      </c>
    </row>
    <row r="90" spans="1:3" x14ac:dyDescent="0.3">
      <c r="A90" s="83" t="str">
        <f>'CCG Questionnaire'!B5</f>
        <v>GP IT provider business continuity &amp; D.R. plans</v>
      </c>
      <c r="B90" s="83" t="str">
        <f>'CCG Questionnaire'!D5</f>
        <v>IND2.0</v>
      </c>
      <c r="C90" s="85">
        <f>'CCG Questionnaire'!H5</f>
        <v>0</v>
      </c>
    </row>
    <row r="91" spans="1:3" x14ac:dyDescent="0.3">
      <c r="A91" s="83" t="str">
        <f>'CCG Questionnaire'!B6</f>
        <v>Assurance on critical CareCERT recommendations</v>
      </c>
      <c r="B91" s="83" t="str">
        <f>'CCG Questionnaire'!D6</f>
        <v>IND172.0</v>
      </c>
      <c r="C91" s="85">
        <f>'CCG Questionnaire'!H6</f>
        <v>0</v>
      </c>
    </row>
    <row r="92" spans="1:3" x14ac:dyDescent="0.3">
      <c r="A92" s="83" t="str">
        <f>'CCG Questionnaire'!B7</f>
        <v>GP IT includes IT Security Service</v>
      </c>
      <c r="B92" s="83" t="str">
        <f>'CCG Questionnaire'!D7</f>
        <v>IND29.0</v>
      </c>
      <c r="C92" s="85">
        <f>'CCG Questionnaire'!H7</f>
        <v>0</v>
      </c>
    </row>
    <row r="93" spans="1:3" x14ac:dyDescent="0.3">
      <c r="A93" s="83" t="str">
        <f>'CCG Questionnaire'!B8</f>
        <v xml:space="preserve">All NHS GP IT equipment disposed of properly </v>
      </c>
      <c r="B93" s="83" t="str">
        <f>'CCG Questionnaire'!D8</f>
        <v>IND38.0</v>
      </c>
      <c r="C93" s="85">
        <f>'CCG Questionnaire'!H8</f>
        <v>0</v>
      </c>
    </row>
    <row r="94" spans="1:3" x14ac:dyDescent="0.3">
      <c r="A94" s="83" t="str">
        <f>'CCG Questionnaire'!B9</f>
        <v xml:space="preserve">Secure storage for all electronic practice PI data </v>
      </c>
      <c r="B94" s="83" t="str">
        <f>'CCG Questionnaire'!D9</f>
        <v>IND39.0</v>
      </c>
      <c r="C94" s="85">
        <f>'CCG Questionnaire'!H9</f>
        <v>0</v>
      </c>
    </row>
    <row r="95" spans="1:3" x14ac:dyDescent="0.3">
      <c r="A95" s="83" t="str">
        <f>'CCG Questionnaire'!B10</f>
        <v>Regular review of cyber security measures with GPIT delivery partner(s)</v>
      </c>
      <c r="B95" s="83" t="str">
        <f>'CCG Questionnaire'!D10</f>
        <v>IND173.0</v>
      </c>
      <c r="C95" s="85">
        <f>'CCG Questionnaire'!H10</f>
        <v>0</v>
      </c>
    </row>
    <row r="96" spans="1:3" x14ac:dyDescent="0.3">
      <c r="A96" s="83" t="str">
        <f>'CCG Questionnaire'!B11</f>
        <v xml:space="preserve">As the commissioner of GP IT services, the CCG ensures that the GP IT delivery partner(s) and the GP work together to remove, replace or mitigate and actively manage the risks associated with unsupported systems. </v>
      </c>
      <c r="B96" s="83" t="str">
        <f>'CCG Questionnaire'!D11</f>
        <v>IND176.0</v>
      </c>
      <c r="C96" s="85">
        <f>'CCG Questionnaire'!H11</f>
        <v>0</v>
      </c>
    </row>
    <row r="97" spans="1:3" x14ac:dyDescent="0.3">
      <c r="A97" s="83" t="str">
        <f>'CCG Questionnaire'!B12</f>
        <v>Consistent local data sharing &amp; consent model agreed</v>
      </c>
      <c r="B97" s="83" t="str">
        <f>'CCG Questionnaire'!D12</f>
        <v>IND72.0</v>
      </c>
      <c r="C97" s="85">
        <f>'CCG Questionnaire'!H12</f>
        <v>0</v>
      </c>
    </row>
    <row r="98" spans="1:3" x14ac:dyDescent="0.3">
      <c r="A98" s="83" t="str">
        <f>'CCG Questionnaire'!B13</f>
        <v>Auditable electronic records in local community</v>
      </c>
      <c r="B98" s="83" t="str">
        <f>'CCG Questionnaire'!D13</f>
        <v>IND73.0</v>
      </c>
      <c r="C98" s="85">
        <f>'CCG Questionnaire'!H13</f>
        <v>0</v>
      </c>
    </row>
    <row r="99" spans="1:3" x14ac:dyDescent="0.3">
      <c r="A99" s="83" t="str">
        <f>'CCG Questionnaire'!B14</f>
        <v>GPIT provider IGT compliance</v>
      </c>
      <c r="B99" s="83" t="str">
        <f>'CCG Questionnaire'!D14</f>
        <v>IND158.0</v>
      </c>
      <c r="C99" s="85">
        <f>'CCG Questionnaire'!H14</f>
        <v>0</v>
      </c>
    </row>
    <row r="100" spans="1:3" x14ac:dyDescent="0.3">
      <c r="A100" s="83" t="str">
        <f>'CCG Questionnaire'!B15</f>
        <v>Other provider IGT compliance</v>
      </c>
      <c r="B100" s="83" t="str">
        <f>'CCG Questionnaire'!D15</f>
        <v>IND159.0</v>
      </c>
      <c r="C100" s="85">
        <f>'CCG Questionnaire'!H15</f>
        <v>0</v>
      </c>
    </row>
    <row r="101" spans="1:3" x14ac:dyDescent="0.3">
      <c r="A101" s="83" t="str">
        <f>'CCG Questionnaire'!B16</f>
        <v>GP IG support service provided</v>
      </c>
      <c r="B101" s="83" t="str">
        <f>'CCG Questionnaire'!D16</f>
        <v>IND160.0</v>
      </c>
      <c r="C101" s="85">
        <f>'CCG Questionnaire'!H16</f>
        <v>0</v>
      </c>
    </row>
    <row r="102" spans="1:3" x14ac:dyDescent="0.3">
      <c r="A102" s="83" t="str">
        <f>'CCG Questionnaire'!B17</f>
        <v>GP IT Provider Senior level reponsibility for data and cyber security</v>
      </c>
      <c r="B102" s="83" t="str">
        <f>'CCG Questionnaire'!D17</f>
        <v>IND180.0</v>
      </c>
      <c r="C102" s="85">
        <f>'CCG Questionnaire'!H17</f>
        <v>0</v>
      </c>
    </row>
    <row r="103" spans="1:3" x14ac:dyDescent="0.3">
      <c r="A103" s="83" t="str">
        <f>'CCG Questionnaire'!B18</f>
        <v>Specialist support for GP Cyber incidents commissioned</v>
      </c>
      <c r="B103" s="83" t="str">
        <f>'CCG Questionnaire'!D18</f>
        <v>IND181.0</v>
      </c>
      <c r="C103" s="85">
        <f>'CCG Questionnaire'!H18</f>
        <v>0</v>
      </c>
    </row>
    <row r="104" spans="1:3" x14ac:dyDescent="0.3">
      <c r="A104" s="83" t="str">
        <f>'CCG Questionnaire'!B19</f>
        <v>GP/GP IT delivery partner on-site assessments</v>
      </c>
      <c r="B104" s="83" t="str">
        <f>'CCG Questionnaire'!D19</f>
        <v>IND182.0</v>
      </c>
      <c r="C104" s="85">
        <f>'CCG Questionnaire'!H19</f>
        <v>0</v>
      </c>
    </row>
    <row r="105" spans="1:3" x14ac:dyDescent="0.3">
      <c r="A105" s="83" t="str">
        <f>'CCG Questionnaire'!B20</f>
        <v xml:space="preserve">GP IT Delivery Partner certification compliance </v>
      </c>
      <c r="B105" s="83" t="str">
        <f>'CCG Questionnaire'!D20</f>
        <v>IND183.0</v>
      </c>
      <c r="C105" s="85">
        <f>'CCG Questionnaire'!H20</f>
        <v>0</v>
      </c>
    </row>
    <row r="106" spans="1:3" x14ac:dyDescent="0.3">
      <c r="A106" s="83" t="str">
        <f>'CCG Questionnaire'!B21</f>
        <v>Central control of the GP IT estate</v>
      </c>
      <c r="B106" s="83" t="str">
        <f>'CCG Questionnaire'!D21</f>
        <v>IND184.0</v>
      </c>
      <c r="C106" s="85">
        <f>'CCG Questionnaire'!H21</f>
        <v>0</v>
      </c>
    </row>
    <row r="107" spans="1:3" x14ac:dyDescent="0.3">
      <c r="A107" s="83" t="str">
        <f>'CCG Questionnaire'!B27</f>
        <v>There is a local EPaCCS integrated with primary care clinical systems</v>
      </c>
      <c r="B107" s="83" t="str">
        <f>'CCG Questionnaire'!D27</f>
        <v>IND79.0</v>
      </c>
      <c r="C107" s="85">
        <f>'CCG Questionnaire'!H27</f>
        <v>0</v>
      </c>
    </row>
    <row r="108" spans="1:3" x14ac:dyDescent="0.3">
      <c r="A108" s="83" t="str">
        <f>'CCG Questionnaire'!B28</f>
        <v>Formal Clinical Safety system for GPs provided</v>
      </c>
      <c r="B108" s="83" t="str">
        <f>'CCG Questionnaire'!D28</f>
        <v>IND11.0</v>
      </c>
      <c r="C108" s="85">
        <f>'CCG Questionnaire'!H28</f>
        <v>0</v>
      </c>
    </row>
    <row r="109" spans="1:3" x14ac:dyDescent="0.3">
      <c r="A109" s="83" t="str">
        <f>'CCG Questionnaire'!B29</f>
        <v>Local GP IT strategy in place</v>
      </c>
      <c r="B109" s="83" t="str">
        <f>'CCG Questionnaire'!D29</f>
        <v>IND12.0</v>
      </c>
      <c r="C109" s="85">
        <f>'CCG Questionnaire'!H29</f>
        <v>0</v>
      </c>
    </row>
    <row r="110" spans="1:3" x14ac:dyDescent="0.3">
      <c r="A110" s="83" t="str">
        <f>'CCG Questionnaire'!B30</f>
        <v>Local GP IT infrastructure and software investment plan</v>
      </c>
      <c r="B110" s="83" t="str">
        <f>'CCG Questionnaire'!D30</f>
        <v>IND14.0</v>
      </c>
      <c r="C110" s="85">
        <f>'CCG Questionnaire'!H30</f>
        <v>0</v>
      </c>
    </row>
    <row r="111" spans="1:3" x14ac:dyDescent="0.3">
      <c r="A111" s="83" t="str">
        <f>'CCG Questionnaire'!B31</f>
        <v xml:space="preserve">CCG has budgeted plan for core GP IT </v>
      </c>
      <c r="B111" s="83" t="str">
        <f>'CCG Questionnaire'!D31</f>
        <v>IND15.0</v>
      </c>
      <c r="C111" s="85">
        <f>'CCG Questionnaire'!H31</f>
        <v>0</v>
      </c>
    </row>
    <row r="112" spans="1:3" x14ac:dyDescent="0.3">
      <c r="A112" s="83" t="str">
        <f>'CCG Questionnaire'!B32</f>
        <v>Service Specification for GP IT commissioned services</v>
      </c>
      <c r="B112" s="83" t="str">
        <f>'CCG Questionnaire'!D32</f>
        <v>IND20.0</v>
      </c>
      <c r="C112" s="85">
        <f>'CCG Questionnaire'!H32</f>
        <v>0</v>
      </c>
    </row>
    <row r="113" spans="1:3" x14ac:dyDescent="0.3">
      <c r="A113" s="83" t="str">
        <f>'CCG Questionnaire'!B33</f>
        <v>Annual formal review of GP IT services with each practice</v>
      </c>
      <c r="B113" s="83" t="str">
        <f>'CCG Questionnaire'!D33</f>
        <v>IND24.0</v>
      </c>
      <c r="C113" s="85">
        <f>'CCG Questionnaire'!H33</f>
        <v>0</v>
      </c>
    </row>
    <row r="114" spans="1:3" x14ac:dyDescent="0.3">
      <c r="A114" s="83" t="str">
        <f>'CCG Questionnaire'!B34</f>
        <v>GP IT support for core GMS contracted hours</v>
      </c>
      <c r="B114" s="83" t="str">
        <f>'CCG Questionnaire'!D34</f>
        <v>IND26.0</v>
      </c>
      <c r="C114" s="85">
        <f>'CCG Questionnaire'!H34</f>
        <v>0</v>
      </c>
    </row>
    <row r="115" spans="1:3" x14ac:dyDescent="0.3">
      <c r="A115" s="83" t="str">
        <f>'CCG Questionnaire'!B35</f>
        <v>GP IT support service desk has formal accreditation</v>
      </c>
      <c r="B115" s="83" t="str">
        <f>'CCG Questionnaire'!D35</f>
        <v>IND28.0</v>
      </c>
      <c r="C115" s="85">
        <f>'CCG Questionnaire'!H35</f>
        <v>0</v>
      </c>
    </row>
    <row r="116" spans="1:3" x14ac:dyDescent="0.3">
      <c r="A116" s="83" t="str">
        <f>'CCG Questionnaire'!B36</f>
        <v>Shared local COIN costs</v>
      </c>
      <c r="B116" s="83" t="str">
        <f>'CCG Questionnaire'!D36</f>
        <v>IND31.0</v>
      </c>
      <c r="C116" s="85">
        <f>'CCG Questionnaire'!H36</f>
        <v>0</v>
      </c>
    </row>
    <row r="117" spans="1:3" x14ac:dyDescent="0.3">
      <c r="A117" s="83" t="str">
        <f>'CCG Questionnaire'!B37</f>
        <v>Formal P3M (Project, Programme and Portfolio Management) services for GP IT available</v>
      </c>
      <c r="B117" s="83" t="str">
        <f>'CCG Questionnaire'!D37</f>
        <v>IND32.0</v>
      </c>
      <c r="C117" s="85">
        <f>'CCG Questionnaire'!H37</f>
        <v>0</v>
      </c>
    </row>
    <row r="118" spans="1:3" x14ac:dyDescent="0.3">
      <c r="A118" s="83" t="str">
        <f>'CCG Questionnaire'!B38</f>
        <v>There is a refresh plan for GP IT infrastructure</v>
      </c>
      <c r="B118" s="83" t="str">
        <f>'CCG Questionnaire'!D38</f>
        <v>IND34.0</v>
      </c>
      <c r="C118" s="85">
        <f>'CCG Questionnaire'!H38</f>
        <v>0</v>
      </c>
    </row>
    <row r="119" spans="1:3" x14ac:dyDescent="0.3">
      <c r="A119" s="83" t="str">
        <f>'CCG Questionnaire'!B39</f>
        <v>GP IT equipment recorded in accurate asset register.</v>
      </c>
      <c r="B119" s="83" t="str">
        <f>'CCG Questionnaire'!D39</f>
        <v>IND36.0</v>
      </c>
      <c r="C119" s="85">
        <f>'CCG Questionnaire'!H39</f>
        <v>0</v>
      </c>
    </row>
    <row r="120" spans="1:3" x14ac:dyDescent="0.3">
      <c r="A120" s="83" t="str">
        <f>'CCG Questionnaire'!B40</f>
        <v>All software in practices approved and asset managed</v>
      </c>
      <c r="B120" s="83" t="str">
        <f>'CCG Questionnaire'!D40</f>
        <v>IND37.0</v>
      </c>
      <c r="C120" s="85">
        <f>'CCG Questionnaire'!H40</f>
        <v>0</v>
      </c>
    </row>
    <row r="121" spans="1:3" x14ac:dyDescent="0.3">
      <c r="A121" s="83" t="str">
        <f>'CCG Questionnaire'!B41</f>
        <v>Local GP IT equipment specification supports concurrent use of Core and non-Core GP IT systems</v>
      </c>
      <c r="B121" s="83" t="str">
        <f>'CCG Questionnaire'!D41</f>
        <v>IND58.0</v>
      </c>
      <c r="C121" s="85">
        <f>'CCG Questionnaire'!H41</f>
        <v>0</v>
      </c>
    </row>
    <row r="122" spans="1:3" x14ac:dyDescent="0.3">
      <c r="A122" s="83" t="str">
        <f>'CCG Questionnaire'!B42</f>
        <v>Access to clinical records from partner locations</v>
      </c>
      <c r="B122" s="83" t="str">
        <f>'CCG Questionnaire'!D42</f>
        <v>IND84.0</v>
      </c>
      <c r="C122" s="85">
        <f>'CCG Questionnaire'!H42</f>
        <v>0</v>
      </c>
    </row>
    <row r="123" spans="1:3" x14ac:dyDescent="0.3">
      <c r="A123" s="83" t="str">
        <f>'CCG Questionnaire'!B43</f>
        <v>WiFi for all clinical staff from partner locations</v>
      </c>
      <c r="B123" s="83" t="str">
        <f>'CCG Questionnaire'!D43</f>
        <v>IND85.0</v>
      </c>
      <c r="C123" s="85">
        <f>'CCG Questionnaire'!H43</f>
        <v>0</v>
      </c>
    </row>
    <row r="124" spans="1:3" x14ac:dyDescent="0.3">
      <c r="A124" s="83" t="str">
        <f>'CCG Questionnaire'!B44</f>
        <v>CCG has an appointed Chief Clinical Information Officer (CCIO)</v>
      </c>
      <c r="B124" s="83" t="str">
        <f>'CCG Questionnaire'!D44</f>
        <v>IND86.0</v>
      </c>
      <c r="C124" s="85">
        <f>'CCG Questionnaire'!H44</f>
        <v>0</v>
      </c>
    </row>
    <row r="125" spans="1:3" x14ac:dyDescent="0.3">
      <c r="A125" s="83" t="str">
        <f>'CCG Questionnaire'!B45</f>
        <v>IT support for extended hours services</v>
      </c>
      <c r="B125" s="83" t="str">
        <f>'CCG Questionnaire'!D45</f>
        <v>IND90.0</v>
      </c>
      <c r="C125" s="85">
        <f>'CCG Questionnaire'!H45</f>
        <v>0</v>
      </c>
    </row>
    <row r="126" spans="1:3" x14ac:dyDescent="0.3">
      <c r="A126" s="83" t="str">
        <f>'CCG Questionnaire'!B46</f>
        <v>IT support for 7 days services</v>
      </c>
      <c r="B126" s="83" t="str">
        <f>'CCG Questionnaire'!D46</f>
        <v>IND91.0</v>
      </c>
      <c r="C126" s="85">
        <f>'CCG Questionnaire'!H46</f>
        <v>0</v>
      </c>
    </row>
    <row r="127" spans="1:3" x14ac:dyDescent="0.3">
      <c r="A127" s="83" t="str">
        <f>'CCG Questionnaire'!B47</f>
        <v>GPIT funding governance</v>
      </c>
      <c r="B127" s="83" t="str">
        <f>'CCG Questionnaire'!D47</f>
        <v>IND150.0</v>
      </c>
      <c r="C127" s="85">
        <f>'CCG Questionnaire'!H47</f>
        <v>0</v>
      </c>
    </row>
    <row r="128" spans="1:3" x14ac:dyDescent="0.3">
      <c r="A128" s="83" t="str">
        <f>'CCG Questionnaire'!B48</f>
        <v>Formal Governence and Accountability</v>
      </c>
      <c r="B128" s="83" t="str">
        <f>'CCG Questionnaire'!D48</f>
        <v>IND152.0</v>
      </c>
      <c r="C128" s="85">
        <f>'CCG Questionnaire'!H48</f>
        <v>0</v>
      </c>
    </row>
    <row r="129" spans="1:3" x14ac:dyDescent="0.3">
      <c r="A129" s="83" t="str">
        <f>'CCG Questionnaire'!B49</f>
        <v>Commissoner ownership of strategic digital direction</v>
      </c>
      <c r="B129" s="83" t="str">
        <f>'CCG Questionnaire'!D49</f>
        <v>IND153.0</v>
      </c>
      <c r="C129" s="85">
        <f>'CCG Questionnaire'!H49</f>
        <v>0</v>
      </c>
    </row>
    <row r="130" spans="1:3" x14ac:dyDescent="0.3">
      <c r="A130" s="83" t="str">
        <f>'CCG Questionnaire'!B50</f>
        <v>Clinical consideration of digital technologies in commissioning</v>
      </c>
      <c r="B130" s="83" t="str">
        <f>'CCG Questionnaire'!D50</f>
        <v>IND154.0</v>
      </c>
      <c r="C130" s="85">
        <f>'CCG Questionnaire'!H50</f>
        <v>0</v>
      </c>
    </row>
    <row r="131" spans="1:3" x14ac:dyDescent="0.3">
      <c r="A131" s="83" t="str">
        <f>'CCG Questionnaire'!B51</f>
        <v>Digital requirements in commissioning service specifications</v>
      </c>
      <c r="B131" s="83" t="str">
        <f>'CCG Questionnaire'!D51</f>
        <v>IND155.0</v>
      </c>
      <c r="C131" s="85">
        <f>'CCG Questionnaire'!H51</f>
        <v>0</v>
      </c>
    </row>
    <row r="132" spans="1:3" x14ac:dyDescent="0.3">
      <c r="A132" s="83" t="str">
        <f>'CCG Questionnaire'!B52</f>
        <v>Governance on mapping of digital enablers</v>
      </c>
      <c r="B132" s="83" t="str">
        <f>'CCG Questionnaire'!D52</f>
        <v>IND156.0</v>
      </c>
      <c r="C132" s="85">
        <f>'CCG Questionnaire'!H52</f>
        <v>0</v>
      </c>
    </row>
    <row r="133" spans="1:3" x14ac:dyDescent="0.3">
      <c r="A133" s="83" t="str">
        <f>'CCG Questionnaire'!B53</f>
        <v>GPIT procurement VFM</v>
      </c>
      <c r="B133" s="83" t="str">
        <f>'CCG Questionnaire'!D53</f>
        <v>IND157.0</v>
      </c>
      <c r="C133" s="85">
        <f>'CCG Questionnaire'!H53</f>
        <v>0</v>
      </c>
    </row>
    <row r="134" spans="1:3" x14ac:dyDescent="0.3">
      <c r="A134" s="83" t="str">
        <f>'CCG Questionnaire'!B54</f>
        <v>The CCG assures benefit realisation from local investment in digital technology.</v>
      </c>
      <c r="B134" s="83" t="str">
        <f>'CCG Questionnaire'!D54</f>
        <v>IND161.0</v>
      </c>
      <c r="C134" s="85">
        <f>'CCG Questionnaire'!H54</f>
        <v>0</v>
      </c>
    </row>
    <row r="135" spans="1:3" x14ac:dyDescent="0.3">
      <c r="A135" s="83" t="str">
        <f>'CCG Questionnaire'!B55</f>
        <v xml:space="preserve">Benefits are explicitly defined, tracked and captured within individual projects. </v>
      </c>
      <c r="B135" s="83" t="str">
        <f>'CCG Questionnaire'!D55</f>
        <v>IND162.0</v>
      </c>
      <c r="C135" s="85">
        <f>'CCG Questionnaire'!H55</f>
        <v>0</v>
      </c>
    </row>
    <row r="136" spans="1:3" x14ac:dyDescent="0.3">
      <c r="A136" s="83" t="str">
        <f>'CCG Questionnaire'!B56</f>
        <v>Risk management arrangements</v>
      </c>
      <c r="B136" s="83" t="str">
        <f>'CCG Questionnaire'!D56</f>
        <v>IND164.0</v>
      </c>
      <c r="C136" s="85">
        <f>'CCG Questionnaire'!H56</f>
        <v>0</v>
      </c>
    </row>
    <row r="137" spans="1:3" x14ac:dyDescent="0.3">
      <c r="A137" s="83" t="str">
        <f>'CCG Questionnaire'!B57</f>
        <v>Governance for GPIT with STP/ACS/ACO models</v>
      </c>
      <c r="B137" s="83" t="str">
        <f>'CCG Questionnaire'!D57</f>
        <v>IND174.0</v>
      </c>
      <c r="C137" s="85">
        <f>'CCG Questionnaire'!H57</f>
        <v>0</v>
      </c>
    </row>
    <row r="138" spans="1:3" x14ac:dyDescent="0.3">
      <c r="A138" s="83" t="str">
        <f>'CCG Questionnaire'!B58</f>
        <v>SMS for direct patient communication</v>
      </c>
      <c r="B138" s="83" t="str">
        <f>'CCG Questionnaire'!D58</f>
        <v>IND9.0</v>
      </c>
      <c r="C138" s="85">
        <f>'CCG Questionnaire'!H58</f>
        <v>0</v>
      </c>
    </row>
    <row r="139" spans="1:3" x14ac:dyDescent="0.3">
      <c r="A139" s="83" t="str">
        <f>'CCG Questionnaire'!B59</f>
        <v>WiFi services for GP staff, Guests and Public use</v>
      </c>
      <c r="B139" s="83" t="str">
        <f>'CCG Questionnaire'!D59</f>
        <v>IND171.0</v>
      </c>
      <c r="C139" s="85">
        <f>'CCG Questionnaire'!H59</f>
        <v>0</v>
      </c>
    </row>
  </sheetData>
  <sheetProtection password="DB53"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CCG Details &amp; Guidance</vt:lpstr>
      <vt:lpstr>CCG Questionnaire</vt:lpstr>
      <vt:lpstr>Summary</vt:lpstr>
      <vt:lpstr>Reference</vt:lpstr>
      <vt:lpstr>Extract Page</vt:lpstr>
      <vt:lpstr>ResponseLookup1</vt:lpstr>
      <vt:lpstr>ResponseLookup2</vt:lpstr>
      <vt:lpstr>ResponseLookup3</vt:lpstr>
      <vt:lpstr>ResponseLookup4</vt:lpstr>
      <vt:lpstr>ResponseLookupList</vt:lpstr>
      <vt:lpstr>ResponseLookupScore</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Lee</dc:creator>
  <cp:lastModifiedBy>Basan, Hardeep</cp:lastModifiedBy>
  <cp:lastPrinted>2017-07-27T15:01:07Z</cp:lastPrinted>
  <dcterms:created xsi:type="dcterms:W3CDTF">2015-11-11T10:35:09Z</dcterms:created>
  <dcterms:modified xsi:type="dcterms:W3CDTF">2018-12-11T15:46:34Z</dcterms:modified>
</cp:coreProperties>
</file>