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HS CB\Analytical Services (Finance)\Analytical Service &amp; Strategic Finance Shared files\publication drafts (for review)\"/>
    </mc:Choice>
  </mc:AlternateContent>
  <bookViews>
    <workbookView xWindow="0" yWindow="0" windowWidth="38400" windowHeight="17010"/>
  </bookViews>
  <sheets>
    <sheet name="Notes" sheetId="10" r:id="rId1"/>
    <sheet name="Stata code" sheetId="11" r:id="rId2"/>
    <sheet name="SMR&lt;75 unmet need index" sheetId="8" r:id="rId3"/>
  </sheets>
  <externalReferences>
    <externalReference r:id="rId4"/>
    <externalReference r:id="rId5"/>
    <externalReference r:id="rId6"/>
  </externalReferences>
  <definedNames>
    <definedName name="___INDEX_SHEET___ASAP_Utilities" localSheetId="0">#REF!</definedName>
    <definedName name="___INDEX_SHEET___ASAP_Utilities" localSheetId="1">#REF!</definedName>
    <definedName name="___INDEX_SHEET___ASAP_Utilities">#REF!</definedName>
    <definedName name="_ADS2010">[1]ADS2010_Map!$G$7:$G$388</definedName>
    <definedName name="Allocations_2">'[2]Master File'!$C$7:$AC$264</definedName>
    <definedName name="female" localSheetId="1">#REF!</definedName>
    <definedName name="female">#REF!</definedName>
    <definedName name="femaleimprove" localSheetId="1">#REF!</definedName>
    <definedName name="femaleimprove">#REF!</definedName>
    <definedName name="Females" localSheetId="1">#REF!</definedName>
    <definedName name="Females">#REF!</definedName>
    <definedName name="femaletab">#REF!</definedName>
    <definedName name="fn">[3]Intro!$B$1</definedName>
    <definedName name="HRG_Codes" localSheetId="0">#REF!</definedName>
    <definedName name="HRG_Codes" localSheetId="1">#REF!</definedName>
    <definedName name="HRG_Codes">#REF!</definedName>
    <definedName name="ICD_Codes" localSheetId="0">#REF!</definedName>
    <definedName name="ICD_Codes" localSheetId="1">#REF!</definedName>
    <definedName name="ICD_Codes">#REF!</definedName>
    <definedName name="male" localSheetId="0">#REF!</definedName>
    <definedName name="male" localSheetId="1">#REF!</definedName>
    <definedName name="male">#REF!</definedName>
    <definedName name="maleimprove">#REF!</definedName>
    <definedName name="maletab">#REF!</definedName>
    <definedName name="OP_PERSONS">#REF!</definedName>
    <definedName name="OPCS_Codes">#REF!</definedName>
    <definedName name="Persons">#REF!</definedName>
    <definedName name="_xlnm.Print_Area" localSheetId="0">Notes!$A$1:$H$29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8" l="1"/>
  <c r="G2" i="8"/>
  <c r="F2" i="8"/>
  <c r="E2" i="8"/>
  <c r="D2" i="8"/>
  <c r="C2" i="8"/>
  <c r="AD2" i="8"/>
  <c r="AE2" i="8"/>
  <c r="AF2" i="8"/>
  <c r="AC2" i="8"/>
  <c r="AB2" i="8"/>
  <c r="AA2" i="8"/>
  <c r="O2" i="8" l="1"/>
  <c r="C6" i="8" l="1"/>
  <c r="D6" i="8"/>
  <c r="E6" i="8"/>
  <c r="F6" i="8"/>
  <c r="G6" i="8"/>
  <c r="H6" i="8"/>
  <c r="C7" i="8"/>
  <c r="D7" i="8"/>
  <c r="E7" i="8"/>
  <c r="F7" i="8"/>
  <c r="G7" i="8"/>
  <c r="H7" i="8"/>
  <c r="C8" i="8"/>
  <c r="D8" i="8"/>
  <c r="E8" i="8"/>
  <c r="F8" i="8"/>
  <c r="G8" i="8"/>
  <c r="H8" i="8"/>
  <c r="C9" i="8"/>
  <c r="D9" i="8"/>
  <c r="E9" i="8"/>
  <c r="F9" i="8"/>
  <c r="G9" i="8"/>
  <c r="H9" i="8"/>
  <c r="C10" i="8"/>
  <c r="D10" i="8"/>
  <c r="E10" i="8"/>
  <c r="F10" i="8"/>
  <c r="G10" i="8"/>
  <c r="H10" i="8"/>
  <c r="C11" i="8"/>
  <c r="D11" i="8"/>
  <c r="E11" i="8"/>
  <c r="F11" i="8"/>
  <c r="G11" i="8"/>
  <c r="H11" i="8"/>
  <c r="C12" i="8"/>
  <c r="D12" i="8"/>
  <c r="E12" i="8"/>
  <c r="F12" i="8"/>
  <c r="G12" i="8"/>
  <c r="H12" i="8"/>
  <c r="C13" i="8"/>
  <c r="D13" i="8"/>
  <c r="E13" i="8"/>
  <c r="F13" i="8"/>
  <c r="G13" i="8"/>
  <c r="H13" i="8"/>
  <c r="C14" i="8"/>
  <c r="D14" i="8"/>
  <c r="E14" i="8"/>
  <c r="F14" i="8"/>
  <c r="G14" i="8"/>
  <c r="H14" i="8"/>
  <c r="C15" i="8"/>
  <c r="D15" i="8"/>
  <c r="E15" i="8"/>
  <c r="F15" i="8"/>
  <c r="G15" i="8"/>
  <c r="H15" i="8"/>
  <c r="C16" i="8"/>
  <c r="D16" i="8"/>
  <c r="E16" i="8"/>
  <c r="F16" i="8"/>
  <c r="G16" i="8"/>
  <c r="H16" i="8"/>
  <c r="C17" i="8"/>
  <c r="D17" i="8"/>
  <c r="E17" i="8"/>
  <c r="F17" i="8"/>
  <c r="G17" i="8"/>
  <c r="H17" i="8"/>
  <c r="C18" i="8"/>
  <c r="D18" i="8"/>
  <c r="E18" i="8"/>
  <c r="F18" i="8"/>
  <c r="G18" i="8"/>
  <c r="H18" i="8"/>
  <c r="C19" i="8"/>
  <c r="D19" i="8"/>
  <c r="E19" i="8"/>
  <c r="F19" i="8"/>
  <c r="G19" i="8"/>
  <c r="H19" i="8"/>
  <c r="C20" i="8"/>
  <c r="D20" i="8"/>
  <c r="E20" i="8"/>
  <c r="F20" i="8"/>
  <c r="G20" i="8"/>
  <c r="H20" i="8"/>
  <c r="C21" i="8"/>
  <c r="D21" i="8"/>
  <c r="E21" i="8"/>
  <c r="F21" i="8"/>
  <c r="G21" i="8"/>
  <c r="H21" i="8"/>
  <c r="C22" i="8"/>
  <c r="D22" i="8"/>
  <c r="E22" i="8"/>
  <c r="F22" i="8"/>
  <c r="G22" i="8"/>
  <c r="H22" i="8"/>
  <c r="C23" i="8"/>
  <c r="D23" i="8"/>
  <c r="E23" i="8"/>
  <c r="F23" i="8"/>
  <c r="G23" i="8"/>
  <c r="H23" i="8"/>
  <c r="C24" i="8"/>
  <c r="D24" i="8"/>
  <c r="E24" i="8"/>
  <c r="F24" i="8"/>
  <c r="G24" i="8"/>
  <c r="H24" i="8"/>
  <c r="C25" i="8"/>
  <c r="D25" i="8"/>
  <c r="E25" i="8"/>
  <c r="F25" i="8"/>
  <c r="G25" i="8"/>
  <c r="H25" i="8"/>
  <c r="C26" i="8"/>
  <c r="D26" i="8"/>
  <c r="E26" i="8"/>
  <c r="F26" i="8"/>
  <c r="G26" i="8"/>
  <c r="H26" i="8"/>
  <c r="C27" i="8"/>
  <c r="D27" i="8"/>
  <c r="E27" i="8"/>
  <c r="F27" i="8"/>
  <c r="G27" i="8"/>
  <c r="H27" i="8"/>
  <c r="C28" i="8"/>
  <c r="D28" i="8"/>
  <c r="E28" i="8"/>
  <c r="F28" i="8"/>
  <c r="G28" i="8"/>
  <c r="H28" i="8"/>
  <c r="C29" i="8"/>
  <c r="D29" i="8"/>
  <c r="E29" i="8"/>
  <c r="F29" i="8"/>
  <c r="G29" i="8"/>
  <c r="H29" i="8"/>
  <c r="C30" i="8"/>
  <c r="D30" i="8"/>
  <c r="E30" i="8"/>
  <c r="F30" i="8"/>
  <c r="G30" i="8"/>
  <c r="H30" i="8"/>
  <c r="C31" i="8"/>
  <c r="D31" i="8"/>
  <c r="E31" i="8"/>
  <c r="F31" i="8"/>
  <c r="G31" i="8"/>
  <c r="H31" i="8"/>
  <c r="C32" i="8"/>
  <c r="D32" i="8"/>
  <c r="E32" i="8"/>
  <c r="F32" i="8"/>
  <c r="G32" i="8"/>
  <c r="H32" i="8"/>
  <c r="C33" i="8"/>
  <c r="D33" i="8"/>
  <c r="E33" i="8"/>
  <c r="F33" i="8"/>
  <c r="G33" i="8"/>
  <c r="H33" i="8"/>
  <c r="C34" i="8"/>
  <c r="D34" i="8"/>
  <c r="E34" i="8"/>
  <c r="F34" i="8"/>
  <c r="G34" i="8"/>
  <c r="H34" i="8"/>
  <c r="C35" i="8"/>
  <c r="D35" i="8"/>
  <c r="E35" i="8"/>
  <c r="F35" i="8"/>
  <c r="G35" i="8"/>
  <c r="H35" i="8"/>
  <c r="C36" i="8"/>
  <c r="D36" i="8"/>
  <c r="E36" i="8"/>
  <c r="F36" i="8"/>
  <c r="G36" i="8"/>
  <c r="H36" i="8"/>
  <c r="C37" i="8"/>
  <c r="D37" i="8"/>
  <c r="E37" i="8"/>
  <c r="F37" i="8"/>
  <c r="G37" i="8"/>
  <c r="H37" i="8"/>
  <c r="C38" i="8"/>
  <c r="D38" i="8"/>
  <c r="E38" i="8"/>
  <c r="F38" i="8"/>
  <c r="G38" i="8"/>
  <c r="H38" i="8"/>
  <c r="C39" i="8"/>
  <c r="D39" i="8"/>
  <c r="E39" i="8"/>
  <c r="F39" i="8"/>
  <c r="G39" i="8"/>
  <c r="H39" i="8"/>
  <c r="C40" i="8"/>
  <c r="D40" i="8"/>
  <c r="E40" i="8"/>
  <c r="F40" i="8"/>
  <c r="G40" i="8"/>
  <c r="H40" i="8"/>
  <c r="C41" i="8"/>
  <c r="D41" i="8"/>
  <c r="E41" i="8"/>
  <c r="F41" i="8"/>
  <c r="G41" i="8"/>
  <c r="H41" i="8"/>
  <c r="C42" i="8"/>
  <c r="D42" i="8"/>
  <c r="E42" i="8"/>
  <c r="F42" i="8"/>
  <c r="G42" i="8"/>
  <c r="H42" i="8"/>
  <c r="C43" i="8"/>
  <c r="D43" i="8"/>
  <c r="E43" i="8"/>
  <c r="F43" i="8"/>
  <c r="G43" i="8"/>
  <c r="H43" i="8"/>
  <c r="C44" i="8"/>
  <c r="D44" i="8"/>
  <c r="E44" i="8"/>
  <c r="F44" i="8"/>
  <c r="G44" i="8"/>
  <c r="H44" i="8"/>
  <c r="C45" i="8"/>
  <c r="D45" i="8"/>
  <c r="E45" i="8"/>
  <c r="F45" i="8"/>
  <c r="G45" i="8"/>
  <c r="H45" i="8"/>
  <c r="C46" i="8"/>
  <c r="D46" i="8"/>
  <c r="E46" i="8"/>
  <c r="F46" i="8"/>
  <c r="G46" i="8"/>
  <c r="H46" i="8"/>
  <c r="C47" i="8"/>
  <c r="D47" i="8"/>
  <c r="E47" i="8"/>
  <c r="F47" i="8"/>
  <c r="G47" i="8"/>
  <c r="H47" i="8"/>
  <c r="C48" i="8"/>
  <c r="D48" i="8"/>
  <c r="E48" i="8"/>
  <c r="F48" i="8"/>
  <c r="G48" i="8"/>
  <c r="H48" i="8"/>
  <c r="C49" i="8"/>
  <c r="D49" i="8"/>
  <c r="E49" i="8"/>
  <c r="F49" i="8"/>
  <c r="G49" i="8"/>
  <c r="H49" i="8"/>
  <c r="C50" i="8"/>
  <c r="D50" i="8"/>
  <c r="E50" i="8"/>
  <c r="F50" i="8"/>
  <c r="G50" i="8"/>
  <c r="H50" i="8"/>
  <c r="C51" i="8"/>
  <c r="D51" i="8"/>
  <c r="E51" i="8"/>
  <c r="F51" i="8"/>
  <c r="G51" i="8"/>
  <c r="H51" i="8"/>
  <c r="C52" i="8"/>
  <c r="D52" i="8"/>
  <c r="E52" i="8"/>
  <c r="F52" i="8"/>
  <c r="G52" i="8"/>
  <c r="H52" i="8"/>
  <c r="C53" i="8"/>
  <c r="D53" i="8"/>
  <c r="E53" i="8"/>
  <c r="F53" i="8"/>
  <c r="G53" i="8"/>
  <c r="H53" i="8"/>
  <c r="C54" i="8"/>
  <c r="D54" i="8"/>
  <c r="E54" i="8"/>
  <c r="F54" i="8"/>
  <c r="G54" i="8"/>
  <c r="H54" i="8"/>
  <c r="C55" i="8"/>
  <c r="D55" i="8"/>
  <c r="E55" i="8"/>
  <c r="F55" i="8"/>
  <c r="G55" i="8"/>
  <c r="H55" i="8"/>
  <c r="C56" i="8"/>
  <c r="D56" i="8"/>
  <c r="E56" i="8"/>
  <c r="F56" i="8"/>
  <c r="G56" i="8"/>
  <c r="H56" i="8"/>
  <c r="C57" i="8"/>
  <c r="D57" i="8"/>
  <c r="E57" i="8"/>
  <c r="F57" i="8"/>
  <c r="G57" i="8"/>
  <c r="H57" i="8"/>
  <c r="C58" i="8"/>
  <c r="D58" i="8"/>
  <c r="E58" i="8"/>
  <c r="F58" i="8"/>
  <c r="G58" i="8"/>
  <c r="H58" i="8"/>
  <c r="C59" i="8"/>
  <c r="D59" i="8"/>
  <c r="E59" i="8"/>
  <c r="F59" i="8"/>
  <c r="G59" i="8"/>
  <c r="H59" i="8"/>
  <c r="C60" i="8"/>
  <c r="D60" i="8"/>
  <c r="E60" i="8"/>
  <c r="F60" i="8"/>
  <c r="G60" i="8"/>
  <c r="H60" i="8"/>
  <c r="C61" i="8"/>
  <c r="D61" i="8"/>
  <c r="E61" i="8"/>
  <c r="F61" i="8"/>
  <c r="G61" i="8"/>
  <c r="H61" i="8"/>
  <c r="C62" i="8"/>
  <c r="D62" i="8"/>
  <c r="E62" i="8"/>
  <c r="F62" i="8"/>
  <c r="G62" i="8"/>
  <c r="H62" i="8"/>
  <c r="C63" i="8"/>
  <c r="D63" i="8"/>
  <c r="E63" i="8"/>
  <c r="F63" i="8"/>
  <c r="G63" i="8"/>
  <c r="H63" i="8"/>
  <c r="C64" i="8"/>
  <c r="D64" i="8"/>
  <c r="E64" i="8"/>
  <c r="F64" i="8"/>
  <c r="G64" i="8"/>
  <c r="H64" i="8"/>
  <c r="C65" i="8"/>
  <c r="D65" i="8"/>
  <c r="E65" i="8"/>
  <c r="F65" i="8"/>
  <c r="G65" i="8"/>
  <c r="H65" i="8"/>
  <c r="C66" i="8"/>
  <c r="D66" i="8"/>
  <c r="E66" i="8"/>
  <c r="F66" i="8"/>
  <c r="G66" i="8"/>
  <c r="H66" i="8"/>
  <c r="C67" i="8"/>
  <c r="D67" i="8"/>
  <c r="E67" i="8"/>
  <c r="F67" i="8"/>
  <c r="G67" i="8"/>
  <c r="H67" i="8"/>
  <c r="C68" i="8"/>
  <c r="D68" i="8"/>
  <c r="E68" i="8"/>
  <c r="F68" i="8"/>
  <c r="G68" i="8"/>
  <c r="H68" i="8"/>
  <c r="C69" i="8"/>
  <c r="D69" i="8"/>
  <c r="E69" i="8"/>
  <c r="F69" i="8"/>
  <c r="G69" i="8"/>
  <c r="H69" i="8"/>
  <c r="C70" i="8"/>
  <c r="D70" i="8"/>
  <c r="E70" i="8"/>
  <c r="F70" i="8"/>
  <c r="G70" i="8"/>
  <c r="H70" i="8"/>
  <c r="C71" i="8"/>
  <c r="D71" i="8"/>
  <c r="E71" i="8"/>
  <c r="F71" i="8"/>
  <c r="G71" i="8"/>
  <c r="H71" i="8"/>
  <c r="C72" i="8"/>
  <c r="D72" i="8"/>
  <c r="E72" i="8"/>
  <c r="F72" i="8"/>
  <c r="G72" i="8"/>
  <c r="H72" i="8"/>
  <c r="C73" i="8"/>
  <c r="D73" i="8"/>
  <c r="E73" i="8"/>
  <c r="F73" i="8"/>
  <c r="G73" i="8"/>
  <c r="H73" i="8"/>
  <c r="C74" i="8"/>
  <c r="D74" i="8"/>
  <c r="E74" i="8"/>
  <c r="F74" i="8"/>
  <c r="G74" i="8"/>
  <c r="H74" i="8"/>
  <c r="C75" i="8"/>
  <c r="D75" i="8"/>
  <c r="E75" i="8"/>
  <c r="F75" i="8"/>
  <c r="G75" i="8"/>
  <c r="H75" i="8"/>
  <c r="C76" i="8"/>
  <c r="D76" i="8"/>
  <c r="E76" i="8"/>
  <c r="F76" i="8"/>
  <c r="G76" i="8"/>
  <c r="H76" i="8"/>
  <c r="C77" i="8"/>
  <c r="D77" i="8"/>
  <c r="E77" i="8"/>
  <c r="F77" i="8"/>
  <c r="G77" i="8"/>
  <c r="H77" i="8"/>
  <c r="C78" i="8"/>
  <c r="D78" i="8"/>
  <c r="E78" i="8"/>
  <c r="F78" i="8"/>
  <c r="G78" i="8"/>
  <c r="H78" i="8"/>
  <c r="C79" i="8"/>
  <c r="D79" i="8"/>
  <c r="E79" i="8"/>
  <c r="F79" i="8"/>
  <c r="G79" i="8"/>
  <c r="H79" i="8"/>
  <c r="C80" i="8"/>
  <c r="D80" i="8"/>
  <c r="E80" i="8"/>
  <c r="F80" i="8"/>
  <c r="G80" i="8"/>
  <c r="H80" i="8"/>
  <c r="C81" i="8"/>
  <c r="D81" i="8"/>
  <c r="E81" i="8"/>
  <c r="F81" i="8"/>
  <c r="G81" i="8"/>
  <c r="H81" i="8"/>
  <c r="C82" i="8"/>
  <c r="D82" i="8"/>
  <c r="E82" i="8"/>
  <c r="F82" i="8"/>
  <c r="G82" i="8"/>
  <c r="H82" i="8"/>
  <c r="C83" i="8"/>
  <c r="D83" i="8"/>
  <c r="E83" i="8"/>
  <c r="F83" i="8"/>
  <c r="G83" i="8"/>
  <c r="H83" i="8"/>
  <c r="C84" i="8"/>
  <c r="D84" i="8"/>
  <c r="E84" i="8"/>
  <c r="F84" i="8"/>
  <c r="G84" i="8"/>
  <c r="H84" i="8"/>
  <c r="C85" i="8"/>
  <c r="D85" i="8"/>
  <c r="E85" i="8"/>
  <c r="F85" i="8"/>
  <c r="G85" i="8"/>
  <c r="H85" i="8"/>
  <c r="C86" i="8"/>
  <c r="D86" i="8"/>
  <c r="E86" i="8"/>
  <c r="F86" i="8"/>
  <c r="G86" i="8"/>
  <c r="H86" i="8"/>
  <c r="C87" i="8"/>
  <c r="D87" i="8"/>
  <c r="E87" i="8"/>
  <c r="F87" i="8"/>
  <c r="G87" i="8"/>
  <c r="H87" i="8"/>
  <c r="C88" i="8"/>
  <c r="D88" i="8"/>
  <c r="E88" i="8"/>
  <c r="F88" i="8"/>
  <c r="G88" i="8"/>
  <c r="H88" i="8"/>
  <c r="C89" i="8"/>
  <c r="D89" i="8"/>
  <c r="E89" i="8"/>
  <c r="F89" i="8"/>
  <c r="G89" i="8"/>
  <c r="H89" i="8"/>
  <c r="C90" i="8"/>
  <c r="D90" i="8"/>
  <c r="E90" i="8"/>
  <c r="F90" i="8"/>
  <c r="G90" i="8"/>
  <c r="H90" i="8"/>
  <c r="C91" i="8"/>
  <c r="D91" i="8"/>
  <c r="E91" i="8"/>
  <c r="F91" i="8"/>
  <c r="G91" i="8"/>
  <c r="H91" i="8"/>
  <c r="C92" i="8"/>
  <c r="D92" i="8"/>
  <c r="E92" i="8"/>
  <c r="F92" i="8"/>
  <c r="G92" i="8"/>
  <c r="H92" i="8"/>
  <c r="C93" i="8"/>
  <c r="D93" i="8"/>
  <c r="E93" i="8"/>
  <c r="F93" i="8"/>
  <c r="G93" i="8"/>
  <c r="H93" i="8"/>
  <c r="C94" i="8"/>
  <c r="D94" i="8"/>
  <c r="E94" i="8"/>
  <c r="F94" i="8"/>
  <c r="G94" i="8"/>
  <c r="H94" i="8"/>
  <c r="C95" i="8"/>
  <c r="D95" i="8"/>
  <c r="E95" i="8"/>
  <c r="F95" i="8"/>
  <c r="G95" i="8"/>
  <c r="H95" i="8"/>
  <c r="C96" i="8"/>
  <c r="D96" i="8"/>
  <c r="E96" i="8"/>
  <c r="F96" i="8"/>
  <c r="G96" i="8"/>
  <c r="H96" i="8"/>
  <c r="C97" i="8"/>
  <c r="D97" i="8"/>
  <c r="E97" i="8"/>
  <c r="F97" i="8"/>
  <c r="G97" i="8"/>
  <c r="H97" i="8"/>
  <c r="C98" i="8"/>
  <c r="D98" i="8"/>
  <c r="E98" i="8"/>
  <c r="F98" i="8"/>
  <c r="G98" i="8"/>
  <c r="H98" i="8"/>
  <c r="C99" i="8"/>
  <c r="D99" i="8"/>
  <c r="E99" i="8"/>
  <c r="F99" i="8"/>
  <c r="G99" i="8"/>
  <c r="H99" i="8"/>
  <c r="C100" i="8"/>
  <c r="D100" i="8"/>
  <c r="E100" i="8"/>
  <c r="F100" i="8"/>
  <c r="G100" i="8"/>
  <c r="H100" i="8"/>
  <c r="C101" i="8"/>
  <c r="D101" i="8"/>
  <c r="E101" i="8"/>
  <c r="F101" i="8"/>
  <c r="G101" i="8"/>
  <c r="H101" i="8"/>
  <c r="C102" i="8"/>
  <c r="D102" i="8"/>
  <c r="E102" i="8"/>
  <c r="F102" i="8"/>
  <c r="G102" i="8"/>
  <c r="H102" i="8"/>
  <c r="C103" i="8"/>
  <c r="D103" i="8"/>
  <c r="E103" i="8"/>
  <c r="F103" i="8"/>
  <c r="G103" i="8"/>
  <c r="H103" i="8"/>
  <c r="C104" i="8"/>
  <c r="D104" i="8"/>
  <c r="E104" i="8"/>
  <c r="F104" i="8"/>
  <c r="G104" i="8"/>
  <c r="H104" i="8"/>
  <c r="C105" i="8"/>
  <c r="D105" i="8"/>
  <c r="E105" i="8"/>
  <c r="F105" i="8"/>
  <c r="G105" i="8"/>
  <c r="H105" i="8"/>
  <c r="C106" i="8"/>
  <c r="D106" i="8"/>
  <c r="E106" i="8"/>
  <c r="F106" i="8"/>
  <c r="G106" i="8"/>
  <c r="H106" i="8"/>
  <c r="C107" i="8"/>
  <c r="D107" i="8"/>
  <c r="E107" i="8"/>
  <c r="F107" i="8"/>
  <c r="G107" i="8"/>
  <c r="H107" i="8"/>
  <c r="C108" i="8"/>
  <c r="D108" i="8"/>
  <c r="E108" i="8"/>
  <c r="F108" i="8"/>
  <c r="G108" i="8"/>
  <c r="H108" i="8"/>
  <c r="C109" i="8"/>
  <c r="D109" i="8"/>
  <c r="E109" i="8"/>
  <c r="F109" i="8"/>
  <c r="G109" i="8"/>
  <c r="H109" i="8"/>
  <c r="C110" i="8"/>
  <c r="D110" i="8"/>
  <c r="E110" i="8"/>
  <c r="F110" i="8"/>
  <c r="G110" i="8"/>
  <c r="H110" i="8"/>
  <c r="C111" i="8"/>
  <c r="D111" i="8"/>
  <c r="E111" i="8"/>
  <c r="F111" i="8"/>
  <c r="G111" i="8"/>
  <c r="H111" i="8"/>
  <c r="C112" i="8"/>
  <c r="D112" i="8"/>
  <c r="E112" i="8"/>
  <c r="F112" i="8"/>
  <c r="G112" i="8"/>
  <c r="H112" i="8"/>
  <c r="C113" i="8"/>
  <c r="D113" i="8"/>
  <c r="E113" i="8"/>
  <c r="F113" i="8"/>
  <c r="G113" i="8"/>
  <c r="H113" i="8"/>
  <c r="C114" i="8"/>
  <c r="D114" i="8"/>
  <c r="E114" i="8"/>
  <c r="F114" i="8"/>
  <c r="G114" i="8"/>
  <c r="H114" i="8"/>
  <c r="C115" i="8"/>
  <c r="D115" i="8"/>
  <c r="E115" i="8"/>
  <c r="F115" i="8"/>
  <c r="G115" i="8"/>
  <c r="H115" i="8"/>
  <c r="C116" i="8"/>
  <c r="D116" i="8"/>
  <c r="E116" i="8"/>
  <c r="F116" i="8"/>
  <c r="G116" i="8"/>
  <c r="H116" i="8"/>
  <c r="C117" i="8"/>
  <c r="D117" i="8"/>
  <c r="E117" i="8"/>
  <c r="F117" i="8"/>
  <c r="G117" i="8"/>
  <c r="H117" i="8"/>
  <c r="C118" i="8"/>
  <c r="D118" i="8"/>
  <c r="E118" i="8"/>
  <c r="F118" i="8"/>
  <c r="G118" i="8"/>
  <c r="H118" i="8"/>
  <c r="C119" i="8"/>
  <c r="D119" i="8"/>
  <c r="E119" i="8"/>
  <c r="F119" i="8"/>
  <c r="G119" i="8"/>
  <c r="H119" i="8"/>
  <c r="C120" i="8"/>
  <c r="D120" i="8"/>
  <c r="E120" i="8"/>
  <c r="F120" i="8"/>
  <c r="G120" i="8"/>
  <c r="H120" i="8"/>
  <c r="C121" i="8"/>
  <c r="D121" i="8"/>
  <c r="E121" i="8"/>
  <c r="F121" i="8"/>
  <c r="G121" i="8"/>
  <c r="H121" i="8"/>
  <c r="C122" i="8"/>
  <c r="D122" i="8"/>
  <c r="E122" i="8"/>
  <c r="F122" i="8"/>
  <c r="G122" i="8"/>
  <c r="H122" i="8"/>
  <c r="C123" i="8"/>
  <c r="D123" i="8"/>
  <c r="E123" i="8"/>
  <c r="F123" i="8"/>
  <c r="G123" i="8"/>
  <c r="H123" i="8"/>
  <c r="C124" i="8"/>
  <c r="D124" i="8"/>
  <c r="E124" i="8"/>
  <c r="F124" i="8"/>
  <c r="G124" i="8"/>
  <c r="H124" i="8"/>
  <c r="C125" i="8"/>
  <c r="D125" i="8"/>
  <c r="E125" i="8"/>
  <c r="F125" i="8"/>
  <c r="G125" i="8"/>
  <c r="H125" i="8"/>
  <c r="C126" i="8"/>
  <c r="D126" i="8"/>
  <c r="E126" i="8"/>
  <c r="F126" i="8"/>
  <c r="G126" i="8"/>
  <c r="H126" i="8"/>
  <c r="C127" i="8"/>
  <c r="D127" i="8"/>
  <c r="E127" i="8"/>
  <c r="F127" i="8"/>
  <c r="G127" i="8"/>
  <c r="H127" i="8"/>
  <c r="C128" i="8"/>
  <c r="D128" i="8"/>
  <c r="E128" i="8"/>
  <c r="F128" i="8"/>
  <c r="G128" i="8"/>
  <c r="H128" i="8"/>
  <c r="C129" i="8"/>
  <c r="D129" i="8"/>
  <c r="E129" i="8"/>
  <c r="F129" i="8"/>
  <c r="G129" i="8"/>
  <c r="H129" i="8"/>
  <c r="C130" i="8"/>
  <c r="D130" i="8"/>
  <c r="E130" i="8"/>
  <c r="F130" i="8"/>
  <c r="G130" i="8"/>
  <c r="H130" i="8"/>
  <c r="C131" i="8"/>
  <c r="D131" i="8"/>
  <c r="E131" i="8"/>
  <c r="F131" i="8"/>
  <c r="G131" i="8"/>
  <c r="H131" i="8"/>
  <c r="C132" i="8"/>
  <c r="D132" i="8"/>
  <c r="E132" i="8"/>
  <c r="F132" i="8"/>
  <c r="G132" i="8"/>
  <c r="H132" i="8"/>
  <c r="C133" i="8"/>
  <c r="D133" i="8"/>
  <c r="E133" i="8"/>
  <c r="F133" i="8"/>
  <c r="G133" i="8"/>
  <c r="H133" i="8"/>
  <c r="C134" i="8"/>
  <c r="D134" i="8"/>
  <c r="E134" i="8"/>
  <c r="F134" i="8"/>
  <c r="G134" i="8"/>
  <c r="H134" i="8"/>
  <c r="C135" i="8"/>
  <c r="D135" i="8"/>
  <c r="E135" i="8"/>
  <c r="F135" i="8"/>
  <c r="G135" i="8"/>
  <c r="H135" i="8"/>
  <c r="C136" i="8"/>
  <c r="D136" i="8"/>
  <c r="E136" i="8"/>
  <c r="F136" i="8"/>
  <c r="G136" i="8"/>
  <c r="H136" i="8"/>
  <c r="C137" i="8"/>
  <c r="D137" i="8"/>
  <c r="E137" i="8"/>
  <c r="F137" i="8"/>
  <c r="G137" i="8"/>
  <c r="H137" i="8"/>
  <c r="C138" i="8"/>
  <c r="D138" i="8"/>
  <c r="E138" i="8"/>
  <c r="F138" i="8"/>
  <c r="G138" i="8"/>
  <c r="H138" i="8"/>
  <c r="C139" i="8"/>
  <c r="D139" i="8"/>
  <c r="E139" i="8"/>
  <c r="F139" i="8"/>
  <c r="G139" i="8"/>
  <c r="H139" i="8"/>
  <c r="C140" i="8"/>
  <c r="D140" i="8"/>
  <c r="E140" i="8"/>
  <c r="F140" i="8"/>
  <c r="G140" i="8"/>
  <c r="H140" i="8"/>
  <c r="C141" i="8"/>
  <c r="D141" i="8"/>
  <c r="E141" i="8"/>
  <c r="F141" i="8"/>
  <c r="G141" i="8"/>
  <c r="H141" i="8"/>
  <c r="C142" i="8"/>
  <c r="D142" i="8"/>
  <c r="E142" i="8"/>
  <c r="F142" i="8"/>
  <c r="G142" i="8"/>
  <c r="H142" i="8"/>
  <c r="C143" i="8"/>
  <c r="D143" i="8"/>
  <c r="E143" i="8"/>
  <c r="F143" i="8"/>
  <c r="G143" i="8"/>
  <c r="H143" i="8"/>
  <c r="C144" i="8"/>
  <c r="D144" i="8"/>
  <c r="E144" i="8"/>
  <c r="F144" i="8"/>
  <c r="G144" i="8"/>
  <c r="H144" i="8"/>
  <c r="C145" i="8"/>
  <c r="D145" i="8"/>
  <c r="E145" i="8"/>
  <c r="F145" i="8"/>
  <c r="G145" i="8"/>
  <c r="H145" i="8"/>
  <c r="C146" i="8"/>
  <c r="D146" i="8"/>
  <c r="E146" i="8"/>
  <c r="F146" i="8"/>
  <c r="G146" i="8"/>
  <c r="H146" i="8"/>
  <c r="C147" i="8"/>
  <c r="D147" i="8"/>
  <c r="E147" i="8"/>
  <c r="F147" i="8"/>
  <c r="G147" i="8"/>
  <c r="H147" i="8"/>
  <c r="C148" i="8"/>
  <c r="D148" i="8"/>
  <c r="E148" i="8"/>
  <c r="F148" i="8"/>
  <c r="G148" i="8"/>
  <c r="H148" i="8"/>
  <c r="C149" i="8"/>
  <c r="D149" i="8"/>
  <c r="E149" i="8"/>
  <c r="F149" i="8"/>
  <c r="G149" i="8"/>
  <c r="H149" i="8"/>
  <c r="C150" i="8"/>
  <c r="D150" i="8"/>
  <c r="E150" i="8"/>
  <c r="F150" i="8"/>
  <c r="G150" i="8"/>
  <c r="H150" i="8"/>
  <c r="C151" i="8"/>
  <c r="D151" i="8"/>
  <c r="E151" i="8"/>
  <c r="F151" i="8"/>
  <c r="G151" i="8"/>
  <c r="H151" i="8"/>
  <c r="C152" i="8"/>
  <c r="D152" i="8"/>
  <c r="E152" i="8"/>
  <c r="F152" i="8"/>
  <c r="G152" i="8"/>
  <c r="H152" i="8"/>
  <c r="C153" i="8"/>
  <c r="D153" i="8"/>
  <c r="E153" i="8"/>
  <c r="F153" i="8"/>
  <c r="G153" i="8"/>
  <c r="H153" i="8"/>
  <c r="C154" i="8"/>
  <c r="D154" i="8"/>
  <c r="E154" i="8"/>
  <c r="F154" i="8"/>
  <c r="G154" i="8"/>
  <c r="H154" i="8"/>
  <c r="C155" i="8"/>
  <c r="D155" i="8"/>
  <c r="E155" i="8"/>
  <c r="F155" i="8"/>
  <c r="G155" i="8"/>
  <c r="H155" i="8"/>
  <c r="C156" i="8"/>
  <c r="D156" i="8"/>
  <c r="E156" i="8"/>
  <c r="F156" i="8"/>
  <c r="G156" i="8"/>
  <c r="H156" i="8"/>
  <c r="C157" i="8"/>
  <c r="D157" i="8"/>
  <c r="E157" i="8"/>
  <c r="F157" i="8"/>
  <c r="G157" i="8"/>
  <c r="H157" i="8"/>
  <c r="C158" i="8"/>
  <c r="D158" i="8"/>
  <c r="E158" i="8"/>
  <c r="F158" i="8"/>
  <c r="G158" i="8"/>
  <c r="H158" i="8"/>
  <c r="C159" i="8"/>
  <c r="D159" i="8"/>
  <c r="E159" i="8"/>
  <c r="F159" i="8"/>
  <c r="G159" i="8"/>
  <c r="H159" i="8"/>
  <c r="C160" i="8"/>
  <c r="D160" i="8"/>
  <c r="E160" i="8"/>
  <c r="F160" i="8"/>
  <c r="G160" i="8"/>
  <c r="H160" i="8"/>
  <c r="C161" i="8"/>
  <c r="D161" i="8"/>
  <c r="E161" i="8"/>
  <c r="F161" i="8"/>
  <c r="G161" i="8"/>
  <c r="H161" i="8"/>
  <c r="C162" i="8"/>
  <c r="D162" i="8"/>
  <c r="E162" i="8"/>
  <c r="F162" i="8"/>
  <c r="G162" i="8"/>
  <c r="H162" i="8"/>
  <c r="C163" i="8"/>
  <c r="D163" i="8"/>
  <c r="E163" i="8"/>
  <c r="F163" i="8"/>
  <c r="G163" i="8"/>
  <c r="H163" i="8"/>
  <c r="C164" i="8"/>
  <c r="D164" i="8"/>
  <c r="E164" i="8"/>
  <c r="F164" i="8"/>
  <c r="G164" i="8"/>
  <c r="H164" i="8"/>
  <c r="C165" i="8"/>
  <c r="D165" i="8"/>
  <c r="E165" i="8"/>
  <c r="F165" i="8"/>
  <c r="G165" i="8"/>
  <c r="H165" i="8"/>
  <c r="C166" i="8"/>
  <c r="D166" i="8"/>
  <c r="E166" i="8"/>
  <c r="F166" i="8"/>
  <c r="G166" i="8"/>
  <c r="H166" i="8"/>
  <c r="C167" i="8"/>
  <c r="D167" i="8"/>
  <c r="E167" i="8"/>
  <c r="F167" i="8"/>
  <c r="G167" i="8"/>
  <c r="H167" i="8"/>
  <c r="C168" i="8"/>
  <c r="D168" i="8"/>
  <c r="E168" i="8"/>
  <c r="F168" i="8"/>
  <c r="G168" i="8"/>
  <c r="H168" i="8"/>
  <c r="C169" i="8"/>
  <c r="D169" i="8"/>
  <c r="E169" i="8"/>
  <c r="F169" i="8"/>
  <c r="G169" i="8"/>
  <c r="H169" i="8"/>
  <c r="C170" i="8"/>
  <c r="D170" i="8"/>
  <c r="E170" i="8"/>
  <c r="F170" i="8"/>
  <c r="G170" i="8"/>
  <c r="H170" i="8"/>
  <c r="C171" i="8"/>
  <c r="D171" i="8"/>
  <c r="E171" i="8"/>
  <c r="F171" i="8"/>
  <c r="G171" i="8"/>
  <c r="H171" i="8"/>
  <c r="C172" i="8"/>
  <c r="D172" i="8"/>
  <c r="E172" i="8"/>
  <c r="F172" i="8"/>
  <c r="G172" i="8"/>
  <c r="H172" i="8"/>
  <c r="C173" i="8"/>
  <c r="D173" i="8"/>
  <c r="E173" i="8"/>
  <c r="F173" i="8"/>
  <c r="G173" i="8"/>
  <c r="H173" i="8"/>
  <c r="C174" i="8"/>
  <c r="D174" i="8"/>
  <c r="E174" i="8"/>
  <c r="F174" i="8"/>
  <c r="G174" i="8"/>
  <c r="H174" i="8"/>
  <c r="C175" i="8"/>
  <c r="D175" i="8"/>
  <c r="E175" i="8"/>
  <c r="F175" i="8"/>
  <c r="G175" i="8"/>
  <c r="H175" i="8"/>
  <c r="C176" i="8"/>
  <c r="D176" i="8"/>
  <c r="E176" i="8"/>
  <c r="F176" i="8"/>
  <c r="G176" i="8"/>
  <c r="H176" i="8"/>
  <c r="C177" i="8"/>
  <c r="D177" i="8"/>
  <c r="E177" i="8"/>
  <c r="F177" i="8"/>
  <c r="G177" i="8"/>
  <c r="H177" i="8"/>
  <c r="C178" i="8"/>
  <c r="D178" i="8"/>
  <c r="E178" i="8"/>
  <c r="F178" i="8"/>
  <c r="G178" i="8"/>
  <c r="H178" i="8"/>
  <c r="C179" i="8"/>
  <c r="D179" i="8"/>
  <c r="E179" i="8"/>
  <c r="F179" i="8"/>
  <c r="G179" i="8"/>
  <c r="H179" i="8"/>
  <c r="C180" i="8"/>
  <c r="D180" i="8"/>
  <c r="E180" i="8"/>
  <c r="F180" i="8"/>
  <c r="G180" i="8"/>
  <c r="H180" i="8"/>
  <c r="C181" i="8"/>
  <c r="D181" i="8"/>
  <c r="E181" i="8"/>
  <c r="F181" i="8"/>
  <c r="G181" i="8"/>
  <c r="H181" i="8"/>
  <c r="C182" i="8"/>
  <c r="D182" i="8"/>
  <c r="E182" i="8"/>
  <c r="F182" i="8"/>
  <c r="G182" i="8"/>
  <c r="H182" i="8"/>
  <c r="C183" i="8"/>
  <c r="D183" i="8"/>
  <c r="E183" i="8"/>
  <c r="F183" i="8"/>
  <c r="G183" i="8"/>
  <c r="H183" i="8"/>
  <c r="C184" i="8"/>
  <c r="D184" i="8"/>
  <c r="E184" i="8"/>
  <c r="F184" i="8"/>
  <c r="G184" i="8"/>
  <c r="H184" i="8"/>
  <c r="C185" i="8"/>
  <c r="D185" i="8"/>
  <c r="E185" i="8"/>
  <c r="F185" i="8"/>
  <c r="G185" i="8"/>
  <c r="H185" i="8"/>
  <c r="C186" i="8"/>
  <c r="D186" i="8"/>
  <c r="E186" i="8"/>
  <c r="F186" i="8"/>
  <c r="G186" i="8"/>
  <c r="H186" i="8"/>
  <c r="C187" i="8"/>
  <c r="D187" i="8"/>
  <c r="E187" i="8"/>
  <c r="F187" i="8"/>
  <c r="G187" i="8"/>
  <c r="H187" i="8"/>
  <c r="C188" i="8"/>
  <c r="D188" i="8"/>
  <c r="E188" i="8"/>
  <c r="F188" i="8"/>
  <c r="G188" i="8"/>
  <c r="H188" i="8"/>
  <c r="C189" i="8"/>
  <c r="D189" i="8"/>
  <c r="E189" i="8"/>
  <c r="F189" i="8"/>
  <c r="G189" i="8"/>
  <c r="H189" i="8"/>
  <c r="C190" i="8"/>
  <c r="D190" i="8"/>
  <c r="E190" i="8"/>
  <c r="F190" i="8"/>
  <c r="G190" i="8"/>
  <c r="H190" i="8"/>
  <c r="C191" i="8"/>
  <c r="D191" i="8"/>
  <c r="E191" i="8"/>
  <c r="F191" i="8"/>
  <c r="G191" i="8"/>
  <c r="H191" i="8"/>
  <c r="C192" i="8"/>
  <c r="D192" i="8"/>
  <c r="E192" i="8"/>
  <c r="F192" i="8"/>
  <c r="G192" i="8"/>
  <c r="H192" i="8"/>
  <c r="C193" i="8"/>
  <c r="D193" i="8"/>
  <c r="E193" i="8"/>
  <c r="F193" i="8"/>
  <c r="G193" i="8"/>
  <c r="H193" i="8"/>
  <c r="C194" i="8"/>
  <c r="D194" i="8"/>
  <c r="E194" i="8"/>
  <c r="F194" i="8"/>
  <c r="G194" i="8"/>
  <c r="H194" i="8"/>
  <c r="C195" i="8"/>
  <c r="D195" i="8"/>
  <c r="E195" i="8"/>
  <c r="F195" i="8"/>
  <c r="G195" i="8"/>
  <c r="H195" i="8"/>
  <c r="C196" i="8"/>
  <c r="D196" i="8"/>
  <c r="E196" i="8"/>
  <c r="F196" i="8"/>
  <c r="G196" i="8"/>
  <c r="H196" i="8"/>
  <c r="D5" i="8"/>
  <c r="E5" i="8"/>
  <c r="F5" i="8"/>
  <c r="G5" i="8"/>
  <c r="H5" i="8"/>
  <c r="C5" i="8"/>
  <c r="J2" i="8"/>
  <c r="K2" i="8"/>
  <c r="L2" i="8"/>
  <c r="M2" i="8"/>
  <c r="N2" i="8"/>
  <c r="P2" i="8"/>
  <c r="Q2" i="8"/>
  <c r="R2" i="8"/>
  <c r="S2" i="8"/>
  <c r="T2" i="8"/>
  <c r="U2" i="8"/>
  <c r="V2" i="8"/>
  <c r="W2" i="8"/>
  <c r="X2" i="8"/>
  <c r="Y2" i="8"/>
  <c r="Z2" i="8"/>
  <c r="I2" i="8"/>
</calcChain>
</file>

<file path=xl/sharedStrings.xml><?xml version="1.0" encoding="utf-8"?>
<sst xmlns="http://schemas.openxmlformats.org/spreadsheetml/2006/main" count="569" uniqueCount="537">
  <si>
    <t>00C</t>
  </si>
  <si>
    <t>00D</t>
  </si>
  <si>
    <t>00J</t>
  </si>
  <si>
    <t>00K</t>
  </si>
  <si>
    <t>00L</t>
  </si>
  <si>
    <t>00M</t>
  </si>
  <si>
    <t>00N</t>
  </si>
  <si>
    <t>00P</t>
  </si>
  <si>
    <t>00Q</t>
  </si>
  <si>
    <t>00R</t>
  </si>
  <si>
    <t>00T</t>
  </si>
  <si>
    <t>00V</t>
  </si>
  <si>
    <t>00X</t>
  </si>
  <si>
    <t>00Y</t>
  </si>
  <si>
    <t>01A</t>
  </si>
  <si>
    <t>01C</t>
  </si>
  <si>
    <t>01D</t>
  </si>
  <si>
    <t>01E</t>
  </si>
  <si>
    <t>01F</t>
  </si>
  <si>
    <t>01G</t>
  </si>
  <si>
    <t>01H</t>
  </si>
  <si>
    <t>01J</t>
  </si>
  <si>
    <t>01K</t>
  </si>
  <si>
    <t>01R</t>
  </si>
  <si>
    <t>01T</t>
  </si>
  <si>
    <t>01V</t>
  </si>
  <si>
    <t>01W</t>
  </si>
  <si>
    <t>01X</t>
  </si>
  <si>
    <t>01Y</t>
  </si>
  <si>
    <t>02A</t>
  </si>
  <si>
    <t>02D</t>
  </si>
  <si>
    <t>02E</t>
  </si>
  <si>
    <t>02F</t>
  </si>
  <si>
    <t>02G</t>
  </si>
  <si>
    <t>02H</t>
  </si>
  <si>
    <t>02M</t>
  </si>
  <si>
    <t>02N</t>
  </si>
  <si>
    <t>02P</t>
  </si>
  <si>
    <t>02Q</t>
  </si>
  <si>
    <t>02R</t>
  </si>
  <si>
    <t>02T</t>
  </si>
  <si>
    <t>02W</t>
  </si>
  <si>
    <t>02X</t>
  </si>
  <si>
    <t>02Y</t>
  </si>
  <si>
    <t>03A</t>
  </si>
  <si>
    <t>03D</t>
  </si>
  <si>
    <t>03E</t>
  </si>
  <si>
    <t>03F</t>
  </si>
  <si>
    <t>03H</t>
  </si>
  <si>
    <t>03J</t>
  </si>
  <si>
    <t>03K</t>
  </si>
  <si>
    <t>03L</t>
  </si>
  <si>
    <t>03M</t>
  </si>
  <si>
    <t>03N</t>
  </si>
  <si>
    <t>03Q</t>
  </si>
  <si>
    <t>03R</t>
  </si>
  <si>
    <t>03T</t>
  </si>
  <si>
    <t>03V</t>
  </si>
  <si>
    <t>03W</t>
  </si>
  <si>
    <t>04C</t>
  </si>
  <si>
    <t>04D</t>
  </si>
  <si>
    <t>04E</t>
  </si>
  <si>
    <t>04F</t>
  </si>
  <si>
    <t>04G</t>
  </si>
  <si>
    <t>04H</t>
  </si>
  <si>
    <t>04K</t>
  </si>
  <si>
    <t>04L</t>
  </si>
  <si>
    <t>04M</t>
  </si>
  <si>
    <t>04N</t>
  </si>
  <si>
    <t>04Q</t>
  </si>
  <si>
    <t>04V</t>
  </si>
  <si>
    <t>04Y</t>
  </si>
  <si>
    <t>05A</t>
  </si>
  <si>
    <t>05C</t>
  </si>
  <si>
    <t>05D</t>
  </si>
  <si>
    <t>05F</t>
  </si>
  <si>
    <t>05G</t>
  </si>
  <si>
    <t>05H</t>
  </si>
  <si>
    <t>05J</t>
  </si>
  <si>
    <t>05L</t>
  </si>
  <si>
    <t>05N</t>
  </si>
  <si>
    <t>05Q</t>
  </si>
  <si>
    <t>05R</t>
  </si>
  <si>
    <t>05T</t>
  </si>
  <si>
    <t>05V</t>
  </si>
  <si>
    <t>05W</t>
  </si>
  <si>
    <t>05X</t>
  </si>
  <si>
    <t>05Y</t>
  </si>
  <si>
    <t>06A</t>
  </si>
  <si>
    <t>06D</t>
  </si>
  <si>
    <t>06F</t>
  </si>
  <si>
    <t>06H</t>
  </si>
  <si>
    <t>06K</t>
  </si>
  <si>
    <t>06L</t>
  </si>
  <si>
    <t>06M</t>
  </si>
  <si>
    <t>06N</t>
  </si>
  <si>
    <t>06P</t>
  </si>
  <si>
    <t>06Q</t>
  </si>
  <si>
    <t>06T</t>
  </si>
  <si>
    <t>06V</t>
  </si>
  <si>
    <t>06W</t>
  </si>
  <si>
    <t>06Y</t>
  </si>
  <si>
    <t>07G</t>
  </si>
  <si>
    <t>07H</t>
  </si>
  <si>
    <t>07J</t>
  </si>
  <si>
    <t>07K</t>
  </si>
  <si>
    <t>07L</t>
  </si>
  <si>
    <t>07M</t>
  </si>
  <si>
    <t>07N</t>
  </si>
  <si>
    <t>07P</t>
  </si>
  <si>
    <t>07Q</t>
  </si>
  <si>
    <t>07R</t>
  </si>
  <si>
    <t>07T</t>
  </si>
  <si>
    <t>07V</t>
  </si>
  <si>
    <t>07W</t>
  </si>
  <si>
    <t>07X</t>
  </si>
  <si>
    <t>07Y</t>
  </si>
  <si>
    <t>08A</t>
  </si>
  <si>
    <t>08C</t>
  </si>
  <si>
    <t>08D</t>
  </si>
  <si>
    <t>08E</t>
  </si>
  <si>
    <t>08F</t>
  </si>
  <si>
    <t>08G</t>
  </si>
  <si>
    <t>08H</t>
  </si>
  <si>
    <t>08J</t>
  </si>
  <si>
    <t>08K</t>
  </si>
  <si>
    <t>08L</t>
  </si>
  <si>
    <t>08M</t>
  </si>
  <si>
    <t>08N</t>
  </si>
  <si>
    <t>08P</t>
  </si>
  <si>
    <t>08Q</t>
  </si>
  <si>
    <t>08R</t>
  </si>
  <si>
    <t>08T</t>
  </si>
  <si>
    <t>08V</t>
  </si>
  <si>
    <t>08W</t>
  </si>
  <si>
    <t>08X</t>
  </si>
  <si>
    <t>08Y</t>
  </si>
  <si>
    <t>09A</t>
  </si>
  <si>
    <t>09C</t>
  </si>
  <si>
    <t>09D</t>
  </si>
  <si>
    <t>09E</t>
  </si>
  <si>
    <t>09F</t>
  </si>
  <si>
    <t>09G</t>
  </si>
  <si>
    <t>09H</t>
  </si>
  <si>
    <t>09J</t>
  </si>
  <si>
    <t>09L</t>
  </si>
  <si>
    <t>09N</t>
  </si>
  <si>
    <t>09P</t>
  </si>
  <si>
    <t>09W</t>
  </si>
  <si>
    <t>09X</t>
  </si>
  <si>
    <t>09Y</t>
  </si>
  <si>
    <t>10A</t>
  </si>
  <si>
    <t>10C</t>
  </si>
  <si>
    <t>10D</t>
  </si>
  <si>
    <t>10E</t>
  </si>
  <si>
    <t>10J</t>
  </si>
  <si>
    <t>10K</t>
  </si>
  <si>
    <t>10L</t>
  </si>
  <si>
    <t>10Q</t>
  </si>
  <si>
    <t>10R</t>
  </si>
  <si>
    <t>10V</t>
  </si>
  <si>
    <t>10X</t>
  </si>
  <si>
    <t>11A</t>
  </si>
  <si>
    <t>11E</t>
  </si>
  <si>
    <t>11J</t>
  </si>
  <si>
    <t>11M</t>
  </si>
  <si>
    <t>11N</t>
  </si>
  <si>
    <t>11X</t>
  </si>
  <si>
    <t>12D</t>
  </si>
  <si>
    <t>12F</t>
  </si>
  <si>
    <t>13T</t>
  </si>
  <si>
    <t>14L</t>
  </si>
  <si>
    <t>14Y</t>
  </si>
  <si>
    <t>15A</t>
  </si>
  <si>
    <t>15C</t>
  </si>
  <si>
    <t>15D</t>
  </si>
  <si>
    <t>15E</t>
  </si>
  <si>
    <t>15F</t>
  </si>
  <si>
    <t>99A</t>
  </si>
  <si>
    <t>99C</t>
  </si>
  <si>
    <t>99D</t>
  </si>
  <si>
    <t>99E</t>
  </si>
  <si>
    <t>99F</t>
  </si>
  <si>
    <t>99G</t>
  </si>
  <si>
    <t>99H</t>
  </si>
  <si>
    <t>99J</t>
  </si>
  <si>
    <t>99K</t>
  </si>
  <si>
    <t>99M</t>
  </si>
  <si>
    <t>99N</t>
  </si>
  <si>
    <t>99P</t>
  </si>
  <si>
    <t>99Q</t>
  </si>
  <si>
    <t>2018/19</t>
  </si>
  <si>
    <t>2019/20</t>
  </si>
  <si>
    <t>2020/21</t>
  </si>
  <si>
    <t>2021/22</t>
  </si>
  <si>
    <t>2022/23</t>
  </si>
  <si>
    <t>2023/24</t>
  </si>
  <si>
    <t>15M</t>
  </si>
  <si>
    <t>NHS Derby and Derbyshire CCG</t>
  </si>
  <si>
    <t>NHS Darlington CCG</t>
  </si>
  <si>
    <t>NHS Durham Dales, Easington and Sedgefield CCG</t>
  </si>
  <si>
    <t>NHS North Durham CCG</t>
  </si>
  <si>
    <t>NHS Hartlepool and Stockton-On-Tees CCG</t>
  </si>
  <si>
    <t>NHS Northumberland CCG</t>
  </si>
  <si>
    <t>NHS South Tees CCG</t>
  </si>
  <si>
    <t>NHS South Tyneside CCG</t>
  </si>
  <si>
    <t>NHS Sunderland CCG</t>
  </si>
  <si>
    <t>NHS Blackburn With Darwen CCG</t>
  </si>
  <si>
    <t>NHS Blackpool CCG</t>
  </si>
  <si>
    <t>NHS Bolton CCG</t>
  </si>
  <si>
    <t>NHS Bury CCG</t>
  </si>
  <si>
    <t>NHS Chorley and South Ribble CCG</t>
  </si>
  <si>
    <t>NHS Oldham CCG</t>
  </si>
  <si>
    <t>NHS East Lancashire CCG</t>
  </si>
  <si>
    <t>NHS Eastern Cheshire CCG</t>
  </si>
  <si>
    <t>NHS Heywood, Middleton and Rochdale CCG</t>
  </si>
  <si>
    <t>NHS Greater Preston CCG</t>
  </si>
  <si>
    <t>NHS Halton CCG</t>
  </si>
  <si>
    <t>NHS Salford CCG</t>
  </si>
  <si>
    <t>NHS North Cumbria CCG</t>
  </si>
  <si>
    <t>NHS Knowsley CCG</t>
  </si>
  <si>
    <t>NHS Morecambe Bay CCG</t>
  </si>
  <si>
    <t>NHS South Cheshire CCG</t>
  </si>
  <si>
    <t>NHS South Sefton CCG</t>
  </si>
  <si>
    <t>NHS Southport and Formby CCG</t>
  </si>
  <si>
    <t>NHS Stockport CCG</t>
  </si>
  <si>
    <t>NHS St Helens CCG</t>
  </si>
  <si>
    <t>NHS Tameside and Glossop CCG</t>
  </si>
  <si>
    <t>NHS Trafford CCG</t>
  </si>
  <si>
    <t>NHS Vale Royal CCG</t>
  </si>
  <si>
    <t>NHS Warrington CCG</t>
  </si>
  <si>
    <t>NHS West Cheshire CCG</t>
  </si>
  <si>
    <t>NHS West Lancashire CCG</t>
  </si>
  <si>
    <t>NHS Wigan Borough CCG</t>
  </si>
  <si>
    <t>NHS Fylde and Wyre CCG</t>
  </si>
  <si>
    <t>NHS Airedale, Wharfedale and Craven CCG</t>
  </si>
  <si>
    <t>NHS Barnsley CCG</t>
  </si>
  <si>
    <t>NHS Bassetlaw CCG</t>
  </si>
  <si>
    <t>NHS Bradford Districts CCG</t>
  </si>
  <si>
    <t>NHS Calderdale CCG</t>
  </si>
  <si>
    <t>NHS Bradford City CCG</t>
  </si>
  <si>
    <t>NHS Doncaster CCG</t>
  </si>
  <si>
    <t>NHS East Riding Of Yorkshire CCG</t>
  </si>
  <si>
    <t>NHS Greater Huddersfield CCG</t>
  </si>
  <si>
    <t>NHS Hambleton, Richmondshire and Whitby CCG</t>
  </si>
  <si>
    <t>NHS Harrogate and Rural District CCG</t>
  </si>
  <si>
    <t>NHS Hull CCG</t>
  </si>
  <si>
    <t>NHS North East Lincolnshire CCG</t>
  </si>
  <si>
    <t>NHS North Kirklees CCG</t>
  </si>
  <si>
    <t>NHS North Lincolnshire CCG</t>
  </si>
  <si>
    <t>NHS Rotherham CCG</t>
  </si>
  <si>
    <t>NHS Scarborough and Ryedale CCG</t>
  </si>
  <si>
    <t>NHS Sheffield CCG</t>
  </si>
  <si>
    <t>NHS Vale Of York CCG</t>
  </si>
  <si>
    <t>NHS Wakefield CCG</t>
  </si>
  <si>
    <t>NHS Lincolnshire East CCG</t>
  </si>
  <si>
    <t>NHS Corby CCG</t>
  </si>
  <si>
    <t>NHS East Leicestershire and Rutland CCG</t>
  </si>
  <si>
    <t>NHS Leicester City CCG</t>
  </si>
  <si>
    <t>NHS Lincolnshire West CCG</t>
  </si>
  <si>
    <t>NHS Mansfield and Ashfield CCG</t>
  </si>
  <si>
    <t>NHS Milton Keynes CCG</t>
  </si>
  <si>
    <t>NHS Nene CCG</t>
  </si>
  <si>
    <t>NHS Newark and Sherwood CCG</t>
  </si>
  <si>
    <t>NHS Nottingham City CCG</t>
  </si>
  <si>
    <t>NHS Nottingham North and East CCG</t>
  </si>
  <si>
    <t>NHS Nottingham West CCG</t>
  </si>
  <si>
    <t>NHS Rushcliffe CCG</t>
  </si>
  <si>
    <t>NHS South West Lincolnshire CCG</t>
  </si>
  <si>
    <t>NHS West Leicestershire CCG</t>
  </si>
  <si>
    <t>NHS Cannock Chase CCG</t>
  </si>
  <si>
    <t>NHS Coventry and Rugby CCG</t>
  </si>
  <si>
    <t>NHS Dudley CCG</t>
  </si>
  <si>
    <t>NHS East Staffordshire CCG</t>
  </si>
  <si>
    <t>NHS Herefordshire CCG</t>
  </si>
  <si>
    <t>NHS North Staffordshire CCG</t>
  </si>
  <si>
    <t>NHS Warwickshire North CCG</t>
  </si>
  <si>
    <t>NHS Redditch and Bromsgrove CCG</t>
  </si>
  <si>
    <t>NHS Sandwell and West Birmingham CCG</t>
  </si>
  <si>
    <t>NHS Shropshire CCG</t>
  </si>
  <si>
    <t>NHS South East Staffs and Seisdon Peninsular CCG</t>
  </si>
  <si>
    <t>NHS South Warwickshire CCG</t>
  </si>
  <si>
    <t>NHS South Worcestershire CCG</t>
  </si>
  <si>
    <t>NHS Stafford and Surrounds CCG</t>
  </si>
  <si>
    <t>NHS Stoke On Trent CCG</t>
  </si>
  <si>
    <t>NHS Telford and Wrekin CCG</t>
  </si>
  <si>
    <t>NHS Walsall CCG</t>
  </si>
  <si>
    <t>NHS Wolverhampton CCG</t>
  </si>
  <si>
    <t>NHS Wyre Forest CCG</t>
  </si>
  <si>
    <t>NHS Bedfordshire CCG</t>
  </si>
  <si>
    <t>NHS Cambridgeshire and Peterborough CCG</t>
  </si>
  <si>
    <t>NHS East and North Hertfordshire CCG</t>
  </si>
  <si>
    <t>NHS Ipswich and East Suffolk CCG</t>
  </si>
  <si>
    <t>NHS Great Yarmouth and Waveney CCG</t>
  </si>
  <si>
    <t>NHS Herts Valleys CCG</t>
  </si>
  <si>
    <t>NHS Luton CCG</t>
  </si>
  <si>
    <t>NHS Mid Essex CCG</t>
  </si>
  <si>
    <t>NHS North East Essex CCG</t>
  </si>
  <si>
    <t>NHS North Norfolk CCG</t>
  </si>
  <si>
    <t>NHS Norwich CCG</t>
  </si>
  <si>
    <t>NHS South Norfolk CCG</t>
  </si>
  <si>
    <t>NHS Thurrock CCG</t>
  </si>
  <si>
    <t>NHS West Essex CCG</t>
  </si>
  <si>
    <t>NHS West Norfolk CCG</t>
  </si>
  <si>
    <t>NHS West Suffolk CCG</t>
  </si>
  <si>
    <t>NHS Barking and Dagenham CCG</t>
  </si>
  <si>
    <t>NHS Barnet CCG</t>
  </si>
  <si>
    <t>NHS Bexley CCG</t>
  </si>
  <si>
    <t>NHS Brent CCG</t>
  </si>
  <si>
    <t>NHS Bromley CCG</t>
  </si>
  <si>
    <t>NHS Camden CCG</t>
  </si>
  <si>
    <t>NHS City and Hackney CCG</t>
  </si>
  <si>
    <t>NHS Croydon CCG</t>
  </si>
  <si>
    <t>NHS Ealing CCG</t>
  </si>
  <si>
    <t>NHS Enfield CCG</t>
  </si>
  <si>
    <t>NHS Hounslow CCG</t>
  </si>
  <si>
    <t>NHS Greenwich CCG</t>
  </si>
  <si>
    <t>NHS Hammersmith and Fulham CCG</t>
  </si>
  <si>
    <t>NHS Haringey CCG</t>
  </si>
  <si>
    <t>NHS Harrow CCG</t>
  </si>
  <si>
    <t>NHS Havering CCG</t>
  </si>
  <si>
    <t>NHS Hillingdon CCG</t>
  </si>
  <si>
    <t>NHS Islington CCG</t>
  </si>
  <si>
    <t>NHS Kingston CCG</t>
  </si>
  <si>
    <t>NHS Lambeth CCG</t>
  </si>
  <si>
    <t>NHS Lewisham CCG</t>
  </si>
  <si>
    <t>NHS Newham CCG</t>
  </si>
  <si>
    <t>NHS Redbridge CCG</t>
  </si>
  <si>
    <t>NHS Richmond CCG</t>
  </si>
  <si>
    <t>NHS Southwark CCG</t>
  </si>
  <si>
    <t>NHS Merton CCG</t>
  </si>
  <si>
    <t>NHS Sutton CCG</t>
  </si>
  <si>
    <t>NHS Tower Hamlets CCG</t>
  </si>
  <si>
    <t>NHS Waltham Forest CCG</t>
  </si>
  <si>
    <t>NHS Wandsworth CCG</t>
  </si>
  <si>
    <t>NHS West London (K&amp;C &amp; Qpp) CCG</t>
  </si>
  <si>
    <t>NHS Central London (Westminster) CCG</t>
  </si>
  <si>
    <t>NHS Ashford CCG</t>
  </si>
  <si>
    <t>NHS Brighton and Hove CCG</t>
  </si>
  <si>
    <t>NHS Canterbury and Coastal CCG</t>
  </si>
  <si>
    <t>NHS Eastbourne, Hailsham and Seaford CCG</t>
  </si>
  <si>
    <t>NHS Coastal West Sussex CCG</t>
  </si>
  <si>
    <t>NHS Crawley CCG</t>
  </si>
  <si>
    <t>NHS Dartford, Gravesham and Swanley CCG</t>
  </si>
  <si>
    <t>NHS East Surrey CCG</t>
  </si>
  <si>
    <t>NHS Guildford and Waverley CCG</t>
  </si>
  <si>
    <t>NHS Hastings and Rother CCG</t>
  </si>
  <si>
    <t>NHS Medway CCG</t>
  </si>
  <si>
    <t>NHS Horsham and Mid Sussex CCG</t>
  </si>
  <si>
    <t>NHS North West Surrey CCG</t>
  </si>
  <si>
    <t>NHS South Kent Coast CCG</t>
  </si>
  <si>
    <t>NHS Surrey Heath CCG</t>
  </si>
  <si>
    <t>NHS Swale CCG</t>
  </si>
  <si>
    <t>NHS Thanet CCG</t>
  </si>
  <si>
    <t>NHS North Hampshire CCG</t>
  </si>
  <si>
    <t>NHS Fareham and Gosport CCG</t>
  </si>
  <si>
    <t>NHS Isle Of Wight CCG</t>
  </si>
  <si>
    <t>NHS Oxfordshire CCG</t>
  </si>
  <si>
    <t>NHS Portsmouth CCG</t>
  </si>
  <si>
    <t>NHS South Eastern Hampshire CCG</t>
  </si>
  <si>
    <t>NHS Southampton CCG</t>
  </si>
  <si>
    <t>NHS West Hampshire CCG</t>
  </si>
  <si>
    <t>NHS Bath and North East Somerset CCG</t>
  </si>
  <si>
    <t>NHS Dorset CCG</t>
  </si>
  <si>
    <t>NHS Gloucestershire CCG</t>
  </si>
  <si>
    <t>NHS Kernow CCG</t>
  </si>
  <si>
    <t>NHS Somerset CCG</t>
  </si>
  <si>
    <t>NHS Swindon CCG</t>
  </si>
  <si>
    <t>NHS Wirral CCG</t>
  </si>
  <si>
    <t>NHS Newcastle Gateshead</t>
  </si>
  <si>
    <t>NHS Manchester CCG</t>
  </si>
  <si>
    <t>NHS Buckinghamshire CCG</t>
  </si>
  <si>
    <t>NHS Berkshire West CCG</t>
  </si>
  <si>
    <t>NHS Bristol North Somerset South Gloucs CCG</t>
  </si>
  <si>
    <t>NHS Birmingham and Solihull CCG</t>
  </si>
  <si>
    <t>NHS Leeds CCG</t>
  </si>
  <si>
    <t>NHS Liverpool CCG</t>
  </si>
  <si>
    <t>NHS North Tyneside CCG</t>
  </si>
  <si>
    <t>NHS South Lincolnshire CCG</t>
  </si>
  <si>
    <t>NHS Basildon and Brentwood CCG</t>
  </si>
  <si>
    <t>NHS Castle Point and Rochford CCG</t>
  </si>
  <si>
    <t>NHS Southend CCG</t>
  </si>
  <si>
    <t>NHS Surrey Downs CCG</t>
  </si>
  <si>
    <t>NHS West Kent CCG</t>
  </si>
  <si>
    <t>NHS High Weald Lewes Havens CCG</t>
  </si>
  <si>
    <t>NHS North East Hampshire and Farnham CCG</t>
  </si>
  <si>
    <t>NHS Wiltshire CCG</t>
  </si>
  <si>
    <t>NHS North, East, West Devon CCG</t>
  </si>
  <si>
    <t>NHS South Devon and Torbay CCG</t>
  </si>
  <si>
    <t>NHS East Berkshire CCG</t>
  </si>
  <si>
    <t>Description of worksheets in this document</t>
  </si>
  <si>
    <t>NHS England - CCG allocations 2019/20 to 2023/24</t>
  </si>
  <si>
    <t>Technical Guidance Documentation</t>
  </si>
  <si>
    <t>calculations</t>
  </si>
  <si>
    <t>Stata code used to automate data calculations in this wookbook</t>
  </si>
  <si>
    <t>Calculations are now performed using this Stata code (comments describe process)</t>
  </si>
  <si>
    <t>outputs</t>
  </si>
  <si>
    <t>See also Technical Guidance Documentation</t>
  </si>
  <si>
    <t>www.england.nhs.uk/allocations</t>
  </si>
  <si>
    <t>For queries please contact</t>
  </si>
  <si>
    <t>england.revenue-allocations@nhs.net</t>
  </si>
  <si>
    <t>/*</t>
  </si>
  <si>
    <t>Worksheet G - SMR&lt;75</t>
  </si>
  <si>
    <t>SMR&lt;75 weights applied to 6791 MSOAs</t>
  </si>
  <si>
    <t xml:space="preserve">Weights applied using smooth exponential curve applied to SMR&lt;75 values </t>
  </si>
  <si>
    <t>GP registered population within LSOAs - aggregated into MSOAs</t>
  </si>
  <si>
    <t>Apply SMR&lt;75 weights to registered population resident in each MSOA</t>
  </si>
  <si>
    <t>Normalisation</t>
  </si>
  <si>
    <t>*/</t>
  </si>
  <si>
    <t>cd ${MSOA}</t>
  </si>
  <si>
    <t>import excel using "G - SMR75 Option 3 - Nov17 to Jun18 regs.xlsx",sheet("SMR75 weights by MSOA") cellrange("A4:D6795") first clear</t>
  </si>
  <si>
    <t>sort MSOA</t>
  </si>
  <si>
    <t>rename MSOA msoa11cd</t>
  </si>
  <si>
    <t xml:space="preserve">drop MiddleLayerSuperOutputArea </t>
  </si>
  <si>
    <t>/// previous approach - apply single weight to all MSOAs within each of the 16 groups</t>
  </si>
  <si>
    <t>gsort - SMR75Weight</t>
  </si>
  <si>
    <t>gen index = _n</t>
  </si>
  <si>
    <t>gen Group = 16 if index &lt; = 30</t>
  </si>
  <si>
    <t>replace Group = 15 if (index &lt;= 66 &amp; Group == .)</t>
  </si>
  <si>
    <t>replace Group = 14 if (index &lt;= 111 &amp; Group == .)</t>
  </si>
  <si>
    <t>replace Group = 13 if (index &lt;= 176 &amp; Group == .)</t>
  </si>
  <si>
    <t>replace Group = 12 if (index &lt;= 280 &amp; Group == .)</t>
  </si>
  <si>
    <t>replace Group = 11 if (index &lt;= 468 &amp; Group == .)</t>
  </si>
  <si>
    <t>replace Group = 10 if (index &lt;= 783 &amp; Group == .)</t>
  </si>
  <si>
    <t>replace Group = 9 if (index &lt;= 1181 &amp; Group == .)</t>
  </si>
  <si>
    <t>replace Group = 8 if (index &lt;= 1725 &amp; Group == .)</t>
  </si>
  <si>
    <t>replace Group = 7 if (index &lt;= 2432 &amp; Group == .)</t>
  </si>
  <si>
    <t>replace Group = 6 if (index &lt;= 3289 &amp; Group == .)</t>
  </si>
  <si>
    <t>replace Group = 5 if (index &lt;= 4404 &amp; Group == .)</t>
  </si>
  <si>
    <t>replace Group = 4 if (index &lt;= 5616 &amp; Group == .)</t>
  </si>
  <si>
    <t>replace Group = 3 if (index &lt;= 6500 &amp; Group == .)</t>
  </si>
  <si>
    <t>replace Group = 2 if (index &lt;= 6761 &amp; Group == .)</t>
  </si>
  <si>
    <t>replace Group = 1 if (index &lt;= 6791 &amp; Group == .)</t>
  </si>
  <si>
    <t>gen revindex = _N - index + 1</t>
  </si>
  <si>
    <t>/// apply exponential wgt = a * exp(b * Group) using constraints wgt = 1 for Group 1, wgt = 10 for Group 16</t>
  </si>
  <si>
    <t>local b = ln(10)/15</t>
  </si>
  <si>
    <t>local a = 1/ exp(`b')</t>
  </si>
  <si>
    <t>gen oldSMR75wgt = `a' * exp(`b' * Group)</t>
  </si>
  <si>
    <t>///create summary table of weights for the 16 groups</t>
  </si>
  <si>
    <t>table Group, contents(med SMR75 mean oldSMR75wgt)</t>
  </si>
  <si>
    <t>apply a continuous exponential based on SMR&lt;75</t>
  </si>
  <si>
    <t>where the weights for median SMR75 scores for groups 2 and 15</t>
  </si>
  <si>
    <t>are the same the old weights</t>
  </si>
  <si>
    <t>wgt = a2 * exp(b2 * SMR&lt;75)</t>
  </si>
  <si>
    <t>constraints from above</t>
  </si>
  <si>
    <t>8.576959 = a exp(b * 15)</t>
  </si>
  <si>
    <t>1.165914 = a exp(b * 2)</t>
  </si>
  <si>
    <t>SMR&lt;75 56.5 median SMR75 for Group 2 and SMR&lt;75 212 median for group 15</t>
  </si>
  <si>
    <t>local b2 = ln(8.576959/1.165914)/( 212 - 56.5)</t>
  </si>
  <si>
    <t>local a2 = 1.165914 / exp(`b2' * 56.5)</t>
  </si>
  <si>
    <t>gen newSMRwgt = `a2' * exp(`b2' * SMR75)</t>
  </si>
  <si>
    <t>twoway (scatter oldSMR75wgt revindex) ///</t>
  </si>
  <si>
    <t>(scatter SMR75Weight revindex, mcolor("red")) ///</t>
  </si>
  <si>
    <t>(scatter newSMRwgt revindex, mcolor("orange"))</t>
  </si>
  <si>
    <t>keep msoa11cd newSMRwgt</t>
  </si>
  <si>
    <t>rename newSMRwgt SMR75Weight</t>
  </si>
  <si>
    <t>cd ${workbooks}</t>
  </si>
  <si>
    <t>save "G - part1 - MSOA SMR75 weights.dta", replace</t>
  </si>
  <si>
    <t>///GP registered patients - resident at lsoa level</t>
  </si>
  <si>
    <t>cd ${Oct2018GPReg}</t>
  </si>
  <si>
    <t>insheet using "gp-reg-pat-prac-lsoa-all-oct-18.csv", comma name clear</t>
  </si>
  <si>
    <t>drop publication extract_date practice_name sex</t>
  </si>
  <si>
    <t>rename lsoa_code lsoa11cd</t>
  </si>
  <si>
    <t>rename numberofpatients ResidentPop</t>
  </si>
  <si>
    <t>sort lsoa11cd</t>
  </si>
  <si>
    <t>rename practice_code gp_code</t>
  </si>
  <si>
    <t>save "Resident Population GPxLSOA 201810.dta", replace</t>
  </si>
  <si>
    <t>///match lsoa to msoa</t>
  </si>
  <si>
    <t>cd ${LSOA}</t>
  </si>
  <si>
    <t>import excel using "LSOA11_MSOA11.xlsx", first clear</t>
  </si>
  <si>
    <t>drop *NM</t>
  </si>
  <si>
    <t>rename LSOA11CD lsoa11cd</t>
  </si>
  <si>
    <t>rename MSOA11CD msoa11cd</t>
  </si>
  <si>
    <t>save "LSOA11CDxMSOA11CD.dta", replace</t>
  </si>
  <si>
    <t>use "${Oct2018GPReg}\Resident Population GPxLSOA 201810.dta", clear</t>
  </si>
  <si>
    <t>merge m:1 lsoa11cd using "${LSOA}\LSOA11CDxMSOA11CD.dta"</t>
  </si>
  <si>
    <t>// only keep English lsoa</t>
  </si>
  <si>
    <t>gen str country = substr(lsoa11cd, 1, 1)</t>
  </si>
  <si>
    <t>keep if country == "E"</t>
  </si>
  <si>
    <t>collapse (sum) ResidentPop, by(gp_code msoa11cd)</t>
  </si>
  <si>
    <t>sort msoa11cd</t>
  </si>
  <si>
    <t>///merge by msoa for SMR75 weights</t>
  </si>
  <si>
    <t>merge m:1 msoa11cd using "G - part1 - MSOA SMR75 weights.dta"</t>
  </si>
  <si>
    <t>drop _merge</t>
  </si>
  <si>
    <t>sort gp_code</t>
  </si>
  <si>
    <t>rename gp_code GPCode</t>
  </si>
  <si>
    <t>qui sum ResidentPop</t>
  </si>
  <si>
    <t>di r(sum)</t>
  </si>
  <si>
    <t>gen ResPopxSMR75 = ResidentPop * SMR75Weight</t>
  </si>
  <si>
    <t>collapse (sum) ResidentPop ResPopxSMR75, by(GPCode)</t>
  </si>
  <si>
    <t>///match GP codes to current CCG geography</t>
  </si>
  <si>
    <t>merge 1:1 GPCode using "GPCode x CCG19.dta"</t>
  </si>
  <si>
    <t>keep if _merge == 3</t>
  </si>
  <si>
    <t>collapse (sum) ResidentPop ResPopxSMR75, by( CCG19CDH)</t>
  </si>
  <si>
    <t>gen RawSMR75Index = ResPopxSMR75 / ResidentPop</t>
  </si>
  <si>
    <t>save "CCG19xSMR75Index.dta", replace</t>
  </si>
  <si>
    <t>use "CCG19xSMR75Index.dta", clear</t>
  </si>
  <si>
    <t>///merge with CCG registered patient data</t>
  </si>
  <si>
    <t>merge 1:1 CCG19CDH using "A Registration by CCG19.dta"</t>
  </si>
  <si>
    <t>keep RawSMR75Index allpats CCG19CDH</t>
  </si>
  <si>
    <t>gen wgtpats = RawSMR75Index * allpats</t>
  </si>
  <si>
    <t>///normalise</t>
  </si>
  <si>
    <t>qui sum allpats</t>
  </si>
  <si>
    <t>local TotPats = r(sum)</t>
  </si>
  <si>
    <t>qui sum wgtpats</t>
  </si>
  <si>
    <t>local TotWgtPats = r(sum)</t>
  </si>
  <si>
    <t>gen NormWgtPats = wgtpats * (`TotPats' / `TotWgtPats')</t>
  </si>
  <si>
    <t>/// check national weighted population total</t>
  </si>
  <si>
    <t>qui sum NormWgtPats</t>
  </si>
  <si>
    <t>gen SMR75Index = NormWgtPats / allpats</t>
  </si>
  <si>
    <t>keep CCG19CDH allpats wgtpats NormWgtPats SMR75Index</t>
  </si>
  <si>
    <t>save "G - SMR.dta", replace</t>
  </si>
  <si>
    <t>export excel using "G - SMR.xlsx", first(var) replace</t>
  </si>
  <si>
    <t>19/20</t>
  </si>
  <si>
    <t>20/21</t>
  </si>
  <si>
    <t>21/22</t>
  </si>
  <si>
    <t>22/23</t>
  </si>
  <si>
    <t>23/24</t>
  </si>
  <si>
    <t>SMR&lt;75 Unmet Need</t>
  </si>
  <si>
    <t>G - SMR Unmet Need</t>
  </si>
  <si>
    <t>Stata code</t>
  </si>
  <si>
    <t>SMR&lt;75 unmet need index</t>
  </si>
  <si>
    <t>CCG level SMR&lt;75 weighted populations and need index</t>
  </si>
  <si>
    <t>SMR&lt;75 need weights</t>
  </si>
  <si>
    <t>GP practice registrations by CCG</t>
  </si>
  <si>
    <t>SMR&lt;75 weighted populations</t>
  </si>
  <si>
    <t>Normalised weighted populations</t>
  </si>
  <si>
    <t>SMR&lt;75 index</t>
  </si>
  <si>
    <t>Clinical Commissioning Group (192)</t>
  </si>
  <si>
    <t>CCG</t>
  </si>
  <si>
    <t>18/19</t>
  </si>
  <si>
    <t>Scaled to total registered population</t>
  </si>
  <si>
    <t>Need weights x GP registrations</t>
  </si>
  <si>
    <t>Average GP registrations Nov 2017 to Oct 2018</t>
  </si>
  <si>
    <t>New continuous weighting</t>
  </si>
  <si>
    <t>Normalised weighted population / registered population</t>
  </si>
  <si>
    <t>Stata code used to automate data calculations in this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</si>
</sst>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sz val="10"/>
      <color theme="3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10"/>
      <color rgb="FF009639"/>
      <name val="Arial"/>
      <family val="2"/>
    </font>
    <font>
      <sz val="10"/>
      <color rgb="FF00B050"/>
      <name val="Arial"/>
      <family val="2"/>
    </font>
    <font>
      <sz val="10"/>
      <color theme="0" tint="-0.249977111117893"/>
      <name val="Arial"/>
      <family val="2"/>
    </font>
    <font>
      <b/>
      <sz val="10"/>
      <color rgb="FF005EB8"/>
      <name val="Arial"/>
      <family val="2"/>
    </font>
    <font>
      <sz val="10"/>
      <color rgb="FF005EB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12" fillId="0" borderId="0"/>
    <xf numFmtId="0" fontId="7" fillId="0" borderId="0"/>
    <xf numFmtId="0" fontId="4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wrapText="1"/>
    </xf>
    <xf numFmtId="3" fontId="4" fillId="0" borderId="0" xfId="2" applyNumberFormat="1" applyFont="1"/>
    <xf numFmtId="3" fontId="3" fillId="0" borderId="0" xfId="1" applyNumberFormat="1" applyFont="1"/>
    <xf numFmtId="2" fontId="3" fillId="0" borderId="0" xfId="1" applyNumberFormat="1" applyFont="1"/>
    <xf numFmtId="0" fontId="3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9" fillId="3" borderId="0" xfId="1" applyFont="1" applyFill="1"/>
    <xf numFmtId="0" fontId="3" fillId="3" borderId="0" xfId="1" applyFont="1" applyFill="1"/>
    <xf numFmtId="0" fontId="3" fillId="3" borderId="0" xfId="1" applyFont="1" applyFill="1" applyAlignment="1">
      <alignment horizontal="right"/>
    </xf>
    <xf numFmtId="0" fontId="10" fillId="4" borderId="0" xfId="1" applyFont="1" applyFill="1"/>
    <xf numFmtId="0" fontId="11" fillId="4" borderId="0" xfId="1" applyFont="1" applyFill="1"/>
    <xf numFmtId="0" fontId="11" fillId="4" borderId="0" xfId="1" applyFont="1" applyFill="1" applyAlignment="1">
      <alignment horizontal="right"/>
    </xf>
    <xf numFmtId="0" fontId="5" fillId="5" borderId="0" xfId="1" applyFont="1" applyFill="1"/>
    <xf numFmtId="0" fontId="3" fillId="5" borderId="0" xfId="1" applyFont="1" applyFill="1"/>
    <xf numFmtId="0" fontId="10" fillId="6" borderId="0" xfId="1" applyFont="1" applyFill="1"/>
    <xf numFmtId="0" fontId="11" fillId="6" borderId="0" xfId="1" applyFont="1" applyFill="1"/>
    <xf numFmtId="0" fontId="11" fillId="6" borderId="0" xfId="1" applyFont="1" applyFill="1" applyAlignment="1">
      <alignment horizontal="right"/>
    </xf>
    <xf numFmtId="0" fontId="5" fillId="7" borderId="0" xfId="5" applyFont="1" applyFill="1"/>
    <xf numFmtId="0" fontId="3" fillId="7" borderId="0" xfId="1" applyFont="1" applyFill="1"/>
    <xf numFmtId="0" fontId="15" fillId="7" borderId="0" xfId="1" applyFont="1" applyFill="1"/>
    <xf numFmtId="0" fontId="14" fillId="2" borderId="0" xfId="10" applyFont="1" applyFill="1" applyAlignment="1" applyProtection="1"/>
    <xf numFmtId="0" fontId="3" fillId="2" borderId="0" xfId="9" applyFont="1" applyFill="1"/>
    <xf numFmtId="0" fontId="14" fillId="2" borderId="0" xfId="11" applyFont="1" applyFill="1"/>
    <xf numFmtId="4" fontId="17" fillId="0" borderId="1" xfId="2" applyNumberFormat="1" applyFont="1" applyBorder="1"/>
    <xf numFmtId="0" fontId="5" fillId="0" borderId="1" xfId="1" applyFont="1" applyBorder="1"/>
    <xf numFmtId="3" fontId="17" fillId="0" borderId="1" xfId="2" applyNumberFormat="1" applyFont="1" applyBorder="1"/>
    <xf numFmtId="3" fontId="5" fillId="0" borderId="1" xfId="1" applyNumberFormat="1" applyFont="1" applyBorder="1"/>
    <xf numFmtId="2" fontId="5" fillId="0" borderId="1" xfId="1" applyNumberFormat="1" applyFont="1" applyBorder="1"/>
    <xf numFmtId="3" fontId="3" fillId="0" borderId="0" xfId="1" applyNumberFormat="1" applyFont="1" applyBorder="1"/>
    <xf numFmtId="4" fontId="5" fillId="0" borderId="1" xfId="1" applyNumberFormat="1" applyFont="1" applyBorder="1"/>
    <xf numFmtId="0" fontId="4" fillId="0" borderId="0" xfId="8"/>
    <xf numFmtId="0" fontId="18" fillId="0" borderId="0" xfId="8" applyFont="1"/>
    <xf numFmtId="3" fontId="19" fillId="0" borderId="0" xfId="8" applyNumberFormat="1" applyFont="1" applyAlignment="1">
      <alignment horizontal="left"/>
    </xf>
    <xf numFmtId="0" fontId="19" fillId="0" borderId="0" xfId="8" applyFont="1"/>
    <xf numFmtId="0" fontId="20" fillId="2" borderId="0" xfId="1" applyFont="1" applyFill="1"/>
    <xf numFmtId="0" fontId="21" fillId="0" borderId="0" xfId="8" applyFont="1"/>
    <xf numFmtId="0" fontId="2" fillId="0" borderId="0" xfId="8" applyFont="1"/>
    <xf numFmtId="0" fontId="20" fillId="0" borderId="0" xfId="8" applyFont="1"/>
    <xf numFmtId="4" fontId="22" fillId="0" borderId="0" xfId="1" applyNumberFormat="1" applyFont="1" applyBorder="1"/>
    <xf numFmtId="4" fontId="22" fillId="0" borderId="2" xfId="1" applyNumberFormat="1" applyFont="1" applyBorder="1"/>
    <xf numFmtId="0" fontId="22" fillId="0" borderId="0" xfId="1" applyFont="1"/>
    <xf numFmtId="4" fontId="22" fillId="0" borderId="0" xfId="2" applyNumberFormat="1" applyFont="1" applyBorder="1"/>
    <xf numFmtId="0" fontId="23" fillId="0" borderId="0" xfId="1" applyFont="1" applyAlignment="1"/>
    <xf numFmtId="0" fontId="23" fillId="0" borderId="0" xfId="1" applyFont="1"/>
    <xf numFmtId="0" fontId="23" fillId="0" borderId="1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4" fillId="0" borderId="0" xfId="1" applyFont="1"/>
    <xf numFmtId="4" fontId="3" fillId="0" borderId="0" xfId="1" applyNumberFormat="1" applyFont="1" applyBorder="1"/>
    <xf numFmtId="4" fontId="3" fillId="0" borderId="2" xfId="1" applyNumberFormat="1" applyFont="1" applyBorder="1"/>
    <xf numFmtId="0" fontId="3" fillId="0" borderId="2" xfId="1" applyFont="1" applyBorder="1"/>
    <xf numFmtId="2" fontId="3" fillId="0" borderId="2" xfId="1" applyNumberFormat="1" applyFont="1" applyBorder="1"/>
    <xf numFmtId="0" fontId="19" fillId="0" borderId="0" xfId="1" applyFont="1" applyAlignment="1"/>
    <xf numFmtId="0" fontId="19" fillId="0" borderId="1" xfId="1" applyFont="1" applyBorder="1" applyAlignment="1"/>
    <xf numFmtId="0" fontId="19" fillId="0" borderId="2" xfId="1" applyFont="1" applyBorder="1" applyAlignment="1"/>
    <xf numFmtId="0" fontId="18" fillId="0" borderId="0" xfId="1" applyFont="1" applyAlignment="1">
      <alignment wrapText="1"/>
    </xf>
    <xf numFmtId="0" fontId="18" fillId="0" borderId="0" xfId="1" applyFont="1"/>
    <xf numFmtId="49" fontId="23" fillId="0" borderId="1" xfId="1" applyNumberFormat="1" applyFont="1" applyBorder="1" applyAlignment="1">
      <alignment horizontal="right"/>
    </xf>
    <xf numFmtId="49" fontId="23" fillId="0" borderId="0" xfId="1" applyNumberFormat="1" applyFont="1" applyAlignment="1">
      <alignment horizontal="right"/>
    </xf>
    <xf numFmtId="49" fontId="23" fillId="0" borderId="2" xfId="1" applyNumberFormat="1" applyFont="1" applyBorder="1" applyAlignment="1">
      <alignment horizontal="right"/>
    </xf>
    <xf numFmtId="0" fontId="5" fillId="7" borderId="0" xfId="1" applyFont="1" applyFill="1"/>
    <xf numFmtId="0" fontId="3" fillId="7" borderId="0" xfId="1" applyFont="1" applyFill="1" applyAlignment="1">
      <alignment horizontal="right"/>
    </xf>
    <xf numFmtId="0" fontId="3" fillId="7" borderId="0" xfId="5" applyFont="1" applyFill="1" applyAlignment="1">
      <alignment horizontal="right"/>
    </xf>
  </cellXfs>
  <cellStyles count="12">
    <cellStyle name="Comma 2" xfId="2"/>
    <cellStyle name="Hyperlink 2" xfId="4"/>
    <cellStyle name="Hyperlink 2 2" xfId="10"/>
    <cellStyle name="Hyperlink 6" xfId="11"/>
    <cellStyle name="Normal" xfId="0" builtinId="0"/>
    <cellStyle name="Normal 2" xfId="1"/>
    <cellStyle name="Normal 2 2" xfId="7"/>
    <cellStyle name="Normal 2 7" xfId="6"/>
    <cellStyle name="Normal 2 7 2" xfId="9"/>
    <cellStyle name="Normal 3" xfId="8"/>
    <cellStyle name="Normal 5" xfId="5"/>
    <cellStyle name="Percent 2" xfId="3"/>
  </cellStyles>
  <dxfs count="0"/>
  <tableStyles count="0" defaultTableStyle="TableStyleMedium2" defaultPivotStyle="PivotStyleLight16"/>
  <colors>
    <mruColors>
      <color rgb="FF005EB8"/>
      <color rgb="FF7C2855"/>
      <color rgb="FF009639"/>
      <color rgb="FFE5F2FF"/>
      <color rgb="FFDDFFEA"/>
      <color rgb="FFF9E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672499</xdr:colOff>
      <xdr:row>0</xdr:row>
      <xdr:rowOff>0</xdr:rowOff>
    </xdr:from>
    <xdr:to>
      <xdr:col>7</xdr:col>
      <xdr:colOff>1361069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46357B9B-43E1-4781-A61D-EF494A85B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55869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9"/>
  <sheetViews>
    <sheetView tabSelected="1" zoomScaleNormal="100" workbookViewId="0"/>
  </sheetViews>
  <sheetFormatPr defaultColWidth="9.140625" defaultRowHeight="12.75" x14ac:dyDescent="0.2"/>
  <cols>
    <col min="1" max="1" width="11.28515625" style="2" customWidth="1"/>
    <col min="2" max="2" width="5" style="2" bestFit="1" customWidth="1"/>
    <col min="3" max="3" width="5.42578125" style="2" customWidth="1"/>
    <col min="4" max="7" width="9.140625" style="2"/>
    <col min="8" max="8" width="20.42578125" style="2" customWidth="1"/>
    <col min="9" max="10" width="9.140625" style="2"/>
    <col min="11" max="11" width="3.140625" style="2" customWidth="1"/>
    <col min="12" max="12" width="11" style="2" customWidth="1"/>
    <col min="13" max="13" width="12.5703125" style="2" customWidth="1"/>
    <col min="14" max="16384" width="9.140625" style="2"/>
  </cols>
  <sheetData>
    <row r="1" spans="1:8" x14ac:dyDescent="0.2">
      <c r="A1" s="7" t="s">
        <v>391</v>
      </c>
      <c r="B1" s="7"/>
      <c r="C1" s="7"/>
      <c r="D1" s="7"/>
      <c r="E1" s="7"/>
      <c r="F1" s="7"/>
      <c r="G1" s="7"/>
      <c r="H1" s="7"/>
    </row>
    <row r="2" spans="1:8" x14ac:dyDescent="0.2">
      <c r="A2" s="7" t="s">
        <v>392</v>
      </c>
      <c r="B2" s="7"/>
      <c r="C2" s="7"/>
      <c r="D2" s="7"/>
      <c r="E2" s="7"/>
      <c r="F2" s="7"/>
      <c r="G2" s="7"/>
      <c r="H2" s="7"/>
    </row>
    <row r="3" spans="1:8" x14ac:dyDescent="0.2">
      <c r="A3" s="8" t="s">
        <v>518</v>
      </c>
      <c r="B3" s="7"/>
      <c r="C3" s="7"/>
      <c r="D3" s="7"/>
      <c r="E3" s="7"/>
      <c r="F3" s="7"/>
      <c r="G3" s="7"/>
      <c r="H3" s="7"/>
    </row>
    <row r="4" spans="1:8" x14ac:dyDescent="0.2">
      <c r="A4" s="9"/>
      <c r="B4" s="7"/>
      <c r="C4" s="7"/>
      <c r="D4" s="7"/>
      <c r="E4" s="7"/>
      <c r="F4" s="7"/>
      <c r="G4" s="7"/>
      <c r="H4" s="7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23.25" x14ac:dyDescent="0.35">
      <c r="A6" s="10" t="s">
        <v>519</v>
      </c>
      <c r="B6" s="11"/>
      <c r="C6" s="11"/>
      <c r="D6" s="11"/>
      <c r="E6" s="11"/>
      <c r="F6" s="11"/>
      <c r="G6" s="11"/>
      <c r="H6" s="12"/>
    </row>
    <row r="7" spans="1:8" x14ac:dyDescent="0.2">
      <c r="A7" s="7" t="s">
        <v>390</v>
      </c>
      <c r="B7" s="7"/>
      <c r="C7" s="7"/>
      <c r="D7" s="7"/>
      <c r="E7" s="7"/>
      <c r="F7" s="7"/>
      <c r="G7" s="7"/>
      <c r="H7" s="7"/>
    </row>
    <row r="8" spans="1:8" x14ac:dyDescent="0.2">
      <c r="A8" s="7"/>
      <c r="B8" s="7"/>
      <c r="C8" s="7"/>
      <c r="D8" s="7"/>
      <c r="E8" s="7"/>
      <c r="F8" s="7"/>
      <c r="G8" s="7"/>
      <c r="H8" s="7"/>
    </row>
    <row r="9" spans="1:8" x14ac:dyDescent="0.2">
      <c r="A9" s="13" t="s">
        <v>520</v>
      </c>
      <c r="B9" s="14"/>
      <c r="C9" s="14"/>
      <c r="D9" s="14"/>
      <c r="E9" s="14"/>
      <c r="F9" s="14"/>
      <c r="G9" s="14"/>
      <c r="H9" s="15" t="s">
        <v>393</v>
      </c>
    </row>
    <row r="10" spans="1:8" x14ac:dyDescent="0.2">
      <c r="A10" s="16" t="s">
        <v>536</v>
      </c>
      <c r="B10" s="17"/>
      <c r="C10" s="17"/>
      <c r="D10" s="17"/>
      <c r="E10" s="17"/>
      <c r="F10" s="17"/>
      <c r="G10" s="17"/>
      <c r="H10" s="17"/>
    </row>
    <row r="11" spans="1:8" x14ac:dyDescent="0.2">
      <c r="A11" s="17" t="s">
        <v>395</v>
      </c>
      <c r="B11" s="17"/>
      <c r="C11" s="17"/>
      <c r="D11" s="17"/>
      <c r="E11" s="17"/>
      <c r="F11" s="17"/>
      <c r="G11" s="17"/>
      <c r="H11" s="17"/>
    </row>
    <row r="12" spans="1:8" x14ac:dyDescent="0.2">
      <c r="A12" s="17"/>
      <c r="B12" s="17"/>
      <c r="C12" s="17"/>
      <c r="D12" s="17"/>
      <c r="E12" s="17"/>
      <c r="F12" s="17"/>
      <c r="G12" s="17"/>
      <c r="H12" s="17"/>
    </row>
    <row r="13" spans="1:8" ht="14.25" customHeight="1" x14ac:dyDescent="0.2">
      <c r="A13" s="18" t="s">
        <v>521</v>
      </c>
      <c r="B13" s="19"/>
      <c r="C13" s="19"/>
      <c r="D13" s="18"/>
      <c r="E13" s="19"/>
      <c r="F13" s="19"/>
      <c r="G13" s="19"/>
      <c r="H13" s="20" t="s">
        <v>396</v>
      </c>
    </row>
    <row r="14" spans="1:8" x14ac:dyDescent="0.2">
      <c r="A14" s="21" t="s">
        <v>522</v>
      </c>
      <c r="B14" s="22"/>
      <c r="C14" s="22"/>
      <c r="D14" s="22"/>
      <c r="E14" s="22"/>
      <c r="F14" s="22"/>
      <c r="G14" s="22"/>
      <c r="H14" s="22"/>
    </row>
    <row r="15" spans="1:8" x14ac:dyDescent="0.2">
      <c r="A15" s="22"/>
      <c r="B15" s="22"/>
      <c r="C15" s="22"/>
      <c r="D15" s="22"/>
      <c r="E15" s="22"/>
      <c r="F15" s="22"/>
      <c r="G15" s="22"/>
      <c r="H15" s="22"/>
    </row>
    <row r="16" spans="1:8" x14ac:dyDescent="0.2">
      <c r="A16" s="63" t="s">
        <v>523</v>
      </c>
      <c r="B16" s="22"/>
      <c r="C16" s="22"/>
      <c r="D16" s="22"/>
      <c r="E16" s="22"/>
      <c r="F16" s="22"/>
      <c r="G16" s="22"/>
      <c r="H16" s="65" t="s">
        <v>534</v>
      </c>
    </row>
    <row r="17" spans="1:8" x14ac:dyDescent="0.2">
      <c r="A17" s="63" t="s">
        <v>524</v>
      </c>
      <c r="B17" s="22"/>
      <c r="C17" s="22"/>
      <c r="D17" s="22"/>
      <c r="E17" s="22"/>
      <c r="F17" s="22"/>
      <c r="G17" s="22"/>
      <c r="H17" s="64" t="s">
        <v>533</v>
      </c>
    </row>
    <row r="18" spans="1:8" x14ac:dyDescent="0.2">
      <c r="A18" s="63" t="s">
        <v>525</v>
      </c>
      <c r="B18" s="22"/>
      <c r="C18" s="22"/>
      <c r="D18" s="22"/>
      <c r="E18" s="22"/>
      <c r="F18" s="22"/>
      <c r="G18" s="22"/>
      <c r="H18" s="64" t="s">
        <v>532</v>
      </c>
    </row>
    <row r="19" spans="1:8" x14ac:dyDescent="0.2">
      <c r="A19" s="63" t="s">
        <v>526</v>
      </c>
      <c r="B19" s="22"/>
      <c r="C19" s="22"/>
      <c r="D19" s="22"/>
      <c r="E19" s="22"/>
      <c r="F19" s="22"/>
      <c r="G19" s="22"/>
      <c r="H19" s="64" t="s">
        <v>531</v>
      </c>
    </row>
    <row r="20" spans="1:8" x14ac:dyDescent="0.2">
      <c r="A20" s="63" t="s">
        <v>527</v>
      </c>
      <c r="B20" s="22"/>
      <c r="C20" s="22"/>
      <c r="D20" s="22"/>
      <c r="E20" s="22"/>
      <c r="F20" s="22"/>
      <c r="G20" s="22"/>
      <c r="H20" s="64" t="s">
        <v>535</v>
      </c>
    </row>
    <row r="21" spans="1:8" x14ac:dyDescent="0.2">
      <c r="A21" s="22"/>
      <c r="B21" s="22"/>
      <c r="C21" s="22"/>
      <c r="D21" s="22"/>
      <c r="E21" s="22"/>
      <c r="F21" s="22"/>
      <c r="G21" s="22"/>
      <c r="H21" s="22"/>
    </row>
    <row r="22" spans="1:8" x14ac:dyDescent="0.2">
      <c r="A22" s="23"/>
      <c r="B22" s="23"/>
      <c r="C22" s="23"/>
      <c r="D22" s="23"/>
      <c r="E22" s="23"/>
      <c r="F22" s="23"/>
      <c r="G22" s="23"/>
      <c r="H22" s="23"/>
    </row>
    <row r="23" spans="1:8" x14ac:dyDescent="0.2">
      <c r="A23" s="7"/>
      <c r="B23" s="7"/>
      <c r="C23" s="7"/>
      <c r="D23" s="7"/>
      <c r="E23" s="7"/>
      <c r="F23" s="7"/>
      <c r="G23" s="7"/>
      <c r="H23" s="7"/>
    </row>
    <row r="24" spans="1:8" x14ac:dyDescent="0.2">
      <c r="A24" s="7" t="s">
        <v>397</v>
      </c>
      <c r="B24" s="7"/>
      <c r="C24" s="7"/>
      <c r="D24" s="7"/>
      <c r="E24" s="7"/>
      <c r="F24" s="7"/>
      <c r="G24" s="7"/>
      <c r="H24" s="7"/>
    </row>
    <row r="25" spans="1:8" x14ac:dyDescent="0.2">
      <c r="A25" s="24" t="s">
        <v>398</v>
      </c>
      <c r="B25" s="7"/>
      <c r="C25" s="7"/>
      <c r="D25" s="7"/>
      <c r="E25" s="7"/>
      <c r="F25" s="7"/>
      <c r="G25" s="7"/>
      <c r="H25" s="7"/>
    </row>
    <row r="26" spans="1:8" x14ac:dyDescent="0.2">
      <c r="A26" s="25"/>
      <c r="B26" s="7"/>
      <c r="C26" s="7"/>
      <c r="D26" s="7"/>
      <c r="E26" s="7"/>
      <c r="F26" s="7"/>
      <c r="G26" s="7"/>
      <c r="H26" s="7"/>
    </row>
    <row r="27" spans="1:8" x14ac:dyDescent="0.2">
      <c r="A27" s="25" t="s">
        <v>399</v>
      </c>
      <c r="B27" s="7"/>
      <c r="C27" s="7"/>
      <c r="D27" s="7"/>
      <c r="E27" s="7"/>
      <c r="F27" s="7"/>
      <c r="G27" s="7"/>
      <c r="H27" s="7"/>
    </row>
    <row r="28" spans="1:8" x14ac:dyDescent="0.2">
      <c r="A28" s="26" t="s">
        <v>400</v>
      </c>
      <c r="B28" s="7"/>
      <c r="C28" s="7"/>
      <c r="D28" s="7"/>
      <c r="E28" s="7"/>
      <c r="F28" s="7"/>
      <c r="G28" s="7"/>
      <c r="H28" s="7"/>
    </row>
    <row r="29" spans="1:8" x14ac:dyDescent="0.2">
      <c r="A29" s="26"/>
      <c r="B29" s="7"/>
      <c r="C29" s="7"/>
      <c r="D29" s="7"/>
      <c r="E29" s="7"/>
      <c r="F29" s="7"/>
      <c r="G29" s="7"/>
      <c r="H29" s="7"/>
    </row>
  </sheetData>
  <hyperlinks>
    <hyperlink ref="A28" r:id="rId1"/>
    <hyperlink ref="A25" r:id="rId2" display="See also Technical Guidance Documentation 2015/16 to 2019/20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120" orientation="portrait" r:id="rId3"/>
  <rowBreaks count="1" manualBreakCount="1">
    <brk id="12" max="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39"/>
  </sheetPr>
  <dimension ref="A1:C152"/>
  <sheetViews>
    <sheetView showGridLines="0" workbookViewId="0"/>
  </sheetViews>
  <sheetFormatPr defaultColWidth="9.140625" defaultRowHeight="12.75" x14ac:dyDescent="0.2"/>
  <cols>
    <col min="1" max="1" width="4.85546875" style="35" customWidth="1"/>
    <col min="2" max="2" width="4.85546875" style="41" customWidth="1"/>
    <col min="3" max="4" width="4.85546875" style="34" customWidth="1"/>
    <col min="5" max="16384" width="9.140625" style="34"/>
  </cols>
  <sheetData>
    <row r="1" spans="1:2" x14ac:dyDescent="0.2">
      <c r="A1" s="35" t="s">
        <v>391</v>
      </c>
    </row>
    <row r="2" spans="1:2" x14ac:dyDescent="0.2">
      <c r="A2" s="35" t="s">
        <v>392</v>
      </c>
    </row>
    <row r="3" spans="1:2" x14ac:dyDescent="0.2">
      <c r="A3" s="37" t="s">
        <v>394</v>
      </c>
    </row>
    <row r="5" spans="1:2" x14ac:dyDescent="0.2">
      <c r="A5" s="35" t="s">
        <v>401</v>
      </c>
    </row>
    <row r="6" spans="1:2" x14ac:dyDescent="0.2">
      <c r="A6" s="36" t="s">
        <v>402</v>
      </c>
    </row>
    <row r="7" spans="1:2" x14ac:dyDescent="0.2">
      <c r="A7" s="37"/>
    </row>
    <row r="8" spans="1:2" x14ac:dyDescent="0.2">
      <c r="A8" s="35" t="s">
        <v>403</v>
      </c>
    </row>
    <row r="9" spans="1:2" x14ac:dyDescent="0.2">
      <c r="A9" s="35" t="s">
        <v>404</v>
      </c>
    </row>
    <row r="10" spans="1:2" x14ac:dyDescent="0.2">
      <c r="A10" s="35" t="s">
        <v>405</v>
      </c>
    </row>
    <row r="11" spans="1:2" x14ac:dyDescent="0.2">
      <c r="A11" s="35" t="s">
        <v>406</v>
      </c>
    </row>
    <row r="12" spans="1:2" x14ac:dyDescent="0.2">
      <c r="A12" s="35" t="s">
        <v>407</v>
      </c>
    </row>
    <row r="14" spans="1:2" x14ac:dyDescent="0.2">
      <c r="A14" s="35" t="s">
        <v>408</v>
      </c>
    </row>
    <row r="16" spans="1:2" x14ac:dyDescent="0.2">
      <c r="B16" s="38" t="s">
        <v>409</v>
      </c>
    </row>
    <row r="17" spans="1:2" x14ac:dyDescent="0.2">
      <c r="B17" s="38" t="s">
        <v>410</v>
      </c>
    </row>
    <row r="18" spans="1:2" x14ac:dyDescent="0.2">
      <c r="B18" s="38"/>
    </row>
    <row r="19" spans="1:2" x14ac:dyDescent="0.2">
      <c r="B19" s="38" t="s">
        <v>411</v>
      </c>
    </row>
    <row r="20" spans="1:2" x14ac:dyDescent="0.2">
      <c r="B20" s="38" t="s">
        <v>412</v>
      </c>
    </row>
    <row r="21" spans="1:2" x14ac:dyDescent="0.2">
      <c r="B21" s="38" t="s">
        <v>413</v>
      </c>
    </row>
    <row r="23" spans="1:2" x14ac:dyDescent="0.2">
      <c r="A23" s="35" t="s">
        <v>414</v>
      </c>
    </row>
    <row r="25" spans="1:2" x14ac:dyDescent="0.2">
      <c r="B25" s="38" t="s">
        <v>415</v>
      </c>
    </row>
    <row r="26" spans="1:2" x14ac:dyDescent="0.2">
      <c r="B26" s="38" t="s">
        <v>416</v>
      </c>
    </row>
    <row r="27" spans="1:2" x14ac:dyDescent="0.2">
      <c r="B27" s="38"/>
    </row>
    <row r="28" spans="1:2" x14ac:dyDescent="0.2">
      <c r="B28" s="38" t="s">
        <v>417</v>
      </c>
    </row>
    <row r="29" spans="1:2" x14ac:dyDescent="0.2">
      <c r="B29" s="38" t="s">
        <v>418</v>
      </c>
    </row>
    <row r="30" spans="1:2" x14ac:dyDescent="0.2">
      <c r="B30" s="38" t="s">
        <v>419</v>
      </c>
    </row>
    <row r="31" spans="1:2" x14ac:dyDescent="0.2">
      <c r="B31" s="38" t="s">
        <v>420</v>
      </c>
    </row>
    <row r="32" spans="1:2" x14ac:dyDescent="0.2">
      <c r="B32" s="38" t="s">
        <v>421</v>
      </c>
    </row>
    <row r="33" spans="1:2" x14ac:dyDescent="0.2">
      <c r="B33" s="38" t="s">
        <v>422</v>
      </c>
    </row>
    <row r="34" spans="1:2" x14ac:dyDescent="0.2">
      <c r="B34" s="38" t="s">
        <v>423</v>
      </c>
    </row>
    <row r="35" spans="1:2" x14ac:dyDescent="0.2">
      <c r="B35" s="38" t="s">
        <v>424</v>
      </c>
    </row>
    <row r="36" spans="1:2" x14ac:dyDescent="0.2">
      <c r="B36" s="38" t="s">
        <v>425</v>
      </c>
    </row>
    <row r="37" spans="1:2" x14ac:dyDescent="0.2">
      <c r="B37" s="38" t="s">
        <v>426</v>
      </c>
    </row>
    <row r="38" spans="1:2" x14ac:dyDescent="0.2">
      <c r="B38" s="38" t="s">
        <v>427</v>
      </c>
    </row>
    <row r="39" spans="1:2" x14ac:dyDescent="0.2">
      <c r="B39" s="38" t="s">
        <v>428</v>
      </c>
    </row>
    <row r="40" spans="1:2" x14ac:dyDescent="0.2">
      <c r="B40" s="38" t="s">
        <v>429</v>
      </c>
    </row>
    <row r="41" spans="1:2" x14ac:dyDescent="0.2">
      <c r="B41" s="38" t="s">
        <v>430</v>
      </c>
    </row>
    <row r="42" spans="1:2" x14ac:dyDescent="0.2">
      <c r="B42" s="38" t="s">
        <v>431</v>
      </c>
    </row>
    <row r="43" spans="1:2" x14ac:dyDescent="0.2">
      <c r="B43" s="38" t="s">
        <v>432</v>
      </c>
    </row>
    <row r="44" spans="1:2" x14ac:dyDescent="0.2">
      <c r="B44" s="38"/>
    </row>
    <row r="45" spans="1:2" x14ac:dyDescent="0.2">
      <c r="B45" s="38" t="s">
        <v>433</v>
      </c>
    </row>
    <row r="47" spans="1:2" x14ac:dyDescent="0.2">
      <c r="A47" s="35" t="s">
        <v>434</v>
      </c>
    </row>
    <row r="48" spans="1:2" x14ac:dyDescent="0.2">
      <c r="B48" s="38" t="s">
        <v>435</v>
      </c>
    </row>
    <row r="49" spans="1:2" x14ac:dyDescent="0.2">
      <c r="B49" s="38" t="s">
        <v>436</v>
      </c>
    </row>
    <row r="50" spans="1:2" x14ac:dyDescent="0.2">
      <c r="B50" s="38" t="s">
        <v>437</v>
      </c>
    </row>
    <row r="51" spans="1:2" x14ac:dyDescent="0.2">
      <c r="B51" s="38"/>
    </row>
    <row r="52" spans="1:2" x14ac:dyDescent="0.2">
      <c r="A52" s="35" t="s">
        <v>438</v>
      </c>
      <c r="B52" s="38"/>
    </row>
    <row r="53" spans="1:2" x14ac:dyDescent="0.2">
      <c r="B53" s="38" t="s">
        <v>439</v>
      </c>
    </row>
    <row r="55" spans="1:2" x14ac:dyDescent="0.2">
      <c r="A55" s="35" t="s">
        <v>401</v>
      </c>
    </row>
    <row r="56" spans="1:2" x14ac:dyDescent="0.2">
      <c r="A56" s="35" t="s">
        <v>440</v>
      </c>
    </row>
    <row r="57" spans="1:2" x14ac:dyDescent="0.2">
      <c r="A57" s="35" t="s">
        <v>441</v>
      </c>
    </row>
    <row r="58" spans="1:2" x14ac:dyDescent="0.2">
      <c r="A58" s="35" t="s">
        <v>442</v>
      </c>
    </row>
    <row r="59" spans="1:2" x14ac:dyDescent="0.2">
      <c r="A59" s="35" t="s">
        <v>443</v>
      </c>
    </row>
    <row r="60" spans="1:2" x14ac:dyDescent="0.2">
      <c r="A60" s="35" t="s">
        <v>441</v>
      </c>
    </row>
    <row r="61" spans="1:2" x14ac:dyDescent="0.2">
      <c r="A61" s="35" t="s">
        <v>444</v>
      </c>
    </row>
    <row r="62" spans="1:2" x14ac:dyDescent="0.2">
      <c r="A62" s="35" t="s">
        <v>445</v>
      </c>
    </row>
    <row r="63" spans="1:2" x14ac:dyDescent="0.2">
      <c r="A63" s="35" t="s">
        <v>446</v>
      </c>
    </row>
    <row r="65" spans="1:3" x14ac:dyDescent="0.2">
      <c r="A65" s="35" t="s">
        <v>447</v>
      </c>
    </row>
    <row r="66" spans="1:3" x14ac:dyDescent="0.2">
      <c r="A66" s="35" t="s">
        <v>408</v>
      </c>
    </row>
    <row r="68" spans="1:3" x14ac:dyDescent="0.2">
      <c r="B68" s="41" t="s">
        <v>448</v>
      </c>
      <c r="C68" s="39"/>
    </row>
    <row r="69" spans="1:3" x14ac:dyDescent="0.2">
      <c r="B69" s="41" t="s">
        <v>449</v>
      </c>
      <c r="C69" s="39"/>
    </row>
    <row r="70" spans="1:3" x14ac:dyDescent="0.2">
      <c r="B70" s="41" t="s">
        <v>450</v>
      </c>
      <c r="C70" s="39"/>
    </row>
    <row r="71" spans="1:3" x14ac:dyDescent="0.2">
      <c r="C71" s="39"/>
    </row>
    <row r="72" spans="1:3" x14ac:dyDescent="0.2">
      <c r="B72" s="41" t="s">
        <v>451</v>
      </c>
      <c r="C72" s="39"/>
    </row>
    <row r="73" spans="1:3" x14ac:dyDescent="0.2">
      <c r="B73" s="41" t="s">
        <v>452</v>
      </c>
      <c r="C73" s="39"/>
    </row>
    <row r="74" spans="1:3" x14ac:dyDescent="0.2">
      <c r="B74" s="41" t="s">
        <v>453</v>
      </c>
      <c r="C74" s="39"/>
    </row>
    <row r="75" spans="1:3" x14ac:dyDescent="0.2">
      <c r="C75" s="39"/>
    </row>
    <row r="76" spans="1:3" x14ac:dyDescent="0.2">
      <c r="B76" s="41" t="s">
        <v>454</v>
      </c>
      <c r="C76" s="39"/>
    </row>
    <row r="77" spans="1:3" x14ac:dyDescent="0.2">
      <c r="B77" s="41" t="s">
        <v>455</v>
      </c>
      <c r="C77" s="39"/>
    </row>
    <row r="78" spans="1:3" x14ac:dyDescent="0.2">
      <c r="C78" s="39"/>
    </row>
    <row r="79" spans="1:3" x14ac:dyDescent="0.2">
      <c r="B79" s="41" t="s">
        <v>456</v>
      </c>
      <c r="C79" s="39"/>
    </row>
    <row r="80" spans="1:3" x14ac:dyDescent="0.2">
      <c r="C80" s="40" t="s">
        <v>457</v>
      </c>
    </row>
    <row r="83" spans="1:3" x14ac:dyDescent="0.2">
      <c r="A83" s="35" t="s">
        <v>458</v>
      </c>
    </row>
    <row r="84" spans="1:3" x14ac:dyDescent="0.2">
      <c r="B84" s="41" t="s">
        <v>459</v>
      </c>
    </row>
    <row r="85" spans="1:3" x14ac:dyDescent="0.2">
      <c r="B85" s="41" t="s">
        <v>460</v>
      </c>
    </row>
    <row r="86" spans="1:3" x14ac:dyDescent="0.2">
      <c r="B86" s="41" t="s">
        <v>461</v>
      </c>
    </row>
    <row r="87" spans="1:3" x14ac:dyDescent="0.2">
      <c r="B87" s="41" t="s">
        <v>462</v>
      </c>
    </row>
    <row r="88" spans="1:3" x14ac:dyDescent="0.2">
      <c r="B88" s="41" t="s">
        <v>463</v>
      </c>
    </row>
    <row r="89" spans="1:3" x14ac:dyDescent="0.2">
      <c r="B89" s="41" t="s">
        <v>464</v>
      </c>
    </row>
    <row r="90" spans="1:3" x14ac:dyDescent="0.2">
      <c r="B90" s="41" t="s">
        <v>465</v>
      </c>
    </row>
    <row r="91" spans="1:3" x14ac:dyDescent="0.2">
      <c r="C91" s="40" t="s">
        <v>466</v>
      </c>
    </row>
    <row r="93" spans="1:3" x14ac:dyDescent="0.2">
      <c r="A93" s="35" t="s">
        <v>467</v>
      </c>
    </row>
    <row r="94" spans="1:3" x14ac:dyDescent="0.2">
      <c r="B94" s="41" t="s">
        <v>468</v>
      </c>
    </row>
    <row r="95" spans="1:3" x14ac:dyDescent="0.2">
      <c r="B95" s="41" t="s">
        <v>469</v>
      </c>
    </row>
    <row r="96" spans="1:3" x14ac:dyDescent="0.2">
      <c r="B96" s="41" t="s">
        <v>470</v>
      </c>
    </row>
    <row r="97" spans="1:3" x14ac:dyDescent="0.2">
      <c r="B97" s="41" t="s">
        <v>471</v>
      </c>
    </row>
    <row r="98" spans="1:3" x14ac:dyDescent="0.2">
      <c r="B98" s="41" t="s">
        <v>472</v>
      </c>
    </row>
    <row r="99" spans="1:3" x14ac:dyDescent="0.2">
      <c r="B99" s="41" t="s">
        <v>464</v>
      </c>
    </row>
    <row r="100" spans="1:3" x14ac:dyDescent="0.2">
      <c r="C100" s="40" t="s">
        <v>473</v>
      </c>
    </row>
    <row r="102" spans="1:3" x14ac:dyDescent="0.2">
      <c r="B102" s="41" t="s">
        <v>474</v>
      </c>
    </row>
    <row r="103" spans="1:3" x14ac:dyDescent="0.2">
      <c r="B103" s="41" t="s">
        <v>475</v>
      </c>
    </row>
    <row r="105" spans="1:3" x14ac:dyDescent="0.2">
      <c r="A105" s="35" t="s">
        <v>476</v>
      </c>
    </row>
    <row r="106" spans="1:3" x14ac:dyDescent="0.2">
      <c r="B106" s="41" t="s">
        <v>477</v>
      </c>
    </row>
    <row r="107" spans="1:3" x14ac:dyDescent="0.2">
      <c r="B107" s="41" t="s">
        <v>478</v>
      </c>
    </row>
    <row r="109" spans="1:3" x14ac:dyDescent="0.2">
      <c r="B109" s="41" t="s">
        <v>479</v>
      </c>
    </row>
    <row r="110" spans="1:3" x14ac:dyDescent="0.2">
      <c r="B110" s="41" t="s">
        <v>480</v>
      </c>
    </row>
    <row r="111" spans="1:3" x14ac:dyDescent="0.2">
      <c r="B111" s="41" t="s">
        <v>456</v>
      </c>
    </row>
    <row r="113" spans="1:3" x14ac:dyDescent="0.2">
      <c r="A113" s="35" t="s">
        <v>481</v>
      </c>
    </row>
    <row r="114" spans="1:3" x14ac:dyDescent="0.2">
      <c r="B114" s="41" t="s">
        <v>482</v>
      </c>
      <c r="C114" s="39"/>
    </row>
    <row r="115" spans="1:3" x14ac:dyDescent="0.2">
      <c r="B115" s="41" t="s">
        <v>483</v>
      </c>
    </row>
    <row r="116" spans="1:3" x14ac:dyDescent="0.2">
      <c r="B116" s="41" t="s">
        <v>484</v>
      </c>
    </row>
    <row r="117" spans="1:3" x14ac:dyDescent="0.2">
      <c r="B117" s="41" t="s">
        <v>485</v>
      </c>
    </row>
    <row r="118" spans="1:3" x14ac:dyDescent="0.2">
      <c r="B118" s="41" t="s">
        <v>486</v>
      </c>
    </row>
    <row r="119" spans="1:3" x14ac:dyDescent="0.2">
      <c r="B119" s="41" t="s">
        <v>487</v>
      </c>
    </row>
    <row r="120" spans="1:3" x14ac:dyDescent="0.2">
      <c r="B120" s="41" t="s">
        <v>488</v>
      </c>
    </row>
    <row r="121" spans="1:3" x14ac:dyDescent="0.2">
      <c r="B121" s="41" t="s">
        <v>489</v>
      </c>
    </row>
    <row r="123" spans="1:3" x14ac:dyDescent="0.2">
      <c r="A123" s="35" t="s">
        <v>490</v>
      </c>
    </row>
    <row r="124" spans="1:3" x14ac:dyDescent="0.2">
      <c r="B124" s="41" t="s">
        <v>491</v>
      </c>
    </row>
    <row r="125" spans="1:3" x14ac:dyDescent="0.2">
      <c r="B125" s="41" t="s">
        <v>492</v>
      </c>
    </row>
    <row r="126" spans="1:3" x14ac:dyDescent="0.2">
      <c r="B126" s="41" t="s">
        <v>493</v>
      </c>
    </row>
    <row r="127" spans="1:3" x14ac:dyDescent="0.2">
      <c r="B127" s="41" t="s">
        <v>494</v>
      </c>
    </row>
    <row r="128" spans="1:3" x14ac:dyDescent="0.2">
      <c r="C128" s="40" t="s">
        <v>495</v>
      </c>
    </row>
    <row r="130" spans="1:2" x14ac:dyDescent="0.2">
      <c r="B130" s="41" t="s">
        <v>496</v>
      </c>
    </row>
    <row r="132" spans="1:2" x14ac:dyDescent="0.2">
      <c r="A132" s="35" t="s">
        <v>497</v>
      </c>
    </row>
    <row r="133" spans="1:2" x14ac:dyDescent="0.2">
      <c r="B133" s="41" t="s">
        <v>498</v>
      </c>
    </row>
    <row r="134" spans="1:2" x14ac:dyDescent="0.2">
      <c r="B134" s="41" t="s">
        <v>483</v>
      </c>
    </row>
    <row r="135" spans="1:2" x14ac:dyDescent="0.2">
      <c r="B135" s="41" t="s">
        <v>499</v>
      </c>
    </row>
    <row r="136" spans="1:2" x14ac:dyDescent="0.2">
      <c r="B136" s="41" t="s">
        <v>500</v>
      </c>
    </row>
    <row r="138" spans="1:2" x14ac:dyDescent="0.2">
      <c r="A138" s="35" t="s">
        <v>501</v>
      </c>
    </row>
    <row r="139" spans="1:2" x14ac:dyDescent="0.2">
      <c r="B139" s="41" t="s">
        <v>502</v>
      </c>
    </row>
    <row r="140" spans="1:2" x14ac:dyDescent="0.2">
      <c r="B140" s="41" t="s">
        <v>503</v>
      </c>
    </row>
    <row r="141" spans="1:2" x14ac:dyDescent="0.2">
      <c r="B141" s="41" t="s">
        <v>504</v>
      </c>
    </row>
    <row r="142" spans="1:2" x14ac:dyDescent="0.2">
      <c r="B142" s="41" t="s">
        <v>505</v>
      </c>
    </row>
    <row r="143" spans="1:2" x14ac:dyDescent="0.2">
      <c r="B143" s="41" t="s">
        <v>506</v>
      </c>
    </row>
    <row r="145" spans="1:3" x14ac:dyDescent="0.2">
      <c r="A145" s="35" t="s">
        <v>507</v>
      </c>
    </row>
    <row r="146" spans="1:3" x14ac:dyDescent="0.2">
      <c r="B146" s="41" t="s">
        <v>508</v>
      </c>
    </row>
    <row r="147" spans="1:3" x14ac:dyDescent="0.2">
      <c r="B147" s="41" t="s">
        <v>487</v>
      </c>
    </row>
    <row r="149" spans="1:3" x14ac:dyDescent="0.2">
      <c r="B149" s="41" t="s">
        <v>509</v>
      </c>
    </row>
    <row r="150" spans="1:3" x14ac:dyDescent="0.2">
      <c r="B150" s="41" t="s">
        <v>510</v>
      </c>
    </row>
    <row r="151" spans="1:3" x14ac:dyDescent="0.2">
      <c r="C151" s="40" t="s">
        <v>511</v>
      </c>
    </row>
    <row r="152" spans="1:3" x14ac:dyDescent="0.2">
      <c r="C152" s="40" t="s">
        <v>512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2855"/>
  </sheetPr>
  <dimension ref="A1:AG196"/>
  <sheetViews>
    <sheetView workbookViewId="0">
      <pane xSplit="2" ySplit="4" topLeftCell="C8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2.75" x14ac:dyDescent="0.2"/>
  <cols>
    <col min="1" max="1" width="6.28515625" style="47" customWidth="1"/>
    <col min="2" max="2" width="45.85546875" style="2" bestFit="1" customWidth="1"/>
    <col min="3" max="3" width="7.42578125" style="28" customWidth="1"/>
    <col min="4" max="8" width="5.85546875" style="44" customWidth="1"/>
    <col min="9" max="9" width="10.140625" style="28" customWidth="1"/>
    <col min="10" max="14" width="10.140625" style="2" customWidth="1"/>
    <col min="15" max="15" width="11.140625" style="28" customWidth="1"/>
    <col min="16" max="20" width="11.140625" style="2" customWidth="1"/>
    <col min="21" max="21" width="10.140625" style="28" customWidth="1"/>
    <col min="22" max="26" width="10.140625" style="2" customWidth="1"/>
    <col min="27" max="27" width="6.5703125" style="28" customWidth="1"/>
    <col min="28" max="31" width="6.5703125" style="2" customWidth="1"/>
    <col min="32" max="32" width="6.5703125" style="53" customWidth="1"/>
    <col min="33" max="33" width="15" style="2" customWidth="1"/>
    <col min="34" max="16384" width="9.140625" style="2"/>
  </cols>
  <sheetData>
    <row r="1" spans="1:33" s="59" customFormat="1" x14ac:dyDescent="0.2">
      <c r="A1" s="47"/>
      <c r="B1" s="55"/>
      <c r="C1" s="56" t="s">
        <v>523</v>
      </c>
      <c r="D1" s="55"/>
      <c r="E1" s="55"/>
      <c r="F1" s="55"/>
      <c r="G1" s="55"/>
      <c r="H1" s="55"/>
      <c r="I1" s="56" t="s">
        <v>524</v>
      </c>
      <c r="J1" s="55"/>
      <c r="K1" s="55"/>
      <c r="L1" s="55"/>
      <c r="M1" s="55"/>
      <c r="N1" s="55"/>
      <c r="O1" s="56" t="s">
        <v>525</v>
      </c>
      <c r="P1" s="55"/>
      <c r="Q1" s="55"/>
      <c r="R1" s="55"/>
      <c r="S1" s="55"/>
      <c r="T1" s="55"/>
      <c r="U1" s="56" t="s">
        <v>526</v>
      </c>
      <c r="V1" s="55"/>
      <c r="W1" s="55"/>
      <c r="X1" s="55"/>
      <c r="Y1" s="55"/>
      <c r="Z1" s="55"/>
      <c r="AA1" s="56" t="s">
        <v>527</v>
      </c>
      <c r="AB1" s="55"/>
      <c r="AC1" s="55"/>
      <c r="AD1" s="55"/>
      <c r="AE1" s="55"/>
      <c r="AF1" s="57"/>
      <c r="AG1" s="58"/>
    </row>
    <row r="2" spans="1:33" x14ac:dyDescent="0.2">
      <c r="C2" s="33">
        <f>SUMPRODUCT($I5:$I196,C5:C196)/$I2</f>
        <v>2.4088071198375878</v>
      </c>
      <c r="D2" s="42">
        <f>SUMPRODUCT($J5:$J196,D5:D196)/$J2</f>
        <v>2.4083423676796971</v>
      </c>
      <c r="E2" s="42">
        <f>SUMPRODUCT($K5:$K196,E5:E196)/$K2</f>
        <v>2.4078004475393828</v>
      </c>
      <c r="F2" s="42">
        <f>SUMPRODUCT($L5:$L196,F5:F196)/$L2</f>
        <v>2.407258220445232</v>
      </c>
      <c r="G2" s="42">
        <f>SUMPRODUCT($M5:$M196,G5:G196)/$M2</f>
        <v>2.4067345681063266</v>
      </c>
      <c r="H2" s="43">
        <f>SUMPRODUCT($N5:$N196,H5:H196)/$N2</f>
        <v>2.4062388834782666</v>
      </c>
      <c r="I2" s="30">
        <f>SUM(I5:I196)</f>
        <v>59079904.55623126</v>
      </c>
      <c r="J2" s="32">
        <f t="shared" ref="J2:Z2" si="0">SUM(J5:J196)</f>
        <v>59447416.8984375</v>
      </c>
      <c r="K2" s="32">
        <f t="shared" si="0"/>
        <v>59802739.78125</v>
      </c>
      <c r="L2" s="32">
        <f t="shared" si="0"/>
        <v>60137620.015625</v>
      </c>
      <c r="M2" s="32">
        <f t="shared" si="0"/>
        <v>60459122.5</v>
      </c>
      <c r="N2" s="32">
        <f t="shared" si="0"/>
        <v>60764816.9453125</v>
      </c>
      <c r="O2" s="30">
        <f>SUM(O5:O196)</f>
        <v>142312094.734375</v>
      </c>
      <c r="P2" s="32">
        <f t="shared" si="0"/>
        <v>143169732.765625</v>
      </c>
      <c r="Q2" s="32">
        <f t="shared" si="0"/>
        <v>143993063.609375</v>
      </c>
      <c r="R2" s="32">
        <f t="shared" si="0"/>
        <v>144766780.140625</v>
      </c>
      <c r="S2" s="32">
        <f t="shared" si="0"/>
        <v>145509060.078125</v>
      </c>
      <c r="T2" s="32">
        <f t="shared" si="0"/>
        <v>146214665.28125</v>
      </c>
      <c r="U2" s="30">
        <f t="shared" si="0"/>
        <v>59079904.47265625</v>
      </c>
      <c r="V2" s="32">
        <f t="shared" si="0"/>
        <v>59447416.8515625</v>
      </c>
      <c r="W2" s="32">
        <f t="shared" si="0"/>
        <v>59802739.90625</v>
      </c>
      <c r="X2" s="32">
        <f t="shared" si="0"/>
        <v>60137619.890625</v>
      </c>
      <c r="Y2" s="32">
        <f t="shared" si="0"/>
        <v>60459122.359375</v>
      </c>
      <c r="Z2" s="32">
        <f t="shared" si="0"/>
        <v>60764816.8515625</v>
      </c>
      <c r="AA2" s="33">
        <f>SUMPRODUCT($I5:$I196,AA5:AA196)/$I2</f>
        <v>0.99999999720723654</v>
      </c>
      <c r="AB2" s="51">
        <f>SUMPRODUCT($J5:$J196,AB5:AB196)/$J2</f>
        <v>0.99999999960784536</v>
      </c>
      <c r="AC2" s="51">
        <f>SUMPRODUCT($K5:$K196,AC5:AC196)/$K2</f>
        <v>1.0000000065049754</v>
      </c>
      <c r="AD2" s="51">
        <f>SUMPRODUCT($L5:$L196,AD5:AD196)/$L2</f>
        <v>0.99999999684247165</v>
      </c>
      <c r="AE2" s="51">
        <f>SUMPRODUCT($M5:$M196,AE5:AE196)/$M2</f>
        <v>0.99999999517392568</v>
      </c>
      <c r="AF2" s="52">
        <f>SUMPRODUCT($N5:$N196,AF5:AF196)/$N2</f>
        <v>0.99999999962830655</v>
      </c>
      <c r="AG2" s="1"/>
    </row>
    <row r="3" spans="1:33" x14ac:dyDescent="0.2">
      <c r="C3" s="2"/>
      <c r="AG3" s="3"/>
    </row>
    <row r="4" spans="1:33" s="50" customFormat="1" x14ac:dyDescent="0.2">
      <c r="A4" s="46" t="s">
        <v>529</v>
      </c>
      <c r="B4" s="47" t="s">
        <v>528</v>
      </c>
      <c r="C4" s="48" t="s">
        <v>191</v>
      </c>
      <c r="D4" s="49" t="s">
        <v>513</v>
      </c>
      <c r="E4" s="49" t="s">
        <v>514</v>
      </c>
      <c r="F4" s="49" t="s">
        <v>515</v>
      </c>
      <c r="G4" s="49" t="s">
        <v>516</v>
      </c>
      <c r="H4" s="49" t="s">
        <v>517</v>
      </c>
      <c r="I4" s="48" t="s">
        <v>191</v>
      </c>
      <c r="J4" s="49" t="s">
        <v>192</v>
      </c>
      <c r="K4" s="49" t="s">
        <v>193</v>
      </c>
      <c r="L4" s="49" t="s">
        <v>194</v>
      </c>
      <c r="M4" s="49" t="s">
        <v>195</v>
      </c>
      <c r="N4" s="49" t="s">
        <v>196</v>
      </c>
      <c r="O4" s="48" t="s">
        <v>191</v>
      </c>
      <c r="P4" s="49" t="s">
        <v>192</v>
      </c>
      <c r="Q4" s="49" t="s">
        <v>193</v>
      </c>
      <c r="R4" s="49" t="s">
        <v>194</v>
      </c>
      <c r="S4" s="49" t="s">
        <v>195</v>
      </c>
      <c r="T4" s="49" t="s">
        <v>196</v>
      </c>
      <c r="U4" s="48" t="s">
        <v>191</v>
      </c>
      <c r="V4" s="49" t="s">
        <v>192</v>
      </c>
      <c r="W4" s="49" t="s">
        <v>193</v>
      </c>
      <c r="X4" s="49" t="s">
        <v>194</v>
      </c>
      <c r="Y4" s="49" t="s">
        <v>195</v>
      </c>
      <c r="Z4" s="49" t="s">
        <v>196</v>
      </c>
      <c r="AA4" s="60" t="s">
        <v>530</v>
      </c>
      <c r="AB4" s="61" t="s">
        <v>513</v>
      </c>
      <c r="AC4" s="61" t="s">
        <v>514</v>
      </c>
      <c r="AD4" s="61" t="s">
        <v>515</v>
      </c>
      <c r="AE4" s="61" t="s">
        <v>516</v>
      </c>
      <c r="AF4" s="62" t="s">
        <v>517</v>
      </c>
    </row>
    <row r="5" spans="1:33" x14ac:dyDescent="0.2">
      <c r="A5" s="47" t="s">
        <v>0</v>
      </c>
      <c r="B5" s="2" t="s">
        <v>199</v>
      </c>
      <c r="C5" s="27">
        <f>O5/I5</f>
        <v>2.8708318569301219</v>
      </c>
      <c r="D5" s="45">
        <f t="shared" ref="D5:H5" si="1">P5/J5</f>
        <v>2.8708316155165705</v>
      </c>
      <c r="E5" s="45">
        <f t="shared" si="1"/>
        <v>2.8708316086224928</v>
      </c>
      <c r="F5" s="45">
        <f t="shared" si="1"/>
        <v>2.8708317266911081</v>
      </c>
      <c r="G5" s="45">
        <f t="shared" si="1"/>
        <v>2.8708318415119711</v>
      </c>
      <c r="H5" s="45">
        <f t="shared" si="1"/>
        <v>2.8708317020676528</v>
      </c>
      <c r="I5" s="29">
        <v>108354.66748046875</v>
      </c>
      <c r="J5" s="4">
        <v>108392.1875</v>
      </c>
      <c r="K5" s="4">
        <v>108449.640625</v>
      </c>
      <c r="L5" s="4">
        <v>108477.078125</v>
      </c>
      <c r="M5" s="4">
        <v>108490.84375</v>
      </c>
      <c r="N5" s="4">
        <v>108475.96875</v>
      </c>
      <c r="O5" s="30">
        <v>311068.03125</v>
      </c>
      <c r="P5" s="5">
        <v>311175.71875</v>
      </c>
      <c r="Q5" s="5">
        <v>311340.65625</v>
      </c>
      <c r="R5" s="5">
        <v>311419.4375</v>
      </c>
      <c r="S5" s="5">
        <v>311458.96875</v>
      </c>
      <c r="T5" s="5">
        <v>311416.25</v>
      </c>
      <c r="U5" s="30">
        <v>129137.7890625</v>
      </c>
      <c r="V5" s="5">
        <v>129207.4296875</v>
      </c>
      <c r="W5" s="5">
        <v>129305.0078125</v>
      </c>
      <c r="X5" s="5">
        <v>129366.859375</v>
      </c>
      <c r="Y5" s="5">
        <v>129411.4296875</v>
      </c>
      <c r="Z5" s="5">
        <v>129420.3359375</v>
      </c>
      <c r="AA5" s="31">
        <v>1.191806435585022</v>
      </c>
      <c r="AB5" s="6">
        <v>1.1920363903045654</v>
      </c>
      <c r="AC5" s="6">
        <v>1.1923046112060547</v>
      </c>
      <c r="AD5" s="6">
        <v>1.1925731897354126</v>
      </c>
      <c r="AE5" s="6">
        <v>1.1928327083587646</v>
      </c>
      <c r="AF5" s="54">
        <v>1.1930783987045288</v>
      </c>
      <c r="AG5" s="6"/>
    </row>
    <row r="6" spans="1:33" x14ac:dyDescent="0.2">
      <c r="A6" s="47" t="s">
        <v>1</v>
      </c>
      <c r="B6" s="2" t="s">
        <v>200</v>
      </c>
      <c r="C6" s="27">
        <f t="shared" ref="C6:C69" si="2">O6/I6</f>
        <v>2.9837870535039928</v>
      </c>
      <c r="D6" s="45">
        <f t="shared" ref="D6:D69" si="3">P6/J6</f>
        <v>2.9837870685464267</v>
      </c>
      <c r="E6" s="45">
        <f t="shared" ref="E6:E69" si="4">Q6/K6</f>
        <v>2.9837871554095767</v>
      </c>
      <c r="F6" s="45">
        <f t="shared" ref="F6:F69" si="5">R6/L6</f>
        <v>2.9837870386961685</v>
      </c>
      <c r="G6" s="45">
        <f t="shared" ref="G6:G69" si="6">S6/M6</f>
        <v>2.9837869840851234</v>
      </c>
      <c r="H6" s="45">
        <f t="shared" ref="H6:H69" si="7">T6/N6</f>
        <v>2.9837870911111031</v>
      </c>
      <c r="I6" s="29">
        <v>292189.83605957031</v>
      </c>
      <c r="J6" s="4">
        <v>293122.5</v>
      </c>
      <c r="K6" s="4">
        <v>294087.8125</v>
      </c>
      <c r="L6" s="4">
        <v>295084.125</v>
      </c>
      <c r="M6" s="4">
        <v>296002.53125</v>
      </c>
      <c r="N6" s="4">
        <v>296842.9375</v>
      </c>
      <c r="O6" s="30">
        <v>871832.25</v>
      </c>
      <c r="P6" s="5">
        <v>874615.125</v>
      </c>
      <c r="Q6" s="5">
        <v>877495.4375</v>
      </c>
      <c r="R6" s="5">
        <v>880468.1875</v>
      </c>
      <c r="S6" s="5">
        <v>883208.5</v>
      </c>
      <c r="T6" s="5">
        <v>885716.125</v>
      </c>
      <c r="U6" s="30">
        <v>361935.28125</v>
      </c>
      <c r="V6" s="5">
        <v>363160.625</v>
      </c>
      <c r="W6" s="5">
        <v>364438.59375</v>
      </c>
      <c r="X6" s="5">
        <v>365755.59375</v>
      </c>
      <c r="Y6" s="5">
        <v>366973.78125</v>
      </c>
      <c r="Z6" s="5">
        <v>368091.53125</v>
      </c>
      <c r="AA6" s="31">
        <v>1.2386990785598755</v>
      </c>
      <c r="AB6" s="6">
        <v>1.2389380931854248</v>
      </c>
      <c r="AC6" s="6">
        <v>1.2392169237136841</v>
      </c>
      <c r="AD6" s="6">
        <v>1.2394959926605225</v>
      </c>
      <c r="AE6" s="6">
        <v>1.2397656440734863</v>
      </c>
      <c r="AF6" s="54">
        <v>1.2400212287902832</v>
      </c>
      <c r="AG6" s="6"/>
    </row>
    <row r="7" spans="1:33" x14ac:dyDescent="0.2">
      <c r="A7" s="47" t="s">
        <v>2</v>
      </c>
      <c r="B7" s="2" t="s">
        <v>201</v>
      </c>
      <c r="C7" s="27">
        <f t="shared" si="2"/>
        <v>2.5722116489542293</v>
      </c>
      <c r="D7" s="45">
        <f t="shared" si="3"/>
        <v>2.5722118492067709</v>
      </c>
      <c r="E7" s="45">
        <f t="shared" si="4"/>
        <v>2.5722116479212058</v>
      </c>
      <c r="F7" s="45">
        <f t="shared" si="5"/>
        <v>2.5722116768897365</v>
      </c>
      <c r="G7" s="45">
        <f t="shared" si="6"/>
        <v>2.572211775867502</v>
      </c>
      <c r="H7" s="45">
        <f t="shared" si="7"/>
        <v>2.5722118516264212</v>
      </c>
      <c r="I7" s="29">
        <v>259367.9208984375</v>
      </c>
      <c r="J7" s="4">
        <v>260056.4375</v>
      </c>
      <c r="K7" s="4">
        <v>260704.78125</v>
      </c>
      <c r="L7" s="4">
        <v>261174</v>
      </c>
      <c r="M7" s="4">
        <v>261762.296875</v>
      </c>
      <c r="N7" s="4">
        <v>262460.8125</v>
      </c>
      <c r="O7" s="30">
        <v>667149.1875</v>
      </c>
      <c r="P7" s="5">
        <v>668920.25</v>
      </c>
      <c r="Q7" s="5">
        <v>670587.875</v>
      </c>
      <c r="R7" s="5">
        <v>671794.8125</v>
      </c>
      <c r="S7" s="5">
        <v>673308.0625</v>
      </c>
      <c r="T7" s="5">
        <v>675104.8125</v>
      </c>
      <c r="U7" s="30">
        <v>276962.46875</v>
      </c>
      <c r="V7" s="5">
        <v>277751.3125</v>
      </c>
      <c r="W7" s="5">
        <v>278506.40625</v>
      </c>
      <c r="X7" s="5">
        <v>279070.53125</v>
      </c>
      <c r="Y7" s="5">
        <v>279760</v>
      </c>
      <c r="Z7" s="5">
        <v>280564.34375</v>
      </c>
      <c r="AA7" s="31">
        <v>1.0678362846374512</v>
      </c>
      <c r="AB7" s="6">
        <v>1.0680423974990845</v>
      </c>
      <c r="AC7" s="6">
        <v>1.0682827234268188</v>
      </c>
      <c r="AD7" s="6">
        <v>1.0685234069824219</v>
      </c>
      <c r="AE7" s="6">
        <v>1.0687558650970459</v>
      </c>
      <c r="AF7" s="54">
        <v>1.0689761638641357</v>
      </c>
      <c r="AG7" s="6"/>
    </row>
    <row r="8" spans="1:33" x14ac:dyDescent="0.2">
      <c r="A8" s="47" t="s">
        <v>3</v>
      </c>
      <c r="B8" s="2" t="s">
        <v>202</v>
      </c>
      <c r="C8" s="27">
        <f t="shared" si="2"/>
        <v>3.6879674988261595</v>
      </c>
      <c r="D8" s="45">
        <f t="shared" si="3"/>
        <v>3.6879673039363512</v>
      </c>
      <c r="E8" s="45">
        <f t="shared" si="4"/>
        <v>3.6879674296934302</v>
      </c>
      <c r="F8" s="45">
        <f t="shared" si="5"/>
        <v>3.6879674652918886</v>
      </c>
      <c r="G8" s="45">
        <f t="shared" si="6"/>
        <v>3.6879673374355839</v>
      </c>
      <c r="H8" s="45">
        <f t="shared" si="7"/>
        <v>3.6879673706199467</v>
      </c>
      <c r="I8" s="29">
        <v>297298.9188079834</v>
      </c>
      <c r="J8" s="4">
        <v>298132.21875</v>
      </c>
      <c r="K8" s="4">
        <v>298891.875</v>
      </c>
      <c r="L8" s="4">
        <v>299587.75</v>
      </c>
      <c r="M8" s="4">
        <v>300221.375</v>
      </c>
      <c r="N8" s="4">
        <v>300764.21875</v>
      </c>
      <c r="O8" s="30">
        <v>1096428.75</v>
      </c>
      <c r="P8" s="5">
        <v>1099501.875</v>
      </c>
      <c r="Q8" s="5">
        <v>1102303.5</v>
      </c>
      <c r="R8" s="5">
        <v>1104869.875</v>
      </c>
      <c r="S8" s="5">
        <v>1107206.625</v>
      </c>
      <c r="T8" s="5">
        <v>1109208.625</v>
      </c>
      <c r="U8" s="30">
        <v>455175</v>
      </c>
      <c r="V8" s="5">
        <v>456538.84375</v>
      </c>
      <c r="W8" s="5">
        <v>457805.1875</v>
      </c>
      <c r="X8" s="5">
        <v>458974.40625</v>
      </c>
      <c r="Y8" s="5">
        <v>460045.1875</v>
      </c>
      <c r="Z8" s="5">
        <v>460971.9375</v>
      </c>
      <c r="AA8" s="31">
        <v>1.5310348272323608</v>
      </c>
      <c r="AB8" s="6">
        <v>1.5313301086425781</v>
      </c>
      <c r="AC8" s="6">
        <v>1.531674861907959</v>
      </c>
      <c r="AD8" s="6">
        <v>1.5320199728012085</v>
      </c>
      <c r="AE8" s="6">
        <v>1.5323531627655029</v>
      </c>
      <c r="AF8" s="54">
        <v>1.5326688289642334</v>
      </c>
      <c r="AG8" s="6"/>
    </row>
    <row r="9" spans="1:33" x14ac:dyDescent="0.2">
      <c r="A9" s="47" t="s">
        <v>4</v>
      </c>
      <c r="B9" s="2" t="s">
        <v>203</v>
      </c>
      <c r="C9" s="27">
        <f t="shared" si="2"/>
        <v>2.3254162723020855</v>
      </c>
      <c r="D9" s="45">
        <f t="shared" si="3"/>
        <v>2.3254163367398011</v>
      </c>
      <c r="E9" s="45">
        <f t="shared" si="4"/>
        <v>2.3254163687062359</v>
      </c>
      <c r="F9" s="45">
        <f t="shared" si="5"/>
        <v>2.3254162705064494</v>
      </c>
      <c r="G9" s="45">
        <f t="shared" si="6"/>
        <v>2.3254162393547775</v>
      </c>
      <c r="H9" s="45">
        <f t="shared" si="7"/>
        <v>2.3254163404477044</v>
      </c>
      <c r="I9" s="29">
        <v>325418</v>
      </c>
      <c r="J9" s="4">
        <v>325474.59375</v>
      </c>
      <c r="K9" s="4">
        <v>325564.0625</v>
      </c>
      <c r="L9" s="4">
        <v>325652.125</v>
      </c>
      <c r="M9" s="4">
        <v>325740.3125</v>
      </c>
      <c r="N9" s="4">
        <v>325781.3125</v>
      </c>
      <c r="O9" s="30">
        <v>756732.3125</v>
      </c>
      <c r="P9" s="5">
        <v>756863.9375</v>
      </c>
      <c r="Q9" s="5">
        <v>757072</v>
      </c>
      <c r="R9" s="5">
        <v>757276.75</v>
      </c>
      <c r="S9" s="5">
        <v>757481.8125</v>
      </c>
      <c r="T9" s="5">
        <v>757577.1875</v>
      </c>
      <c r="U9" s="30">
        <v>314152.3125</v>
      </c>
      <c r="V9" s="5">
        <v>314267.59375</v>
      </c>
      <c r="W9" s="5">
        <v>314424.71875</v>
      </c>
      <c r="X9" s="5">
        <v>314580.59375</v>
      </c>
      <c r="Y9" s="5">
        <v>314734.25</v>
      </c>
      <c r="Z9" s="5">
        <v>314838.71875</v>
      </c>
      <c r="AA9" s="31">
        <v>0.96538084745407104</v>
      </c>
      <c r="AB9" s="6">
        <v>0.96556723117828369</v>
      </c>
      <c r="AC9" s="6">
        <v>0.96578449010848999</v>
      </c>
      <c r="AD9" s="6">
        <v>0.96600198745727539</v>
      </c>
      <c r="AE9" s="6">
        <v>0.96621215343475342</v>
      </c>
      <c r="AF9" s="54">
        <v>0.96641123294830322</v>
      </c>
      <c r="AG9" s="6"/>
    </row>
    <row r="10" spans="1:33" x14ac:dyDescent="0.2">
      <c r="A10" s="47" t="s">
        <v>5</v>
      </c>
      <c r="B10" s="2" t="s">
        <v>204</v>
      </c>
      <c r="C10" s="27">
        <f t="shared" si="2"/>
        <v>4.0095815887763093</v>
      </c>
      <c r="D10" s="45">
        <f t="shared" si="3"/>
        <v>4.0095814612369614</v>
      </c>
      <c r="E10" s="45">
        <f t="shared" si="4"/>
        <v>4.0095817493690413</v>
      </c>
      <c r="F10" s="45">
        <f t="shared" si="5"/>
        <v>4.0095816360030989</v>
      </c>
      <c r="G10" s="45">
        <f t="shared" si="6"/>
        <v>4.0095814199604725</v>
      </c>
      <c r="H10" s="45">
        <f t="shared" si="7"/>
        <v>4.0095814190050456</v>
      </c>
      <c r="I10" s="29">
        <v>296987.75262069702</v>
      </c>
      <c r="J10" s="4">
        <v>297279.8125</v>
      </c>
      <c r="K10" s="4">
        <v>297414.375</v>
      </c>
      <c r="L10" s="4">
        <v>297457.03125</v>
      </c>
      <c r="M10" s="4">
        <v>297528.96875</v>
      </c>
      <c r="N10" s="4">
        <v>297502.90625</v>
      </c>
      <c r="O10" s="30">
        <v>1190796.625</v>
      </c>
      <c r="P10" s="5">
        <v>1191967.625</v>
      </c>
      <c r="Q10" s="5">
        <v>1192507.25</v>
      </c>
      <c r="R10" s="5">
        <v>1192678.25</v>
      </c>
      <c r="S10" s="5">
        <v>1192966.625</v>
      </c>
      <c r="T10" s="5">
        <v>1192862.125</v>
      </c>
      <c r="U10" s="30">
        <v>494351.1875</v>
      </c>
      <c r="V10" s="5">
        <v>494932.8125</v>
      </c>
      <c r="W10" s="5">
        <v>495268.3125</v>
      </c>
      <c r="X10" s="5">
        <v>495450.90625</v>
      </c>
      <c r="Y10" s="5">
        <v>495678.53125</v>
      </c>
      <c r="Z10" s="5">
        <v>495737.1875</v>
      </c>
      <c r="AA10" s="31">
        <v>1.66455078125</v>
      </c>
      <c r="AB10" s="6">
        <v>1.6648719310760498</v>
      </c>
      <c r="AC10" s="6">
        <v>1.6652467250823975</v>
      </c>
      <c r="AD10" s="6">
        <v>1.6656217575073242</v>
      </c>
      <c r="AE10" s="6">
        <v>1.6659841537475586</v>
      </c>
      <c r="AF10" s="54">
        <v>1.6663272380828857</v>
      </c>
      <c r="AG10" s="6"/>
    </row>
    <row r="11" spans="1:33" x14ac:dyDescent="0.2">
      <c r="A11" s="47" t="s">
        <v>6</v>
      </c>
      <c r="B11" s="2" t="s">
        <v>205</v>
      </c>
      <c r="C11" s="27">
        <f t="shared" si="2"/>
        <v>3.123148735323154</v>
      </c>
      <c r="D11" s="45">
        <f t="shared" si="3"/>
        <v>3.1231486934544281</v>
      </c>
      <c r="E11" s="45">
        <f t="shared" si="4"/>
        <v>3.1231486978209646</v>
      </c>
      <c r="F11" s="45">
        <f t="shared" si="5"/>
        <v>3.1231487336159915</v>
      </c>
      <c r="G11" s="45">
        <f t="shared" si="6"/>
        <v>3.123148649139488</v>
      </c>
      <c r="H11" s="45">
        <f t="shared" si="7"/>
        <v>3.1231487631791213</v>
      </c>
      <c r="I11" s="29">
        <v>157204.24853515625</v>
      </c>
      <c r="J11" s="4">
        <v>157356.140625</v>
      </c>
      <c r="K11" s="4">
        <v>157527.421875</v>
      </c>
      <c r="L11" s="4">
        <v>157706.65625</v>
      </c>
      <c r="M11" s="4">
        <v>157875.640625</v>
      </c>
      <c r="N11" s="4">
        <v>158029.90625</v>
      </c>
      <c r="O11" s="30">
        <v>490972.25</v>
      </c>
      <c r="P11" s="5">
        <v>491446.625</v>
      </c>
      <c r="Q11" s="5">
        <v>491981.5625</v>
      </c>
      <c r="R11" s="5">
        <v>492541.34375</v>
      </c>
      <c r="S11" s="5">
        <v>493069.09375</v>
      </c>
      <c r="T11" s="5">
        <v>493550.90625</v>
      </c>
      <c r="U11" s="30">
        <v>203823.8125</v>
      </c>
      <c r="V11" s="5">
        <v>204060.109375</v>
      </c>
      <c r="W11" s="5">
        <v>204328.21875</v>
      </c>
      <c r="X11" s="5">
        <v>204606.78125</v>
      </c>
      <c r="Y11" s="5">
        <v>204870.578125</v>
      </c>
      <c r="Z11" s="5">
        <v>205113.015625</v>
      </c>
      <c r="AA11" s="31">
        <v>1.2965540885925293</v>
      </c>
      <c r="AB11" s="6">
        <v>1.2968041896820068</v>
      </c>
      <c r="AC11" s="6">
        <v>1.2970961332321167</v>
      </c>
      <c r="AD11" s="6">
        <v>1.2973883152008057</v>
      </c>
      <c r="AE11" s="6">
        <v>1.2976706027984619</v>
      </c>
      <c r="AF11" s="54">
        <v>1.2979379892349243</v>
      </c>
      <c r="AG11" s="6"/>
    </row>
    <row r="12" spans="1:33" x14ac:dyDescent="0.2">
      <c r="A12" s="47" t="s">
        <v>7</v>
      </c>
      <c r="B12" s="2" t="s">
        <v>206</v>
      </c>
      <c r="C12" s="27">
        <f t="shared" si="2"/>
        <v>3.3167805359881233</v>
      </c>
      <c r="D12" s="45">
        <f t="shared" si="3"/>
        <v>3.3167806453754483</v>
      </c>
      <c r="E12" s="45">
        <f t="shared" si="4"/>
        <v>3.3167805202513523</v>
      </c>
      <c r="F12" s="45">
        <f t="shared" si="5"/>
        <v>3.3167805383329529</v>
      </c>
      <c r="G12" s="45">
        <f t="shared" si="6"/>
        <v>3.3167805387336839</v>
      </c>
      <c r="H12" s="45">
        <f t="shared" si="7"/>
        <v>3.3167806734568361</v>
      </c>
      <c r="I12" s="29">
        <v>284072.08127784729</v>
      </c>
      <c r="J12" s="4">
        <v>284309.3125</v>
      </c>
      <c r="K12" s="4">
        <v>284521.125</v>
      </c>
      <c r="L12" s="4">
        <v>284736.65625</v>
      </c>
      <c r="M12" s="4">
        <v>284950.625</v>
      </c>
      <c r="N12" s="4">
        <v>285102.71875</v>
      </c>
      <c r="O12" s="30">
        <v>942204.75</v>
      </c>
      <c r="P12" s="5">
        <v>942991.625</v>
      </c>
      <c r="Q12" s="5">
        <v>943694.125</v>
      </c>
      <c r="R12" s="5">
        <v>944409</v>
      </c>
      <c r="S12" s="5">
        <v>945118.6875</v>
      </c>
      <c r="T12" s="5">
        <v>945623.1875</v>
      </c>
      <c r="U12" s="30">
        <v>391149.9375</v>
      </c>
      <c r="V12" s="5">
        <v>391552.15625</v>
      </c>
      <c r="W12" s="5">
        <v>391932.03125</v>
      </c>
      <c r="X12" s="5">
        <v>392317.28125</v>
      </c>
      <c r="Y12" s="5">
        <v>392697.53125</v>
      </c>
      <c r="Z12" s="5">
        <v>392988.0625</v>
      </c>
      <c r="AA12" s="31">
        <v>1.376939058303833</v>
      </c>
      <c r="AB12" s="6">
        <v>1.3772047758102417</v>
      </c>
      <c r="AC12" s="6">
        <v>1.3775147199630737</v>
      </c>
      <c r="AD12" s="6">
        <v>1.3778250217437744</v>
      </c>
      <c r="AE12" s="6">
        <v>1.3781248331069946</v>
      </c>
      <c r="AF12" s="54">
        <v>1.378408670425415</v>
      </c>
      <c r="AG12" s="6"/>
    </row>
    <row r="13" spans="1:33" x14ac:dyDescent="0.2">
      <c r="A13" s="47" t="s">
        <v>8</v>
      </c>
      <c r="B13" s="2" t="s">
        <v>207</v>
      </c>
      <c r="C13" s="27">
        <f t="shared" si="2"/>
        <v>3.6721729505173646</v>
      </c>
      <c r="D13" s="45">
        <f t="shared" si="3"/>
        <v>3.6721729307754334</v>
      </c>
      <c r="E13" s="45">
        <f t="shared" si="4"/>
        <v>3.6721729332590254</v>
      </c>
      <c r="F13" s="45">
        <f t="shared" si="5"/>
        <v>3.67217286867209</v>
      </c>
      <c r="G13" s="45">
        <f t="shared" si="6"/>
        <v>3.672173147233861</v>
      </c>
      <c r="H13" s="45">
        <f t="shared" si="7"/>
        <v>3.6721729048212168</v>
      </c>
      <c r="I13" s="29">
        <v>175120.75170898438</v>
      </c>
      <c r="J13" s="4">
        <v>175157.515625</v>
      </c>
      <c r="K13" s="4">
        <v>175171.625</v>
      </c>
      <c r="L13" s="4">
        <v>175123.546875</v>
      </c>
      <c r="M13" s="4">
        <v>175059.828125</v>
      </c>
      <c r="N13" s="4">
        <v>174947.40625</v>
      </c>
      <c r="O13" s="30">
        <v>643073.6875</v>
      </c>
      <c r="P13" s="5">
        <v>643208.6875</v>
      </c>
      <c r="Q13" s="5">
        <v>643260.5</v>
      </c>
      <c r="R13" s="5">
        <v>643083.9375</v>
      </c>
      <c r="S13" s="5">
        <v>642850</v>
      </c>
      <c r="T13" s="5">
        <v>642437.125</v>
      </c>
      <c r="U13" s="30">
        <v>266967.6875</v>
      </c>
      <c r="V13" s="5">
        <v>267075.28125</v>
      </c>
      <c r="W13" s="5">
        <v>267156.90625</v>
      </c>
      <c r="X13" s="5">
        <v>267143.71875</v>
      </c>
      <c r="Y13" s="5">
        <v>267104.65625</v>
      </c>
      <c r="Z13" s="5">
        <v>266988.09375</v>
      </c>
      <c r="AA13" s="31">
        <v>1.5244777202606201</v>
      </c>
      <c r="AB13" s="6">
        <v>1.524772047996521</v>
      </c>
      <c r="AC13" s="6">
        <v>1.5251151323318481</v>
      </c>
      <c r="AD13" s="6">
        <v>1.5254585742950439</v>
      </c>
      <c r="AE13" s="6">
        <v>1.5257906913757324</v>
      </c>
      <c r="AF13" s="54">
        <v>1.5261049270629883</v>
      </c>
      <c r="AG13" s="6"/>
    </row>
    <row r="14" spans="1:33" x14ac:dyDescent="0.2">
      <c r="A14" s="47" t="s">
        <v>9</v>
      </c>
      <c r="B14" s="2" t="s">
        <v>208</v>
      </c>
      <c r="C14" s="27">
        <f t="shared" si="2"/>
        <v>6.4043680407765349</v>
      </c>
      <c r="D14" s="45">
        <f t="shared" si="3"/>
        <v>6.4043680825160889</v>
      </c>
      <c r="E14" s="45">
        <f t="shared" si="4"/>
        <v>6.4043687501175643</v>
      </c>
      <c r="F14" s="45">
        <f t="shared" si="5"/>
        <v>6.4043683328126555</v>
      </c>
      <c r="G14" s="45">
        <f t="shared" si="6"/>
        <v>6.4043683432699119</v>
      </c>
      <c r="H14" s="45">
        <f t="shared" si="7"/>
        <v>6.4043682145517575</v>
      </c>
      <c r="I14" s="29">
        <v>173468.50117397308</v>
      </c>
      <c r="J14" s="4">
        <v>173096.546875</v>
      </c>
      <c r="K14" s="4">
        <v>172778.25</v>
      </c>
      <c r="L14" s="4">
        <v>172451.375</v>
      </c>
      <c r="M14" s="4">
        <v>172164.8125</v>
      </c>
      <c r="N14" s="4">
        <v>171872.28125</v>
      </c>
      <c r="O14" s="30">
        <v>1110956.125</v>
      </c>
      <c r="P14" s="5">
        <v>1108574</v>
      </c>
      <c r="Q14" s="5">
        <v>1106535.625</v>
      </c>
      <c r="R14" s="5">
        <v>1104442.125</v>
      </c>
      <c r="S14" s="5">
        <v>1102606.875</v>
      </c>
      <c r="T14" s="5">
        <v>1100733.375</v>
      </c>
      <c r="U14" s="30">
        <v>461205.9375</v>
      </c>
      <c r="V14" s="5">
        <v>460305.8125</v>
      </c>
      <c r="W14" s="5">
        <v>459562.84375</v>
      </c>
      <c r="X14" s="5">
        <v>458796.6875</v>
      </c>
      <c r="Y14" s="5">
        <v>458133.96875</v>
      </c>
      <c r="Z14" s="5">
        <v>457449.75</v>
      </c>
      <c r="AA14" s="31">
        <v>2.6587302684783936</v>
      </c>
      <c r="AB14" s="6">
        <v>2.659243106842041</v>
      </c>
      <c r="AC14" s="6">
        <v>2.6598420143127441</v>
      </c>
      <c r="AD14" s="6">
        <v>2.6604409217834473</v>
      </c>
      <c r="AE14" s="6">
        <v>2.6610198020935059</v>
      </c>
      <c r="AF14" s="54">
        <v>2.6615679264068604</v>
      </c>
      <c r="AG14" s="6"/>
    </row>
    <row r="15" spans="1:33" x14ac:dyDescent="0.2">
      <c r="A15" s="47" t="s">
        <v>10</v>
      </c>
      <c r="B15" s="2" t="s">
        <v>209</v>
      </c>
      <c r="C15" s="27">
        <f t="shared" si="2"/>
        <v>3.490726401034566</v>
      </c>
      <c r="D15" s="45">
        <f t="shared" si="3"/>
        <v>3.4907263663852439</v>
      </c>
      <c r="E15" s="45">
        <f t="shared" si="4"/>
        <v>3.4907266409904198</v>
      </c>
      <c r="F15" s="45">
        <f t="shared" si="5"/>
        <v>3.4907264511352429</v>
      </c>
      <c r="G15" s="45">
        <f t="shared" si="6"/>
        <v>3.4907262783890909</v>
      </c>
      <c r="H15" s="45">
        <f t="shared" si="7"/>
        <v>3.4907266480036792</v>
      </c>
      <c r="I15" s="29">
        <v>309358.24694824219</v>
      </c>
      <c r="J15" s="4">
        <v>310601.6875</v>
      </c>
      <c r="K15" s="4">
        <v>311766.75</v>
      </c>
      <c r="L15" s="4">
        <v>312848.8125</v>
      </c>
      <c r="M15" s="4">
        <v>313833.6875</v>
      </c>
      <c r="N15" s="4">
        <v>314693.71875</v>
      </c>
      <c r="O15" s="30">
        <v>1079885</v>
      </c>
      <c r="P15" s="5">
        <v>1084225.5</v>
      </c>
      <c r="Q15" s="5">
        <v>1088292.5</v>
      </c>
      <c r="R15" s="5">
        <v>1092069.625</v>
      </c>
      <c r="S15" s="5">
        <v>1095507.5</v>
      </c>
      <c r="T15" s="5">
        <v>1098509.75</v>
      </c>
      <c r="U15" s="30">
        <v>448306.96875</v>
      </c>
      <c r="V15" s="5">
        <v>450195.75</v>
      </c>
      <c r="W15" s="5">
        <v>451986.15625</v>
      </c>
      <c r="X15" s="5">
        <v>453657.03125</v>
      </c>
      <c r="Y15" s="5">
        <v>455184.1875</v>
      </c>
      <c r="Z15" s="5">
        <v>456525.65625</v>
      </c>
      <c r="AA15" s="31">
        <v>1.4491515159606934</v>
      </c>
      <c r="AB15" s="6">
        <v>1.4494310617446899</v>
      </c>
      <c r="AC15" s="6">
        <v>1.44975745677948</v>
      </c>
      <c r="AD15" s="6">
        <v>1.4500839710235596</v>
      </c>
      <c r="AE15" s="6">
        <v>1.4503993988037109</v>
      </c>
      <c r="AF15" s="54">
        <v>1.4506983757019043</v>
      </c>
      <c r="AG15" s="6"/>
    </row>
    <row r="16" spans="1:33" x14ac:dyDescent="0.2">
      <c r="A16" s="47" t="s">
        <v>11</v>
      </c>
      <c r="B16" s="2" t="s">
        <v>210</v>
      </c>
      <c r="C16" s="27">
        <f t="shared" si="2"/>
        <v>3.1260291077724642</v>
      </c>
      <c r="D16" s="45">
        <f t="shared" si="3"/>
        <v>3.1260293008388773</v>
      </c>
      <c r="E16" s="45">
        <f t="shared" si="4"/>
        <v>3.1260292694643916</v>
      </c>
      <c r="F16" s="45">
        <f t="shared" si="5"/>
        <v>3.126029218359331</v>
      </c>
      <c r="G16" s="45">
        <f t="shared" si="6"/>
        <v>3.1260291666213358</v>
      </c>
      <c r="H16" s="45">
        <f t="shared" si="7"/>
        <v>3.1260291304535213</v>
      </c>
      <c r="I16" s="29">
        <v>204179.50073242188</v>
      </c>
      <c r="J16" s="4">
        <v>204868.28125</v>
      </c>
      <c r="K16" s="4">
        <v>205557.65625</v>
      </c>
      <c r="L16" s="4">
        <v>206201.6875</v>
      </c>
      <c r="M16" s="4">
        <v>206811.75</v>
      </c>
      <c r="N16" s="4">
        <v>207373.1875</v>
      </c>
      <c r="O16" s="30">
        <v>638271.0625</v>
      </c>
      <c r="P16" s="5">
        <v>640424.25</v>
      </c>
      <c r="Q16" s="5">
        <v>642579.25</v>
      </c>
      <c r="R16" s="5">
        <v>644592.5</v>
      </c>
      <c r="S16" s="5">
        <v>646499.5625</v>
      </c>
      <c r="T16" s="5">
        <v>648254.625</v>
      </c>
      <c r="U16" s="30">
        <v>264973.90625</v>
      </c>
      <c r="V16" s="5">
        <v>265919.09375</v>
      </c>
      <c r="W16" s="5">
        <v>266873.96875</v>
      </c>
      <c r="X16" s="5">
        <v>267770.40625</v>
      </c>
      <c r="Y16" s="5">
        <v>268621.0625</v>
      </c>
      <c r="Z16" s="5">
        <v>269405.75</v>
      </c>
      <c r="AA16" s="31">
        <v>1.2977497577667236</v>
      </c>
      <c r="AB16" s="6">
        <v>1.2980003356933594</v>
      </c>
      <c r="AC16" s="6">
        <v>1.2982925176620483</v>
      </c>
      <c r="AD16" s="6">
        <v>1.2985849380493164</v>
      </c>
      <c r="AE16" s="6">
        <v>1.2988674640655518</v>
      </c>
      <c r="AF16" s="54">
        <v>1.2991349697113037</v>
      </c>
      <c r="AG16" s="6"/>
    </row>
    <row r="17" spans="1:33" x14ac:dyDescent="0.2">
      <c r="A17" s="47" t="s">
        <v>12</v>
      </c>
      <c r="B17" s="2" t="s">
        <v>211</v>
      </c>
      <c r="C17" s="27">
        <f t="shared" si="2"/>
        <v>2.3003697810372898</v>
      </c>
      <c r="D17" s="45">
        <f t="shared" si="3"/>
        <v>2.3003698091600859</v>
      </c>
      <c r="E17" s="45">
        <f t="shared" si="4"/>
        <v>2.300369789548439</v>
      </c>
      <c r="F17" s="45">
        <f t="shared" si="5"/>
        <v>2.3003698219673314</v>
      </c>
      <c r="G17" s="45">
        <f t="shared" si="6"/>
        <v>2.3003697068948896</v>
      </c>
      <c r="H17" s="45">
        <f t="shared" si="7"/>
        <v>2.3003696988583244</v>
      </c>
      <c r="I17" s="29">
        <v>183604.58435058594</v>
      </c>
      <c r="J17" s="4">
        <v>184909.5625</v>
      </c>
      <c r="K17" s="4">
        <v>186178.53125</v>
      </c>
      <c r="L17" s="4">
        <v>187455.0625</v>
      </c>
      <c r="M17" s="4">
        <v>188646.0625</v>
      </c>
      <c r="N17" s="4">
        <v>189732.125</v>
      </c>
      <c r="O17" s="30">
        <v>422358.4375</v>
      </c>
      <c r="P17" s="5">
        <v>425360.375</v>
      </c>
      <c r="Q17" s="5">
        <v>428279.46875</v>
      </c>
      <c r="R17" s="5">
        <v>431215.96875</v>
      </c>
      <c r="S17" s="5">
        <v>433955.6875</v>
      </c>
      <c r="T17" s="5">
        <v>436454.03125</v>
      </c>
      <c r="U17" s="30">
        <v>175339.25</v>
      </c>
      <c r="V17" s="5">
        <v>176619.5625</v>
      </c>
      <c r="W17" s="5">
        <v>177871.65625</v>
      </c>
      <c r="X17" s="5">
        <v>179131.578125</v>
      </c>
      <c r="Y17" s="5">
        <v>180308.90625</v>
      </c>
      <c r="Z17" s="5">
        <v>181384.328125</v>
      </c>
      <c r="AA17" s="31">
        <v>0.9549829363822937</v>
      </c>
      <c r="AB17" s="6">
        <v>0.95516729354858398</v>
      </c>
      <c r="AC17" s="6">
        <v>0.95538222789764404</v>
      </c>
      <c r="AD17" s="6">
        <v>0.95559746026992798</v>
      </c>
      <c r="AE17" s="6">
        <v>0.95580530166625977</v>
      </c>
      <c r="AF17" s="54">
        <v>0.95600217580795288</v>
      </c>
      <c r="AG17" s="6"/>
    </row>
    <row r="18" spans="1:33" x14ac:dyDescent="0.2">
      <c r="A18" s="47" t="s">
        <v>13</v>
      </c>
      <c r="B18" s="2" t="s">
        <v>212</v>
      </c>
      <c r="C18" s="27">
        <f t="shared" si="2"/>
        <v>3.7984376777306377</v>
      </c>
      <c r="D18" s="45">
        <f t="shared" si="3"/>
        <v>3.7984375744521826</v>
      </c>
      <c r="E18" s="45">
        <f t="shared" si="4"/>
        <v>3.7984376255060113</v>
      </c>
      <c r="F18" s="45">
        <f t="shared" si="5"/>
        <v>3.7984376509684026</v>
      </c>
      <c r="G18" s="45">
        <f t="shared" si="6"/>
        <v>3.798437528109023</v>
      </c>
      <c r="H18" s="45">
        <f t="shared" si="7"/>
        <v>3.798437517263126</v>
      </c>
      <c r="I18" s="29">
        <v>255302.4150390625</v>
      </c>
      <c r="J18" s="4">
        <v>256758.234375</v>
      </c>
      <c r="K18" s="4">
        <v>258134.734375</v>
      </c>
      <c r="L18" s="4">
        <v>259393.0625</v>
      </c>
      <c r="M18" s="4">
        <v>260564.6875</v>
      </c>
      <c r="N18" s="4">
        <v>261632.890625</v>
      </c>
      <c r="O18" s="30">
        <v>969750.3125</v>
      </c>
      <c r="P18" s="5">
        <v>975280.125</v>
      </c>
      <c r="Q18" s="5">
        <v>980508.6875</v>
      </c>
      <c r="R18" s="5">
        <v>985288.375</v>
      </c>
      <c r="S18" s="5">
        <v>989738.6875</v>
      </c>
      <c r="T18" s="5">
        <v>993796.1875</v>
      </c>
      <c r="U18" s="30">
        <v>402585.28125</v>
      </c>
      <c r="V18" s="5">
        <v>404959.09375</v>
      </c>
      <c r="W18" s="5">
        <v>407221.75</v>
      </c>
      <c r="X18" s="5">
        <v>409299</v>
      </c>
      <c r="Y18" s="5">
        <v>411237.15625</v>
      </c>
      <c r="Z18" s="5">
        <v>413008.125</v>
      </c>
      <c r="AA18" s="31">
        <v>1.5768957138061523</v>
      </c>
      <c r="AB18" s="6">
        <v>1.5772000551223755</v>
      </c>
      <c r="AC18" s="6">
        <v>1.5775550603866577</v>
      </c>
      <c r="AD18" s="6">
        <v>1.577910304069519</v>
      </c>
      <c r="AE18" s="6">
        <v>1.5782536268234253</v>
      </c>
      <c r="AF18" s="54">
        <v>1.5785787105560303</v>
      </c>
      <c r="AG18" s="6"/>
    </row>
    <row r="19" spans="1:33" x14ac:dyDescent="0.2">
      <c r="A19" s="47" t="s">
        <v>14</v>
      </c>
      <c r="B19" s="2" t="s">
        <v>213</v>
      </c>
      <c r="C19" s="27">
        <f t="shared" si="2"/>
        <v>3.2127541393838417</v>
      </c>
      <c r="D19" s="45">
        <f t="shared" si="3"/>
        <v>3.2127540015160148</v>
      </c>
      <c r="E19" s="45">
        <f t="shared" si="4"/>
        <v>3.2127541126736925</v>
      </c>
      <c r="F19" s="45">
        <f t="shared" si="5"/>
        <v>3.212754069586647</v>
      </c>
      <c r="G19" s="45">
        <f t="shared" si="6"/>
        <v>3.2127541709583465</v>
      </c>
      <c r="H19" s="45">
        <f t="shared" si="7"/>
        <v>3.2127540641959955</v>
      </c>
      <c r="I19" s="29">
        <v>382164.08624267578</v>
      </c>
      <c r="J19" s="4">
        <v>382499.5625</v>
      </c>
      <c r="K19" s="4">
        <v>382833.375</v>
      </c>
      <c r="L19" s="4">
        <v>383179.65625</v>
      </c>
      <c r="M19" s="4">
        <v>383372.625</v>
      </c>
      <c r="N19" s="4">
        <v>383509.125</v>
      </c>
      <c r="O19" s="30">
        <v>1227799.25</v>
      </c>
      <c r="P19" s="5">
        <v>1228877</v>
      </c>
      <c r="Q19" s="5">
        <v>1229949.5</v>
      </c>
      <c r="R19" s="5">
        <v>1231062</v>
      </c>
      <c r="S19" s="5">
        <v>1231682</v>
      </c>
      <c r="T19" s="5">
        <v>1232120.5</v>
      </c>
      <c r="U19" s="30">
        <v>509712.5625</v>
      </c>
      <c r="V19" s="5">
        <v>510258.4375</v>
      </c>
      <c r="W19" s="5">
        <v>510818.6875</v>
      </c>
      <c r="X19" s="5">
        <v>511395.90625</v>
      </c>
      <c r="Y19" s="5">
        <v>511764.78125</v>
      </c>
      <c r="Z19" s="5">
        <v>512052.4375</v>
      </c>
      <c r="AA19" s="31">
        <v>1.333753228187561</v>
      </c>
      <c r="AB19" s="6">
        <v>1.3340104818344116</v>
      </c>
      <c r="AC19" s="6">
        <v>1.33431077003479</v>
      </c>
      <c r="AD19" s="6">
        <v>1.3346112966537476</v>
      </c>
      <c r="AE19" s="6">
        <v>1.3349016904830933</v>
      </c>
      <c r="AF19" s="54">
        <v>1.3351767063140869</v>
      </c>
      <c r="AG19" s="6"/>
    </row>
    <row r="20" spans="1:33" x14ac:dyDescent="0.2">
      <c r="A20" s="47" t="s">
        <v>15</v>
      </c>
      <c r="B20" s="2" t="s">
        <v>214</v>
      </c>
      <c r="C20" s="27">
        <f t="shared" si="2"/>
        <v>1.7237886146053969</v>
      </c>
      <c r="D20" s="45">
        <f t="shared" si="3"/>
        <v>1.7237886499040167</v>
      </c>
      <c r="E20" s="45">
        <f t="shared" si="4"/>
        <v>1.7237885967366522</v>
      </c>
      <c r="F20" s="45">
        <f t="shared" si="5"/>
        <v>1.7237886636818713</v>
      </c>
      <c r="G20" s="45">
        <f t="shared" si="6"/>
        <v>1.7237886767447239</v>
      </c>
      <c r="H20" s="45">
        <f t="shared" si="7"/>
        <v>1.7237886748394629</v>
      </c>
      <c r="I20" s="29">
        <v>208597.41194677353</v>
      </c>
      <c r="J20" s="4">
        <v>209256.765625</v>
      </c>
      <c r="K20" s="4">
        <v>209983.75</v>
      </c>
      <c r="L20" s="4">
        <v>210671.90625</v>
      </c>
      <c r="M20" s="4">
        <v>211367.828125</v>
      </c>
      <c r="N20" s="4">
        <v>211983.75</v>
      </c>
      <c r="O20" s="30">
        <v>359577.84375</v>
      </c>
      <c r="P20" s="5">
        <v>360714.4375</v>
      </c>
      <c r="Q20" s="5">
        <v>361967.59375</v>
      </c>
      <c r="R20" s="5">
        <v>363153.84375</v>
      </c>
      <c r="S20" s="5">
        <v>364353.46875</v>
      </c>
      <c r="T20" s="5">
        <v>365415.1875</v>
      </c>
      <c r="U20" s="30">
        <v>149276.3125</v>
      </c>
      <c r="V20" s="5">
        <v>149777.0625</v>
      </c>
      <c r="W20" s="5">
        <v>150331.21875</v>
      </c>
      <c r="X20" s="5">
        <v>150857.875</v>
      </c>
      <c r="Y20" s="5">
        <v>151389.140625</v>
      </c>
      <c r="Z20" s="5">
        <v>151861.5625</v>
      </c>
      <c r="AA20" s="31">
        <v>0.71561920642852783</v>
      </c>
      <c r="AB20" s="6">
        <v>0.71575731039047241</v>
      </c>
      <c r="AC20" s="6">
        <v>0.71591836214065552</v>
      </c>
      <c r="AD20" s="6">
        <v>0.7160797119140625</v>
      </c>
      <c r="AE20" s="6">
        <v>0.71623551845550537</v>
      </c>
      <c r="AF20" s="54">
        <v>0.71638303995132446</v>
      </c>
      <c r="AG20" s="6"/>
    </row>
    <row r="21" spans="1:33" x14ac:dyDescent="0.2">
      <c r="A21" s="47" t="s">
        <v>16</v>
      </c>
      <c r="B21" s="2" t="s">
        <v>215</v>
      </c>
      <c r="C21" s="27">
        <f t="shared" si="2"/>
        <v>3.6650558623627454</v>
      </c>
      <c r="D21" s="45">
        <f t="shared" si="3"/>
        <v>3.66505583919793</v>
      </c>
      <c r="E21" s="45">
        <f t="shared" si="4"/>
        <v>3.6650558001120737</v>
      </c>
      <c r="F21" s="45">
        <f t="shared" si="5"/>
        <v>3.6650557002855049</v>
      </c>
      <c r="G21" s="45">
        <f t="shared" si="6"/>
        <v>3.6650556739921538</v>
      </c>
      <c r="H21" s="45">
        <f t="shared" si="7"/>
        <v>3.6650557898468477</v>
      </c>
      <c r="I21" s="29">
        <v>233537.333984375</v>
      </c>
      <c r="J21" s="4">
        <v>234477.703125</v>
      </c>
      <c r="K21" s="4">
        <v>235364.390625</v>
      </c>
      <c r="L21" s="4">
        <v>236209.796875</v>
      </c>
      <c r="M21" s="4">
        <v>236985.09375</v>
      </c>
      <c r="N21" s="4">
        <v>237655.25</v>
      </c>
      <c r="O21" s="30">
        <v>855927.375</v>
      </c>
      <c r="P21" s="5">
        <v>859373.875</v>
      </c>
      <c r="Q21" s="5">
        <v>862623.625</v>
      </c>
      <c r="R21" s="5">
        <v>865722.0625</v>
      </c>
      <c r="S21" s="5">
        <v>868563.5625</v>
      </c>
      <c r="T21" s="5">
        <v>871019.75</v>
      </c>
      <c r="U21" s="30">
        <v>355332.46875</v>
      </c>
      <c r="V21" s="5">
        <v>356832.09375</v>
      </c>
      <c r="W21" s="5">
        <v>358262.09375</v>
      </c>
      <c r="X21" s="5">
        <v>359629.90625</v>
      </c>
      <c r="Y21" s="5">
        <v>360888.8125</v>
      </c>
      <c r="Z21" s="5">
        <v>361983.90625</v>
      </c>
      <c r="AA21" s="31">
        <v>1.5215232372283936</v>
      </c>
      <c r="AB21" s="6">
        <v>1.5218167304992676</v>
      </c>
      <c r="AC21" s="6">
        <v>1.5221593379974365</v>
      </c>
      <c r="AD21" s="6">
        <v>1.522502064704895</v>
      </c>
      <c r="AE21" s="6">
        <v>1.5228333473205566</v>
      </c>
      <c r="AF21" s="54">
        <v>1.5231471061706543</v>
      </c>
      <c r="AG21" s="6"/>
    </row>
    <row r="22" spans="1:33" x14ac:dyDescent="0.2">
      <c r="A22" s="47" t="s">
        <v>17</v>
      </c>
      <c r="B22" s="2" t="s">
        <v>216</v>
      </c>
      <c r="C22" s="27">
        <f t="shared" si="2"/>
        <v>3.1815455674954296</v>
      </c>
      <c r="D22" s="45">
        <f t="shared" si="3"/>
        <v>3.1815454328974218</v>
      </c>
      <c r="E22" s="45">
        <f t="shared" si="4"/>
        <v>3.1815455800723331</v>
      </c>
      <c r="F22" s="45">
        <f t="shared" si="5"/>
        <v>3.1815454301253032</v>
      </c>
      <c r="G22" s="45">
        <f t="shared" si="6"/>
        <v>3.1815454151710476</v>
      </c>
      <c r="H22" s="45">
        <f t="shared" si="7"/>
        <v>3.1815454073269027</v>
      </c>
      <c r="I22" s="29">
        <v>209211.58392333984</v>
      </c>
      <c r="J22" s="4">
        <v>209249.015625</v>
      </c>
      <c r="K22" s="4">
        <v>209231.71875</v>
      </c>
      <c r="L22" s="4">
        <v>209111.484375</v>
      </c>
      <c r="M22" s="4">
        <v>209021.90625</v>
      </c>
      <c r="N22" s="4">
        <v>208953.40625</v>
      </c>
      <c r="O22" s="30">
        <v>665616.1875</v>
      </c>
      <c r="P22" s="5">
        <v>665735.25</v>
      </c>
      <c r="Q22" s="5">
        <v>665680.25</v>
      </c>
      <c r="R22" s="5">
        <v>665297.6875</v>
      </c>
      <c r="S22" s="5">
        <v>665012.6875</v>
      </c>
      <c r="T22" s="5">
        <v>664794.75</v>
      </c>
      <c r="U22" s="30">
        <v>276326.0625</v>
      </c>
      <c r="V22" s="5">
        <v>276428.8125</v>
      </c>
      <c r="W22" s="5">
        <v>276468.1875</v>
      </c>
      <c r="X22" s="5">
        <v>276371.5625</v>
      </c>
      <c r="Y22" s="5">
        <v>276313.25</v>
      </c>
      <c r="Z22" s="5">
        <v>276279.625</v>
      </c>
      <c r="AA22" s="31">
        <v>1.3207970857620239</v>
      </c>
      <c r="AB22" s="6">
        <v>1.3210519552230835</v>
      </c>
      <c r="AC22" s="6">
        <v>1.3213492631912231</v>
      </c>
      <c r="AD22" s="6">
        <v>1.3216469287872314</v>
      </c>
      <c r="AE22" s="6">
        <v>1.3219344615936279</v>
      </c>
      <c r="AF22" s="54">
        <v>1.3222068548202515</v>
      </c>
      <c r="AG22" s="6"/>
    </row>
    <row r="23" spans="1:33" x14ac:dyDescent="0.2">
      <c r="A23" s="47" t="s">
        <v>18</v>
      </c>
      <c r="B23" s="2" t="s">
        <v>217</v>
      </c>
      <c r="C23" s="27">
        <f t="shared" si="2"/>
        <v>3.5144813215292161</v>
      </c>
      <c r="D23" s="45">
        <f t="shared" si="3"/>
        <v>3.5144812320516161</v>
      </c>
      <c r="E23" s="45">
        <f t="shared" si="4"/>
        <v>3.5144813782237154</v>
      </c>
      <c r="F23" s="45">
        <f t="shared" si="5"/>
        <v>3.5144812016463534</v>
      </c>
      <c r="G23" s="45">
        <f t="shared" si="6"/>
        <v>3.5144814145738135</v>
      </c>
      <c r="H23" s="45">
        <f t="shared" si="7"/>
        <v>3.5144812794858273</v>
      </c>
      <c r="I23" s="29">
        <v>131379.166015625</v>
      </c>
      <c r="J23" s="4">
        <v>131605.6875</v>
      </c>
      <c r="K23" s="4">
        <v>131833.640625</v>
      </c>
      <c r="L23" s="4">
        <v>132053.203125</v>
      </c>
      <c r="M23" s="4">
        <v>132256.265625</v>
      </c>
      <c r="N23" s="4">
        <v>132445.78125</v>
      </c>
      <c r="O23" s="30">
        <v>461729.625</v>
      </c>
      <c r="P23" s="5">
        <v>462525.71875</v>
      </c>
      <c r="Q23" s="5">
        <v>463326.875</v>
      </c>
      <c r="R23" s="5">
        <v>464098.5</v>
      </c>
      <c r="S23" s="5">
        <v>464812.1875</v>
      </c>
      <c r="T23" s="5">
        <v>465478.21875</v>
      </c>
      <c r="U23" s="30">
        <v>191683.9375</v>
      </c>
      <c r="V23" s="5">
        <v>192051.484375</v>
      </c>
      <c r="W23" s="5">
        <v>192427.4375</v>
      </c>
      <c r="X23" s="5">
        <v>192791.328125</v>
      </c>
      <c r="Y23" s="5">
        <v>193129.8125</v>
      </c>
      <c r="Z23" s="5">
        <v>193446.390625</v>
      </c>
      <c r="AA23" s="31">
        <v>1.4590132236480713</v>
      </c>
      <c r="AB23" s="6">
        <v>1.4592946767807007</v>
      </c>
      <c r="AC23" s="6">
        <v>1.4596232175827026</v>
      </c>
      <c r="AD23" s="6">
        <v>1.4599518775939941</v>
      </c>
      <c r="AE23" s="6">
        <v>1.4602696895599365</v>
      </c>
      <c r="AF23" s="54">
        <v>1.4605704545974731</v>
      </c>
      <c r="AG23" s="6"/>
    </row>
    <row r="24" spans="1:33" x14ac:dyDescent="0.2">
      <c r="A24" s="47" t="s">
        <v>19</v>
      </c>
      <c r="B24" s="2" t="s">
        <v>218</v>
      </c>
      <c r="C24" s="27">
        <f t="shared" si="2"/>
        <v>4.1661712398696329</v>
      </c>
      <c r="D24" s="45">
        <f t="shared" si="3"/>
        <v>4.1661711001576496</v>
      </c>
      <c r="E24" s="45">
        <f t="shared" si="4"/>
        <v>4.166171217250449</v>
      </c>
      <c r="F24" s="45">
        <f t="shared" si="5"/>
        <v>4.1661711863092314</v>
      </c>
      <c r="G24" s="45">
        <f t="shared" si="6"/>
        <v>4.1661710319962992</v>
      </c>
      <c r="H24" s="45">
        <f t="shared" si="7"/>
        <v>4.1661712689835966</v>
      </c>
      <c r="I24" s="29">
        <v>272953.16479492188</v>
      </c>
      <c r="J24" s="4">
        <v>275610.5</v>
      </c>
      <c r="K24" s="4">
        <v>278114.5</v>
      </c>
      <c r="L24" s="4">
        <v>280451.75</v>
      </c>
      <c r="M24" s="4">
        <v>282634.25</v>
      </c>
      <c r="N24" s="4">
        <v>284661.875</v>
      </c>
      <c r="O24" s="30">
        <v>1137169.625</v>
      </c>
      <c r="P24" s="5">
        <v>1148240.5</v>
      </c>
      <c r="Q24" s="5">
        <v>1158672.625</v>
      </c>
      <c r="R24" s="5">
        <v>1168410</v>
      </c>
      <c r="S24" s="5">
        <v>1177502.625</v>
      </c>
      <c r="T24" s="5">
        <v>1185950.125</v>
      </c>
      <c r="U24" s="30">
        <v>472088.28125</v>
      </c>
      <c r="V24" s="5">
        <v>476776.28125</v>
      </c>
      <c r="W24" s="5">
        <v>481216.21875</v>
      </c>
      <c r="X24" s="5">
        <v>485369.625</v>
      </c>
      <c r="Y24" s="5">
        <v>489253.21875</v>
      </c>
      <c r="Z24" s="5">
        <v>492864.65625</v>
      </c>
      <c r="AA24" s="31">
        <v>1.7295578718185425</v>
      </c>
      <c r="AB24" s="6">
        <v>1.7298915386199951</v>
      </c>
      <c r="AC24" s="6">
        <v>1.7302809953689575</v>
      </c>
      <c r="AD24" s="6">
        <v>1.730670690536499</v>
      </c>
      <c r="AE24" s="6">
        <v>1.7310471534729004</v>
      </c>
      <c r="AF24" s="54">
        <v>1.7314038276672363</v>
      </c>
      <c r="AG24" s="6"/>
    </row>
    <row r="25" spans="1:33" x14ac:dyDescent="0.2">
      <c r="A25" s="47" t="s">
        <v>20</v>
      </c>
      <c r="B25" s="2" t="s">
        <v>219</v>
      </c>
      <c r="C25" s="27">
        <f t="shared" si="2"/>
        <v>2.4029340133050558</v>
      </c>
      <c r="D25" s="45">
        <f t="shared" si="3"/>
        <v>2.4029340424402417</v>
      </c>
      <c r="E25" s="45">
        <f t="shared" si="4"/>
        <v>2.4029340052730372</v>
      </c>
      <c r="F25" s="45">
        <f t="shared" si="5"/>
        <v>2.4029341665610295</v>
      </c>
      <c r="G25" s="45">
        <f t="shared" si="6"/>
        <v>2.4029339904471483</v>
      </c>
      <c r="H25" s="45">
        <f t="shared" si="7"/>
        <v>2.4029340112368742</v>
      </c>
      <c r="I25" s="29">
        <v>324183.16345214844</v>
      </c>
      <c r="J25" s="4">
        <v>323764.0625</v>
      </c>
      <c r="K25" s="4">
        <v>323354.90625</v>
      </c>
      <c r="L25" s="4">
        <v>322940.9375</v>
      </c>
      <c r="M25" s="4">
        <v>322521.5</v>
      </c>
      <c r="N25" s="4">
        <v>322059.09375</v>
      </c>
      <c r="O25" s="30">
        <v>778990.75</v>
      </c>
      <c r="P25" s="5">
        <v>777983.6875</v>
      </c>
      <c r="Q25" s="5">
        <v>777000.5</v>
      </c>
      <c r="R25" s="5">
        <v>776005.8125</v>
      </c>
      <c r="S25" s="5">
        <v>774997.875</v>
      </c>
      <c r="T25" s="5">
        <v>773886.75</v>
      </c>
      <c r="U25" s="30">
        <v>323392.75</v>
      </c>
      <c r="V25" s="5">
        <v>323037</v>
      </c>
      <c r="W25" s="5">
        <v>322701.375</v>
      </c>
      <c r="X25" s="5">
        <v>322360.84375</v>
      </c>
      <c r="Y25" s="5">
        <v>322012.1875</v>
      </c>
      <c r="Z25" s="5">
        <v>321616.75</v>
      </c>
      <c r="AA25" s="31">
        <v>0.99756181240081787</v>
      </c>
      <c r="AB25" s="6">
        <v>0.99775433540344238</v>
      </c>
      <c r="AC25" s="6">
        <v>0.99797892570495605</v>
      </c>
      <c r="AD25" s="6">
        <v>0.99820369482040405</v>
      </c>
      <c r="AE25" s="6">
        <v>0.9984208345413208</v>
      </c>
      <c r="AF25" s="54">
        <v>0.99862653017044067</v>
      </c>
      <c r="AG25" s="6"/>
    </row>
    <row r="26" spans="1:33" x14ac:dyDescent="0.2">
      <c r="A26" s="47" t="s">
        <v>21</v>
      </c>
      <c r="B26" s="2" t="s">
        <v>220</v>
      </c>
      <c r="C26" s="27">
        <f t="shared" si="2"/>
        <v>3.8881064701563832</v>
      </c>
      <c r="D26" s="45">
        <f t="shared" si="3"/>
        <v>3.8881064914250651</v>
      </c>
      <c r="E26" s="45">
        <f t="shared" si="4"/>
        <v>3.8881065108402084</v>
      </c>
      <c r="F26" s="45">
        <f t="shared" si="5"/>
        <v>3.8881061860404844</v>
      </c>
      <c r="G26" s="45">
        <f t="shared" si="6"/>
        <v>3.8881061950609141</v>
      </c>
      <c r="H26" s="45">
        <f t="shared" si="7"/>
        <v>3.8881061726618222</v>
      </c>
      <c r="I26" s="29">
        <v>165151.58276367188</v>
      </c>
      <c r="J26" s="4">
        <v>165618.96875</v>
      </c>
      <c r="K26" s="4">
        <v>166135.671875</v>
      </c>
      <c r="L26" s="4">
        <v>166636.78125</v>
      </c>
      <c r="M26" s="4">
        <v>167131.125</v>
      </c>
      <c r="N26" s="4">
        <v>167623.1875</v>
      </c>
      <c r="O26" s="30">
        <v>642126.9375</v>
      </c>
      <c r="P26" s="5">
        <v>643944.1875</v>
      </c>
      <c r="Q26" s="5">
        <v>645953.1875</v>
      </c>
      <c r="R26" s="5">
        <v>647901.5</v>
      </c>
      <c r="S26" s="5">
        <v>649823.5625</v>
      </c>
      <c r="T26" s="5">
        <v>651736.75</v>
      </c>
      <c r="U26" s="30">
        <v>266574.65625</v>
      </c>
      <c r="V26" s="5">
        <v>267380.65625</v>
      </c>
      <c r="W26" s="5">
        <v>268275.21875</v>
      </c>
      <c r="X26" s="5">
        <v>269145</v>
      </c>
      <c r="Y26" s="5">
        <v>270002.1875</v>
      </c>
      <c r="Z26" s="5">
        <v>270852.875</v>
      </c>
      <c r="AA26" s="31">
        <v>1.6141210794448853</v>
      </c>
      <c r="AB26" s="6">
        <v>1.6144325733184814</v>
      </c>
      <c r="AC26" s="6">
        <v>1.6147960424423218</v>
      </c>
      <c r="AD26" s="6">
        <v>1.6151596307754517</v>
      </c>
      <c r="AE26" s="6">
        <v>1.6155110597610474</v>
      </c>
      <c r="AF26" s="54">
        <v>1.6158437728881836</v>
      </c>
      <c r="AG26" s="6"/>
    </row>
    <row r="27" spans="1:33" x14ac:dyDescent="0.2">
      <c r="A27" s="47" t="s">
        <v>22</v>
      </c>
      <c r="B27" s="2" t="s">
        <v>221</v>
      </c>
      <c r="C27" s="27">
        <f t="shared" si="2"/>
        <v>2.6376056272941835</v>
      </c>
      <c r="D27" s="45">
        <f t="shared" si="3"/>
        <v>2.637605667405714</v>
      </c>
      <c r="E27" s="45">
        <f t="shared" si="4"/>
        <v>2.6376057036785161</v>
      </c>
      <c r="F27" s="45">
        <f t="shared" si="5"/>
        <v>2.6376055929956155</v>
      </c>
      <c r="G27" s="45">
        <f t="shared" si="6"/>
        <v>2.6376056620359019</v>
      </c>
      <c r="H27" s="45">
        <f t="shared" si="7"/>
        <v>2.6376056256586171</v>
      </c>
      <c r="I27" s="29">
        <v>345955.67114257813</v>
      </c>
      <c r="J27" s="4">
        <v>346843</v>
      </c>
      <c r="K27" s="4">
        <v>347573.9375</v>
      </c>
      <c r="L27" s="4">
        <v>348167.625</v>
      </c>
      <c r="M27" s="4">
        <v>348893.9375</v>
      </c>
      <c r="N27" s="4">
        <v>349661.28125</v>
      </c>
      <c r="O27" s="30">
        <v>912494.625</v>
      </c>
      <c r="P27" s="5">
        <v>914835.0625</v>
      </c>
      <c r="Q27" s="5">
        <v>916763</v>
      </c>
      <c r="R27" s="5">
        <v>918328.875</v>
      </c>
      <c r="S27" s="5">
        <v>920244.625</v>
      </c>
      <c r="T27" s="5">
        <v>922268.5625</v>
      </c>
      <c r="U27" s="30">
        <v>378815.96875</v>
      </c>
      <c r="V27" s="5">
        <v>379860.875</v>
      </c>
      <c r="W27" s="5">
        <v>380747.09375</v>
      </c>
      <c r="X27" s="5">
        <v>381483.3125</v>
      </c>
      <c r="Y27" s="5">
        <v>382362.3125</v>
      </c>
      <c r="Z27" s="5">
        <v>383282.21875</v>
      </c>
      <c r="AA27" s="31">
        <v>1.0949841737747192</v>
      </c>
      <c r="AB27" s="6">
        <v>1.0951954126358032</v>
      </c>
      <c r="AC27" s="6">
        <v>1.0954420566558838</v>
      </c>
      <c r="AD27" s="6">
        <v>1.0956887006759644</v>
      </c>
      <c r="AE27" s="6">
        <v>1.0959271192550659</v>
      </c>
      <c r="AF27" s="54">
        <v>1.0961529016494751</v>
      </c>
      <c r="AG27" s="6"/>
    </row>
    <row r="28" spans="1:33" x14ac:dyDescent="0.2">
      <c r="A28" s="47" t="s">
        <v>23</v>
      </c>
      <c r="B28" s="2" t="s">
        <v>222</v>
      </c>
      <c r="C28" s="27">
        <f t="shared" si="2"/>
        <v>2.3864893887234282</v>
      </c>
      <c r="D28" s="45">
        <f t="shared" si="3"/>
        <v>2.386489395926235</v>
      </c>
      <c r="E28" s="45">
        <f t="shared" si="4"/>
        <v>2.3864893232593922</v>
      </c>
      <c r="F28" s="45">
        <f t="shared" si="5"/>
        <v>2.3864894040680564</v>
      </c>
      <c r="G28" s="45">
        <f t="shared" si="6"/>
        <v>2.3864894475935077</v>
      </c>
      <c r="H28" s="45">
        <f t="shared" si="7"/>
        <v>2.3864894463711255</v>
      </c>
      <c r="I28" s="29">
        <v>185925.41552734375</v>
      </c>
      <c r="J28" s="4">
        <v>186311.0625</v>
      </c>
      <c r="K28" s="4">
        <v>186706.96875</v>
      </c>
      <c r="L28" s="4">
        <v>187151.71875</v>
      </c>
      <c r="M28" s="4">
        <v>187566.8125</v>
      </c>
      <c r="N28" s="4">
        <v>187958.15625</v>
      </c>
      <c r="O28" s="30">
        <v>443709.03125</v>
      </c>
      <c r="P28" s="5">
        <v>444629.375</v>
      </c>
      <c r="Q28" s="5">
        <v>445574.1875</v>
      </c>
      <c r="R28" s="5">
        <v>446635.59375</v>
      </c>
      <c r="S28" s="5">
        <v>447626.21875</v>
      </c>
      <c r="T28" s="5">
        <v>448560.15625</v>
      </c>
      <c r="U28" s="30">
        <v>184202.8125</v>
      </c>
      <c r="V28" s="5">
        <v>184620.5</v>
      </c>
      <c r="W28" s="5">
        <v>185054.453125</v>
      </c>
      <c r="X28" s="5">
        <v>185537.046875</v>
      </c>
      <c r="Y28" s="5">
        <v>185989.03125</v>
      </c>
      <c r="Z28" s="5">
        <v>186415.46875</v>
      </c>
      <c r="AA28" s="31">
        <v>0.99073499441146851</v>
      </c>
      <c r="AB28" s="6">
        <v>0.99092614650726318</v>
      </c>
      <c r="AC28" s="6">
        <v>0.99114912748336792</v>
      </c>
      <c r="AD28" s="6">
        <v>0.99137240648269653</v>
      </c>
      <c r="AE28" s="6">
        <v>0.99158817529678345</v>
      </c>
      <c r="AF28" s="54">
        <v>0.99179238080978394</v>
      </c>
      <c r="AG28" s="6"/>
    </row>
    <row r="29" spans="1:33" x14ac:dyDescent="0.2">
      <c r="A29" s="47" t="s">
        <v>24</v>
      </c>
      <c r="B29" s="2" t="s">
        <v>223</v>
      </c>
      <c r="C29" s="27">
        <f t="shared" si="2"/>
        <v>3.5460930090290361</v>
      </c>
      <c r="D29" s="45">
        <f t="shared" si="3"/>
        <v>3.5460929809949269</v>
      </c>
      <c r="E29" s="45">
        <f t="shared" si="4"/>
        <v>3.5460931019034883</v>
      </c>
      <c r="F29" s="45">
        <f t="shared" si="5"/>
        <v>3.5460930341729773</v>
      </c>
      <c r="G29" s="45">
        <f t="shared" si="6"/>
        <v>3.5460930557130679</v>
      </c>
      <c r="H29" s="45">
        <f t="shared" si="7"/>
        <v>3.5460929957145293</v>
      </c>
      <c r="I29" s="29">
        <v>155093.08374023438</v>
      </c>
      <c r="J29" s="4">
        <v>155182.25</v>
      </c>
      <c r="K29" s="4">
        <v>155277.4375</v>
      </c>
      <c r="L29" s="4">
        <v>155438.515625</v>
      </c>
      <c r="M29" s="4">
        <v>155548.953125</v>
      </c>
      <c r="N29" s="4">
        <v>155685.9375</v>
      </c>
      <c r="O29" s="30">
        <v>549974.5</v>
      </c>
      <c r="P29" s="5">
        <v>550290.6875</v>
      </c>
      <c r="Q29" s="5">
        <v>550628.25</v>
      </c>
      <c r="R29" s="5">
        <v>551199.4375</v>
      </c>
      <c r="S29" s="5">
        <v>551591.0625</v>
      </c>
      <c r="T29" s="5">
        <v>552076.8125</v>
      </c>
      <c r="U29" s="30">
        <v>228318.203125</v>
      </c>
      <c r="V29" s="5">
        <v>228493.546875</v>
      </c>
      <c r="W29" s="5">
        <v>228685.171875</v>
      </c>
      <c r="X29" s="5">
        <v>228973.953125</v>
      </c>
      <c r="Y29" s="5">
        <v>229186.5</v>
      </c>
      <c r="Z29" s="5">
        <v>229435.578125</v>
      </c>
      <c r="AA29" s="31">
        <v>1.4721366167068481</v>
      </c>
      <c r="AB29" s="6">
        <v>1.4724206924438477</v>
      </c>
      <c r="AC29" s="6">
        <v>1.4727520942687988</v>
      </c>
      <c r="AD29" s="6">
        <v>1.4730837345123291</v>
      </c>
      <c r="AE29" s="6">
        <v>1.4734042882919312</v>
      </c>
      <c r="AF29" s="54">
        <v>1.4737077951431274</v>
      </c>
      <c r="AG29" s="6"/>
    </row>
    <row r="30" spans="1:33" x14ac:dyDescent="0.2">
      <c r="A30" s="47" t="s">
        <v>25</v>
      </c>
      <c r="B30" s="2" t="s">
        <v>224</v>
      </c>
      <c r="C30" s="27">
        <f t="shared" si="2"/>
        <v>2.4068029458853064</v>
      </c>
      <c r="D30" s="45">
        <f t="shared" si="3"/>
        <v>2.4068028886706769</v>
      </c>
      <c r="E30" s="45">
        <f t="shared" si="4"/>
        <v>2.4068027767990392</v>
      </c>
      <c r="F30" s="45">
        <f t="shared" si="5"/>
        <v>2.4068029306231238</v>
      </c>
      <c r="G30" s="45">
        <f t="shared" si="6"/>
        <v>2.4068027745276841</v>
      </c>
      <c r="H30" s="45">
        <f t="shared" si="7"/>
        <v>2.4068029266162809</v>
      </c>
      <c r="I30" s="29">
        <v>125038.33166503906</v>
      </c>
      <c r="J30" s="4">
        <v>125268.4765625</v>
      </c>
      <c r="K30" s="4">
        <v>125542.484375</v>
      </c>
      <c r="L30" s="4">
        <v>125805.15625</v>
      </c>
      <c r="M30" s="4">
        <v>126104.796875</v>
      </c>
      <c r="N30" s="4">
        <v>126395.96875</v>
      </c>
      <c r="O30" s="30">
        <v>300942.625</v>
      </c>
      <c r="P30" s="5">
        <v>301496.53125</v>
      </c>
      <c r="Q30" s="5">
        <v>302156</v>
      </c>
      <c r="R30" s="5">
        <v>302788.21875</v>
      </c>
      <c r="S30" s="5">
        <v>303509.375</v>
      </c>
      <c r="T30" s="5">
        <v>304210.1875</v>
      </c>
      <c r="U30" s="30">
        <v>124934.296875</v>
      </c>
      <c r="V30" s="5">
        <v>125188.3984375</v>
      </c>
      <c r="W30" s="5">
        <v>125490.46875</v>
      </c>
      <c r="X30" s="5">
        <v>125781.359375</v>
      </c>
      <c r="Y30" s="5">
        <v>126108.3671875</v>
      </c>
      <c r="Z30" s="5">
        <v>126425.59375</v>
      </c>
      <c r="AA30" s="31">
        <v>0.99916797876358032</v>
      </c>
      <c r="AB30" s="6">
        <v>0.99936074018478394</v>
      </c>
      <c r="AC30" s="6">
        <v>0.99958568811416626</v>
      </c>
      <c r="AD30" s="6">
        <v>0.99981081485748291</v>
      </c>
      <c r="AE30" s="6">
        <v>1.0000283718109131</v>
      </c>
      <c r="AF30" s="54">
        <v>1.0002343654632568</v>
      </c>
      <c r="AG30" s="6"/>
    </row>
    <row r="31" spans="1:33" x14ac:dyDescent="0.2">
      <c r="A31" s="47" t="s">
        <v>26</v>
      </c>
      <c r="B31" s="2" t="s">
        <v>225</v>
      </c>
      <c r="C31" s="27">
        <f t="shared" si="2"/>
        <v>2.5876723943960402</v>
      </c>
      <c r="D31" s="45">
        <f t="shared" si="3"/>
        <v>2.5876724570387672</v>
      </c>
      <c r="E31" s="45">
        <f t="shared" si="4"/>
        <v>2.5876723881337433</v>
      </c>
      <c r="F31" s="45">
        <f t="shared" si="5"/>
        <v>2.5876725077421021</v>
      </c>
      <c r="G31" s="45">
        <f t="shared" si="6"/>
        <v>2.5876724321743034</v>
      </c>
      <c r="H31" s="45">
        <f t="shared" si="7"/>
        <v>2.5876724356162764</v>
      </c>
      <c r="I31" s="29">
        <v>312021.74751663208</v>
      </c>
      <c r="J31" s="4">
        <v>313465.75</v>
      </c>
      <c r="K31" s="4">
        <v>314968.75</v>
      </c>
      <c r="L31" s="4">
        <v>316512.0625</v>
      </c>
      <c r="M31" s="4">
        <v>318037.1875</v>
      </c>
      <c r="N31" s="4">
        <v>319476.125</v>
      </c>
      <c r="O31" s="30">
        <v>807410.0625</v>
      </c>
      <c r="P31" s="5">
        <v>811146.6875</v>
      </c>
      <c r="Q31" s="5">
        <v>815035.9375</v>
      </c>
      <c r="R31" s="5">
        <v>819029.5625</v>
      </c>
      <c r="S31" s="5">
        <v>822976.0625</v>
      </c>
      <c r="T31" s="5">
        <v>826699.5625</v>
      </c>
      <c r="U31" s="30">
        <v>335190.84375</v>
      </c>
      <c r="V31" s="5">
        <v>336807.0625</v>
      </c>
      <c r="W31" s="5">
        <v>338498.125</v>
      </c>
      <c r="X31" s="5">
        <v>340233.375</v>
      </c>
      <c r="Y31" s="5">
        <v>341947.15625</v>
      </c>
      <c r="Z31" s="5">
        <v>343565.03125</v>
      </c>
      <c r="AA31" s="31">
        <v>1.0742547512054443</v>
      </c>
      <c r="AB31" s="6">
        <v>1.0744620561599731</v>
      </c>
      <c r="AC31" s="6">
        <v>1.0747038125991821</v>
      </c>
      <c r="AD31" s="6">
        <v>1.0749460458755493</v>
      </c>
      <c r="AE31" s="6">
        <v>1.0751798152923584</v>
      </c>
      <c r="AF31" s="54">
        <v>1.0754013061523438</v>
      </c>
      <c r="AG31" s="6"/>
    </row>
    <row r="32" spans="1:33" x14ac:dyDescent="0.2">
      <c r="A32" s="47" t="s">
        <v>27</v>
      </c>
      <c r="B32" s="2" t="s">
        <v>226</v>
      </c>
      <c r="C32" s="27">
        <f t="shared" si="2"/>
        <v>3.0874322066327653</v>
      </c>
      <c r="D32" s="45">
        <f t="shared" si="3"/>
        <v>3.087432119707135</v>
      </c>
      <c r="E32" s="45">
        <f t="shared" si="4"/>
        <v>3.0874322358046569</v>
      </c>
      <c r="F32" s="45">
        <f t="shared" si="5"/>
        <v>3.0874321828965989</v>
      </c>
      <c r="G32" s="45">
        <f t="shared" si="6"/>
        <v>3.0874321528726805</v>
      </c>
      <c r="H32" s="45">
        <f t="shared" si="7"/>
        <v>3.0874321461451446</v>
      </c>
      <c r="I32" s="29">
        <v>197589.50048828125</v>
      </c>
      <c r="J32" s="4">
        <v>198154.4375</v>
      </c>
      <c r="K32" s="4">
        <v>198715.859375</v>
      </c>
      <c r="L32" s="4">
        <v>199263.546875</v>
      </c>
      <c r="M32" s="4">
        <v>199834.59375</v>
      </c>
      <c r="N32" s="4">
        <v>200353.046875</v>
      </c>
      <c r="O32" s="30">
        <v>610044.1875</v>
      </c>
      <c r="P32" s="5">
        <v>611788.375</v>
      </c>
      <c r="Q32" s="5">
        <v>613521.75</v>
      </c>
      <c r="R32" s="5">
        <v>615212.6875</v>
      </c>
      <c r="S32" s="5">
        <v>616975.75</v>
      </c>
      <c r="T32" s="5">
        <v>618576.4375</v>
      </c>
      <c r="U32" s="30">
        <v>253255.71875</v>
      </c>
      <c r="V32" s="5">
        <v>254028.828125</v>
      </c>
      <c r="W32" s="5">
        <v>254805.890625</v>
      </c>
      <c r="X32" s="5">
        <v>255565.71875</v>
      </c>
      <c r="Y32" s="5">
        <v>256353.875</v>
      </c>
      <c r="Z32" s="5">
        <v>257071.921875</v>
      </c>
      <c r="AA32" s="31">
        <v>1.281726598739624</v>
      </c>
      <c r="AB32" s="6">
        <v>1.2819739580154419</v>
      </c>
      <c r="AC32" s="6">
        <v>1.2822624444961548</v>
      </c>
      <c r="AD32" s="6">
        <v>1.2825512886047363</v>
      </c>
      <c r="AE32" s="6">
        <v>1.2828303575515747</v>
      </c>
      <c r="AF32" s="54">
        <v>1.2830946445465088</v>
      </c>
      <c r="AG32" s="6"/>
    </row>
    <row r="33" spans="1:33" x14ac:dyDescent="0.2">
      <c r="A33" s="47" t="s">
        <v>28</v>
      </c>
      <c r="B33" s="2" t="s">
        <v>227</v>
      </c>
      <c r="C33" s="27">
        <f t="shared" si="2"/>
        <v>3.5020940674796153</v>
      </c>
      <c r="D33" s="45">
        <f t="shared" si="3"/>
        <v>3.5020941559890675</v>
      </c>
      <c r="E33" s="45">
        <f t="shared" si="4"/>
        <v>3.5020941267399959</v>
      </c>
      <c r="F33" s="45">
        <f t="shared" si="5"/>
        <v>3.5020941338489817</v>
      </c>
      <c r="G33" s="45">
        <f t="shared" si="6"/>
        <v>3.502094031455254</v>
      </c>
      <c r="H33" s="45">
        <f t="shared" si="7"/>
        <v>3.5020939604348098</v>
      </c>
      <c r="I33" s="29">
        <v>247904.74877929688</v>
      </c>
      <c r="J33" s="4">
        <v>248556.28125</v>
      </c>
      <c r="K33" s="4">
        <v>249223.8125</v>
      </c>
      <c r="L33" s="4">
        <v>249879.5625</v>
      </c>
      <c r="M33" s="4">
        <v>250518.5625</v>
      </c>
      <c r="N33" s="4">
        <v>251105.359375</v>
      </c>
      <c r="O33" s="30">
        <v>868185.75</v>
      </c>
      <c r="P33" s="5">
        <v>870467.5</v>
      </c>
      <c r="Q33" s="5">
        <v>872805.25</v>
      </c>
      <c r="R33" s="5">
        <v>875101.75</v>
      </c>
      <c r="S33" s="5">
        <v>877339.5625</v>
      </c>
      <c r="T33" s="5">
        <v>879394.5625</v>
      </c>
      <c r="U33" s="30">
        <v>360421.4375</v>
      </c>
      <c r="V33" s="5">
        <v>361438.4375</v>
      </c>
      <c r="W33" s="5">
        <v>362490.6875</v>
      </c>
      <c r="X33" s="5">
        <v>363526.34375</v>
      </c>
      <c r="Y33" s="5">
        <v>364535.25</v>
      </c>
      <c r="Z33" s="5">
        <v>365464.375</v>
      </c>
      <c r="AA33" s="31">
        <v>1.4538706541061401</v>
      </c>
      <c r="AB33" s="6">
        <v>1.4541512727737427</v>
      </c>
      <c r="AC33" s="6">
        <v>1.4544785022735596</v>
      </c>
      <c r="AD33" s="6">
        <v>1.4548062086105347</v>
      </c>
      <c r="AE33" s="6">
        <v>1.455122709274292</v>
      </c>
      <c r="AF33" s="54">
        <v>1.4554224014282227</v>
      </c>
      <c r="AG33" s="6"/>
    </row>
    <row r="34" spans="1:33" x14ac:dyDescent="0.2">
      <c r="A34" s="47" t="s">
        <v>29</v>
      </c>
      <c r="B34" s="2" t="s">
        <v>228</v>
      </c>
      <c r="C34" s="27">
        <f t="shared" si="2"/>
        <v>2.2148812291832938</v>
      </c>
      <c r="D34" s="45">
        <f t="shared" si="3"/>
        <v>2.2148812777303042</v>
      </c>
      <c r="E34" s="45">
        <f t="shared" si="4"/>
        <v>2.214881071211944</v>
      </c>
      <c r="F34" s="45">
        <f t="shared" si="5"/>
        <v>2.2148812110080121</v>
      </c>
      <c r="G34" s="45">
        <f t="shared" si="6"/>
        <v>2.2148811398847092</v>
      </c>
      <c r="H34" s="45">
        <f t="shared" si="7"/>
        <v>2.2148811758757239</v>
      </c>
      <c r="I34" s="29">
        <v>242027.00146484375</v>
      </c>
      <c r="J34" s="4">
        <v>243556.875</v>
      </c>
      <c r="K34" s="4">
        <v>245133.5625</v>
      </c>
      <c r="L34" s="4">
        <v>246695.3125</v>
      </c>
      <c r="M34" s="4">
        <v>248209.3125</v>
      </c>
      <c r="N34" s="4">
        <v>249686.25</v>
      </c>
      <c r="O34" s="30">
        <v>536061.0625</v>
      </c>
      <c r="P34" s="5">
        <v>539449.5625</v>
      </c>
      <c r="Q34" s="5">
        <v>542941.6875</v>
      </c>
      <c r="R34" s="5">
        <v>546400.8125</v>
      </c>
      <c r="S34" s="5">
        <v>549754.125</v>
      </c>
      <c r="T34" s="5">
        <v>553025.375</v>
      </c>
      <c r="U34" s="30">
        <v>222542.125</v>
      </c>
      <c r="V34" s="5">
        <v>223992.0625</v>
      </c>
      <c r="W34" s="5">
        <v>225492.8125</v>
      </c>
      <c r="X34" s="5">
        <v>226980.5625</v>
      </c>
      <c r="Y34" s="5">
        <v>228423.25</v>
      </c>
      <c r="Z34" s="5">
        <v>229829.78125</v>
      </c>
      <c r="AA34" s="31">
        <v>0.91949295997619629</v>
      </c>
      <c r="AB34" s="6">
        <v>0.9196704626083374</v>
      </c>
      <c r="AC34" s="6">
        <v>0.91987735033035278</v>
      </c>
      <c r="AD34" s="6">
        <v>0.92008459568023682</v>
      </c>
      <c r="AE34" s="6">
        <v>0.92028474807739258</v>
      </c>
      <c r="AF34" s="54">
        <v>0.92047429084777832</v>
      </c>
      <c r="AG34" s="6"/>
    </row>
    <row r="35" spans="1:33" x14ac:dyDescent="0.2">
      <c r="A35" s="47" t="s">
        <v>30</v>
      </c>
      <c r="B35" s="2" t="s">
        <v>229</v>
      </c>
      <c r="C35" s="27">
        <f t="shared" si="2"/>
        <v>2.4200229867335712</v>
      </c>
      <c r="D35" s="45">
        <f t="shared" si="3"/>
        <v>2.420022904689811</v>
      </c>
      <c r="E35" s="45">
        <f t="shared" si="4"/>
        <v>2.4200230351856722</v>
      </c>
      <c r="F35" s="45">
        <f t="shared" si="5"/>
        <v>2.420022972617272</v>
      </c>
      <c r="G35" s="45">
        <f t="shared" si="6"/>
        <v>2.4200229224986303</v>
      </c>
      <c r="H35" s="45">
        <f t="shared" si="7"/>
        <v>2.4200228782130306</v>
      </c>
      <c r="I35" s="29">
        <v>107018.25</v>
      </c>
      <c r="J35" s="4">
        <v>107292.4375</v>
      </c>
      <c r="K35" s="4">
        <v>107566.421875</v>
      </c>
      <c r="L35" s="4">
        <v>107859.390625</v>
      </c>
      <c r="M35" s="4">
        <v>108122.484375</v>
      </c>
      <c r="N35" s="4">
        <v>108345.4375</v>
      </c>
      <c r="O35" s="30">
        <v>258986.625</v>
      </c>
      <c r="P35" s="5">
        <v>259650.15625</v>
      </c>
      <c r="Q35" s="5">
        <v>260313.21875</v>
      </c>
      <c r="R35" s="5">
        <v>261022.203125</v>
      </c>
      <c r="S35" s="5">
        <v>261658.890625</v>
      </c>
      <c r="T35" s="5">
        <v>262198.4375</v>
      </c>
      <c r="U35" s="30">
        <v>107516.546875</v>
      </c>
      <c r="V35" s="5">
        <v>107812.8125</v>
      </c>
      <c r="W35" s="5">
        <v>108112.453125</v>
      </c>
      <c r="X35" s="5">
        <v>108431.328125</v>
      </c>
      <c r="Y35" s="5">
        <v>108719.4609375</v>
      </c>
      <c r="Z35" s="5">
        <v>108966.0859375</v>
      </c>
      <c r="AA35" s="31">
        <v>1.004656195640564</v>
      </c>
      <c r="AB35" s="6">
        <v>1.0048500299453735</v>
      </c>
      <c r="AC35" s="6">
        <v>1.0050761699676514</v>
      </c>
      <c r="AD35" s="6">
        <v>1.0053026676177979</v>
      </c>
      <c r="AE35" s="6">
        <v>1.005521297454834</v>
      </c>
      <c r="AF35" s="54">
        <v>1.0057283639907837</v>
      </c>
      <c r="AG35" s="6"/>
    </row>
    <row r="36" spans="1:33" x14ac:dyDescent="0.2">
      <c r="A36" s="47" t="s">
        <v>31</v>
      </c>
      <c r="B36" s="2" t="s">
        <v>230</v>
      </c>
      <c r="C36" s="27">
        <f t="shared" si="2"/>
        <v>2.770336509694427</v>
      </c>
      <c r="D36" s="45">
        <f t="shared" si="3"/>
        <v>2.7703363240170709</v>
      </c>
      <c r="E36" s="45">
        <f t="shared" si="4"/>
        <v>2.7703365162666675</v>
      </c>
      <c r="F36" s="45">
        <f t="shared" si="5"/>
        <v>2.7703364084423754</v>
      </c>
      <c r="G36" s="45">
        <f t="shared" si="6"/>
        <v>2.7703365077723934</v>
      </c>
      <c r="H36" s="45">
        <f t="shared" si="7"/>
        <v>2.7703363290265086</v>
      </c>
      <c r="I36" s="29">
        <v>218209.00561523438</v>
      </c>
      <c r="J36" s="4">
        <v>219281.65625</v>
      </c>
      <c r="K36" s="4">
        <v>220369.640625</v>
      </c>
      <c r="L36" s="4">
        <v>221421.6875</v>
      </c>
      <c r="M36" s="4">
        <v>222454</v>
      </c>
      <c r="N36" s="4">
        <v>223407.53125</v>
      </c>
      <c r="O36" s="30">
        <v>604512.375</v>
      </c>
      <c r="P36" s="5">
        <v>607483.9375</v>
      </c>
      <c r="Q36" s="5">
        <v>610498.0625</v>
      </c>
      <c r="R36" s="5">
        <v>613412.5625</v>
      </c>
      <c r="S36" s="5">
        <v>616272.4375</v>
      </c>
      <c r="T36" s="5">
        <v>618914</v>
      </c>
      <c r="U36" s="30">
        <v>250959.234375</v>
      </c>
      <c r="V36" s="5">
        <v>252241.515625</v>
      </c>
      <c r="W36" s="5">
        <v>253550.109375</v>
      </c>
      <c r="X36" s="5">
        <v>254817.9375</v>
      </c>
      <c r="Y36" s="5">
        <v>256061.65625</v>
      </c>
      <c r="Z36" s="5">
        <v>257212.203125</v>
      </c>
      <c r="AA36" s="31">
        <v>1.150086522102356</v>
      </c>
      <c r="AB36" s="6">
        <v>1.15030837059021</v>
      </c>
      <c r="AC36" s="6">
        <v>1.1505672931671143</v>
      </c>
      <c r="AD36" s="6">
        <v>1.1508264541625977</v>
      </c>
      <c r="AE36" s="6">
        <v>1.1510769128799438</v>
      </c>
      <c r="AF36" s="54">
        <v>1.1513139009475708</v>
      </c>
      <c r="AG36" s="6"/>
    </row>
    <row r="37" spans="1:33" x14ac:dyDescent="0.2">
      <c r="A37" s="47" t="s">
        <v>32</v>
      </c>
      <c r="B37" s="2" t="s">
        <v>231</v>
      </c>
      <c r="C37" s="27">
        <f t="shared" si="2"/>
        <v>2.2623952126847136</v>
      </c>
      <c r="D37" s="45">
        <f t="shared" si="3"/>
        <v>2.2623952552497335</v>
      </c>
      <c r="E37" s="45">
        <f t="shared" si="4"/>
        <v>2.2623952156962961</v>
      </c>
      <c r="F37" s="45">
        <f t="shared" si="5"/>
        <v>2.2623950453842259</v>
      </c>
      <c r="G37" s="45">
        <f t="shared" si="6"/>
        <v>2.2623951425013815</v>
      </c>
      <c r="H37" s="45">
        <f t="shared" si="7"/>
        <v>2.2623951897707038</v>
      </c>
      <c r="I37" s="29">
        <v>263907.41619873047</v>
      </c>
      <c r="J37" s="4">
        <v>264776.84375</v>
      </c>
      <c r="K37" s="4">
        <v>265597.6875</v>
      </c>
      <c r="L37" s="4">
        <v>266357.6875</v>
      </c>
      <c r="M37" s="4">
        <v>267133.375</v>
      </c>
      <c r="N37" s="4">
        <v>267887.4375</v>
      </c>
      <c r="O37" s="30">
        <v>597062.875</v>
      </c>
      <c r="P37" s="5">
        <v>599029.875</v>
      </c>
      <c r="Q37" s="5">
        <v>600886.9375</v>
      </c>
      <c r="R37" s="5">
        <v>602606.3125</v>
      </c>
      <c r="S37" s="5">
        <v>604361.25</v>
      </c>
      <c r="T37" s="5">
        <v>606067.25</v>
      </c>
      <c r="U37" s="30">
        <v>247866.625</v>
      </c>
      <c r="V37" s="5">
        <v>248731.1875</v>
      </c>
      <c r="W37" s="5">
        <v>249558.453125</v>
      </c>
      <c r="X37" s="5">
        <v>250328.90625</v>
      </c>
      <c r="Y37" s="5">
        <v>251112.546875</v>
      </c>
      <c r="Z37" s="5">
        <v>251873.265625</v>
      </c>
      <c r="AA37" s="31">
        <v>0.93921810388565063</v>
      </c>
      <c r="AB37" s="6">
        <v>0.93939930200576782</v>
      </c>
      <c r="AC37" s="6">
        <v>0.93961077928543091</v>
      </c>
      <c r="AD37" s="6">
        <v>0.93982231616973877</v>
      </c>
      <c r="AE37" s="6">
        <v>0.94002687931060791</v>
      </c>
      <c r="AF37" s="54">
        <v>0.94022053480148315</v>
      </c>
      <c r="AG37" s="6"/>
    </row>
    <row r="38" spans="1:33" x14ac:dyDescent="0.2">
      <c r="A38" s="47" t="s">
        <v>33</v>
      </c>
      <c r="B38" s="2" t="s">
        <v>232</v>
      </c>
      <c r="C38" s="27">
        <f t="shared" si="2"/>
        <v>2.4089058672595871</v>
      </c>
      <c r="D38" s="45">
        <f t="shared" si="3"/>
        <v>2.4089058712964335</v>
      </c>
      <c r="E38" s="45">
        <f t="shared" si="4"/>
        <v>2.4089058515793851</v>
      </c>
      <c r="F38" s="45">
        <f t="shared" si="5"/>
        <v>2.4089057096519819</v>
      </c>
      <c r="G38" s="45">
        <f t="shared" si="6"/>
        <v>2.408905642473822</v>
      </c>
      <c r="H38" s="45">
        <f t="shared" si="7"/>
        <v>2.4089056380168112</v>
      </c>
      <c r="I38" s="29">
        <v>113598.50024414063</v>
      </c>
      <c r="J38" s="4">
        <v>113720.625</v>
      </c>
      <c r="K38" s="4">
        <v>113877.375</v>
      </c>
      <c r="L38" s="4">
        <v>114012.53125</v>
      </c>
      <c r="M38" s="4">
        <v>114212.703125</v>
      </c>
      <c r="N38" s="4">
        <v>114388.2109375</v>
      </c>
      <c r="O38" s="30">
        <v>273648.09375</v>
      </c>
      <c r="P38" s="5">
        <v>273942.28125</v>
      </c>
      <c r="Q38" s="5">
        <v>274319.875</v>
      </c>
      <c r="R38" s="5">
        <v>274645.4375</v>
      </c>
      <c r="S38" s="5">
        <v>275127.625</v>
      </c>
      <c r="T38" s="5">
        <v>275550.40625</v>
      </c>
      <c r="U38" s="30">
        <v>113603.15625</v>
      </c>
      <c r="V38" s="5">
        <v>113747.234375</v>
      </c>
      <c r="W38" s="5">
        <v>113929.65625</v>
      </c>
      <c r="X38" s="5">
        <v>114090.5625</v>
      </c>
      <c r="Y38" s="5">
        <v>114315.734375</v>
      </c>
      <c r="Z38" s="5">
        <v>114514.984375</v>
      </c>
      <c r="AA38" s="31">
        <v>1.0000410079956055</v>
      </c>
      <c r="AB38" s="6">
        <v>1.0002340078353882</v>
      </c>
      <c r="AC38" s="6">
        <v>1.0004590749740601</v>
      </c>
      <c r="AD38" s="6">
        <v>1.000684380531311</v>
      </c>
      <c r="AE38" s="6">
        <v>1.0009020566940308</v>
      </c>
      <c r="AF38" s="54">
        <v>1.0011082887649536</v>
      </c>
      <c r="AG38" s="6"/>
    </row>
    <row r="39" spans="1:33" x14ac:dyDescent="0.2">
      <c r="A39" s="47" t="s">
        <v>34</v>
      </c>
      <c r="B39" s="2" t="s">
        <v>233</v>
      </c>
      <c r="C39" s="27">
        <f t="shared" si="2"/>
        <v>3.273575751845025</v>
      </c>
      <c r="D39" s="45">
        <f t="shared" si="3"/>
        <v>3.2735757364468254</v>
      </c>
      <c r="E39" s="45">
        <f t="shared" si="4"/>
        <v>3.2735758980881382</v>
      </c>
      <c r="F39" s="45">
        <f t="shared" si="5"/>
        <v>3.2735758960427148</v>
      </c>
      <c r="G39" s="45">
        <f t="shared" si="6"/>
        <v>3.2735759549847145</v>
      </c>
      <c r="H39" s="45">
        <f t="shared" si="7"/>
        <v>3.2735756855464198</v>
      </c>
      <c r="I39" s="29">
        <v>327903.66906738281</v>
      </c>
      <c r="J39" s="4">
        <v>328789.4375</v>
      </c>
      <c r="K39" s="4">
        <v>329583.8125</v>
      </c>
      <c r="L39" s="4">
        <v>330294.3125</v>
      </c>
      <c r="M39" s="4">
        <v>330954.25</v>
      </c>
      <c r="N39" s="4">
        <v>331514.75</v>
      </c>
      <c r="O39" s="30">
        <v>1073417.5</v>
      </c>
      <c r="P39" s="5">
        <v>1076317.125</v>
      </c>
      <c r="Q39" s="5">
        <v>1078917.625</v>
      </c>
      <c r="R39" s="5">
        <v>1081243.5</v>
      </c>
      <c r="S39" s="5">
        <v>1083403.875</v>
      </c>
      <c r="T39" s="5">
        <v>1085238.625</v>
      </c>
      <c r="U39" s="30">
        <v>445622.03125</v>
      </c>
      <c r="V39" s="5">
        <v>446912</v>
      </c>
      <c r="W39" s="5">
        <v>448092.625</v>
      </c>
      <c r="X39" s="5">
        <v>449159.75</v>
      </c>
      <c r="Y39" s="5">
        <v>450155.125</v>
      </c>
      <c r="Z39" s="5">
        <v>451010.34375</v>
      </c>
      <c r="AA39" s="31">
        <v>1.3590028285980225</v>
      </c>
      <c r="AB39" s="6">
        <v>1.3592650890350342</v>
      </c>
      <c r="AC39" s="6">
        <v>1.359571099281311</v>
      </c>
      <c r="AD39" s="6">
        <v>1.359877347946167</v>
      </c>
      <c r="AE39" s="6">
        <v>1.360173225402832</v>
      </c>
      <c r="AF39" s="54">
        <v>1.3604533672332764</v>
      </c>
      <c r="AG39" s="6"/>
    </row>
    <row r="40" spans="1:33" x14ac:dyDescent="0.2">
      <c r="A40" s="47" t="s">
        <v>35</v>
      </c>
      <c r="B40" s="2" t="s">
        <v>234</v>
      </c>
      <c r="C40" s="27">
        <f t="shared" si="2"/>
        <v>2.4087672059044509</v>
      </c>
      <c r="D40" s="45">
        <f t="shared" si="3"/>
        <v>2.4087671796770604</v>
      </c>
      <c r="E40" s="45">
        <f t="shared" si="4"/>
        <v>2.4087671466347778</v>
      </c>
      <c r="F40" s="45">
        <f t="shared" si="5"/>
        <v>2.4087671942856446</v>
      </c>
      <c r="G40" s="45">
        <f t="shared" si="6"/>
        <v>2.4087672750956375</v>
      </c>
      <c r="H40" s="45">
        <f t="shared" si="7"/>
        <v>2.4087672473860979</v>
      </c>
      <c r="I40" s="29">
        <v>177596.66862010956</v>
      </c>
      <c r="J40" s="4">
        <v>178249.3125</v>
      </c>
      <c r="K40" s="4">
        <v>178955.03125</v>
      </c>
      <c r="L40" s="4">
        <v>179679.0625</v>
      </c>
      <c r="M40" s="4">
        <v>180360.34375</v>
      </c>
      <c r="N40" s="4">
        <v>181031.734375</v>
      </c>
      <c r="O40" s="30">
        <v>427789.03125</v>
      </c>
      <c r="P40" s="5">
        <v>429361.09375</v>
      </c>
      <c r="Q40" s="5">
        <v>431061</v>
      </c>
      <c r="R40" s="5">
        <v>432805.03125</v>
      </c>
      <c r="S40" s="5">
        <v>434446.09375</v>
      </c>
      <c r="T40" s="5">
        <v>436063.3125</v>
      </c>
      <c r="U40" s="30">
        <v>177593.71875</v>
      </c>
      <c r="V40" s="5">
        <v>178280.75</v>
      </c>
      <c r="W40" s="5">
        <v>179026.875</v>
      </c>
      <c r="X40" s="5">
        <v>179791.6875</v>
      </c>
      <c r="Y40" s="5">
        <v>180512.671875</v>
      </c>
      <c r="Z40" s="5">
        <v>181221.953125</v>
      </c>
      <c r="AA40" s="31">
        <v>0.99998337030410767</v>
      </c>
      <c r="AB40" s="6">
        <v>1.0001763105392456</v>
      </c>
      <c r="AC40" s="6">
        <v>1.000401496887207</v>
      </c>
      <c r="AD40" s="6">
        <v>1.000626802444458</v>
      </c>
      <c r="AE40" s="6">
        <v>1.0008445978164673</v>
      </c>
      <c r="AF40" s="54">
        <v>1.0010507106781006</v>
      </c>
      <c r="AG40" s="6"/>
    </row>
    <row r="41" spans="1:33" x14ac:dyDescent="0.2">
      <c r="A41" s="47" t="s">
        <v>36</v>
      </c>
      <c r="B41" s="2" t="s">
        <v>235</v>
      </c>
      <c r="C41" s="27">
        <f t="shared" si="2"/>
        <v>2.2891383289330896</v>
      </c>
      <c r="D41" s="45">
        <f t="shared" si="3"/>
        <v>2.2891383979587046</v>
      </c>
      <c r="E41" s="45">
        <f t="shared" si="4"/>
        <v>2.2891382198624068</v>
      </c>
      <c r="F41" s="45">
        <f t="shared" si="5"/>
        <v>2.2891382545908918</v>
      </c>
      <c r="G41" s="45">
        <f t="shared" si="6"/>
        <v>2.2891382963377729</v>
      </c>
      <c r="H41" s="45">
        <f t="shared" si="7"/>
        <v>2.2891383417123419</v>
      </c>
      <c r="I41" s="29">
        <v>159178.16723632813</v>
      </c>
      <c r="J41" s="4">
        <v>159702.5</v>
      </c>
      <c r="K41" s="4">
        <v>160223.21875</v>
      </c>
      <c r="L41" s="4">
        <v>160710.53125</v>
      </c>
      <c r="M41" s="4">
        <v>161179.25</v>
      </c>
      <c r="N41" s="4">
        <v>161620.40625</v>
      </c>
      <c r="O41" s="30">
        <v>364380.84375</v>
      </c>
      <c r="P41" s="5">
        <v>365581.125</v>
      </c>
      <c r="Q41" s="5">
        <v>366773.09375</v>
      </c>
      <c r="R41" s="5">
        <v>367888.625</v>
      </c>
      <c r="S41" s="5">
        <v>368961.59375</v>
      </c>
      <c r="T41" s="5">
        <v>369971.46875</v>
      </c>
      <c r="U41" s="30">
        <v>151270.25</v>
      </c>
      <c r="V41" s="5">
        <v>151797.828125</v>
      </c>
      <c r="W41" s="5">
        <v>152327.03125</v>
      </c>
      <c r="X41" s="5">
        <v>152824.75</v>
      </c>
      <c r="Y41" s="5">
        <v>153303.8125</v>
      </c>
      <c r="Z41" s="5">
        <v>153755.09375</v>
      </c>
      <c r="AA41" s="31">
        <v>0.95032036304473877</v>
      </c>
      <c r="AB41" s="6">
        <v>0.95050376653671265</v>
      </c>
      <c r="AC41" s="6">
        <v>0.95071756839752197</v>
      </c>
      <c r="AD41" s="6">
        <v>0.95093178749084473</v>
      </c>
      <c r="AE41" s="6">
        <v>0.95113861560821533</v>
      </c>
      <c r="AF41" s="54">
        <v>0.95133465528488159</v>
      </c>
      <c r="AG41" s="6"/>
    </row>
    <row r="42" spans="1:33" x14ac:dyDescent="0.2">
      <c r="A42" s="47" t="s">
        <v>37</v>
      </c>
      <c r="B42" s="2" t="s">
        <v>236</v>
      </c>
      <c r="C42" s="27">
        <f t="shared" si="2"/>
        <v>2.6307394025937683</v>
      </c>
      <c r="D42" s="45">
        <f t="shared" si="3"/>
        <v>2.6307393649919737</v>
      </c>
      <c r="E42" s="45">
        <f t="shared" si="4"/>
        <v>2.6307395627771846</v>
      </c>
      <c r="F42" s="45">
        <f t="shared" si="5"/>
        <v>2.6307394024955997</v>
      </c>
      <c r="G42" s="45">
        <f t="shared" si="6"/>
        <v>2.6307393400697947</v>
      </c>
      <c r="H42" s="45">
        <f t="shared" si="7"/>
        <v>2.6307393913490875</v>
      </c>
      <c r="I42" s="29">
        <v>260349.66607666016</v>
      </c>
      <c r="J42" s="4">
        <v>262230.9375</v>
      </c>
      <c r="K42" s="4">
        <v>264060.15625</v>
      </c>
      <c r="L42" s="4">
        <v>265800.34375</v>
      </c>
      <c r="M42" s="4">
        <v>267480.9375</v>
      </c>
      <c r="N42" s="4">
        <v>269068.4375</v>
      </c>
      <c r="O42" s="30">
        <v>684912.125</v>
      </c>
      <c r="P42" s="5">
        <v>689861.25</v>
      </c>
      <c r="Q42" s="5">
        <v>694673.5</v>
      </c>
      <c r="R42" s="5">
        <v>699251.4375</v>
      </c>
      <c r="S42" s="5">
        <v>703672.625</v>
      </c>
      <c r="T42" s="5">
        <v>707848.9375</v>
      </c>
      <c r="U42" s="30">
        <v>284336.65625</v>
      </c>
      <c r="V42" s="5">
        <v>286446.5</v>
      </c>
      <c r="W42" s="5">
        <v>288509.59375</v>
      </c>
      <c r="X42" s="5">
        <v>290476.28125</v>
      </c>
      <c r="Y42" s="5">
        <v>292376.5</v>
      </c>
      <c r="Z42" s="5">
        <v>294172.34375</v>
      </c>
      <c r="AA42" s="31">
        <v>1.0921337604522705</v>
      </c>
      <c r="AB42" s="6">
        <v>1.0923444032669067</v>
      </c>
      <c r="AC42" s="6">
        <v>1.0925904512405396</v>
      </c>
      <c r="AD42" s="6">
        <v>1.0928363800048828</v>
      </c>
      <c r="AE42" s="6">
        <v>1.0930742025375366</v>
      </c>
      <c r="AF42" s="54">
        <v>1.093299388885498</v>
      </c>
      <c r="AG42" s="6"/>
    </row>
    <row r="43" spans="1:33" x14ac:dyDescent="0.2">
      <c r="A43" s="47" t="s">
        <v>38</v>
      </c>
      <c r="B43" s="2" t="s">
        <v>237</v>
      </c>
      <c r="C43" s="27">
        <f t="shared" si="2"/>
        <v>2.4771124217117375</v>
      </c>
      <c r="D43" s="45">
        <f t="shared" si="3"/>
        <v>2.4771124497610875</v>
      </c>
      <c r="E43" s="45">
        <f t="shared" si="4"/>
        <v>2.4771125718203804</v>
      </c>
      <c r="F43" s="45">
        <f t="shared" si="5"/>
        <v>2.4771124779669571</v>
      </c>
      <c r="G43" s="45">
        <f t="shared" si="6"/>
        <v>2.4771126375015711</v>
      </c>
      <c r="H43" s="45">
        <f t="shared" si="7"/>
        <v>2.4771124801088087</v>
      </c>
      <c r="I43" s="29">
        <v>117382.6669921875</v>
      </c>
      <c r="J43" s="4">
        <v>117732.3671875</v>
      </c>
      <c r="K43" s="4">
        <v>118099.2578125</v>
      </c>
      <c r="L43" s="4">
        <v>118456.671875</v>
      </c>
      <c r="M43" s="4">
        <v>118797.6484375</v>
      </c>
      <c r="N43" s="4">
        <v>119119.7421875</v>
      </c>
      <c r="O43" s="30">
        <v>290770.0625</v>
      </c>
      <c r="P43" s="5">
        <v>291636.3125</v>
      </c>
      <c r="Q43" s="5">
        <v>292545.15625</v>
      </c>
      <c r="R43" s="5">
        <v>293430.5</v>
      </c>
      <c r="S43" s="5">
        <v>294275.15625</v>
      </c>
      <c r="T43" s="5">
        <v>295073</v>
      </c>
      <c r="U43" s="30">
        <v>120711.2265625</v>
      </c>
      <c r="V43" s="5">
        <v>121094.2109375</v>
      </c>
      <c r="W43" s="5">
        <v>121498.921875</v>
      </c>
      <c r="X43" s="5">
        <v>121894.0703125</v>
      </c>
      <c r="Y43" s="5">
        <v>122271.546875</v>
      </c>
      <c r="Z43" s="5">
        <v>122628.3046875</v>
      </c>
      <c r="AA43" s="31">
        <v>1.0283564329147339</v>
      </c>
      <c r="AB43" s="6">
        <v>1.0285549163818359</v>
      </c>
      <c r="AC43" s="6">
        <v>1.0287865400314331</v>
      </c>
      <c r="AD43" s="6">
        <v>1.0290181636810303</v>
      </c>
      <c r="AE43" s="6">
        <v>1.0292421579360962</v>
      </c>
      <c r="AF43" s="54">
        <v>1.0294541120529175</v>
      </c>
      <c r="AG43" s="6"/>
    </row>
    <row r="44" spans="1:33" x14ac:dyDescent="0.2">
      <c r="A44" s="47" t="s">
        <v>39</v>
      </c>
      <c r="B44" s="2" t="s">
        <v>238</v>
      </c>
      <c r="C44" s="27">
        <f t="shared" si="2"/>
        <v>3.1039397370535431</v>
      </c>
      <c r="D44" s="45">
        <f t="shared" si="3"/>
        <v>3.1039397989369792</v>
      </c>
      <c r="E44" s="45">
        <f t="shared" si="4"/>
        <v>3.1039396911888106</v>
      </c>
      <c r="F44" s="45">
        <f t="shared" si="5"/>
        <v>3.1039396936689485</v>
      </c>
      <c r="G44" s="45">
        <f t="shared" si="6"/>
        <v>3.1039397881434678</v>
      </c>
      <c r="H44" s="45">
        <f t="shared" si="7"/>
        <v>3.1039398460752379</v>
      </c>
      <c r="I44" s="29">
        <v>333179.24963378906</v>
      </c>
      <c r="J44" s="4">
        <v>334130.3125</v>
      </c>
      <c r="K44" s="4">
        <v>334984.21875</v>
      </c>
      <c r="L44" s="4">
        <v>335719.3125</v>
      </c>
      <c r="M44" s="4">
        <v>336312.5</v>
      </c>
      <c r="N44" s="4">
        <v>336869.125</v>
      </c>
      <c r="O44" s="30">
        <v>1034168.3125</v>
      </c>
      <c r="P44" s="5">
        <v>1037120.375</v>
      </c>
      <c r="Q44" s="5">
        <v>1039770.8125</v>
      </c>
      <c r="R44" s="5">
        <v>1042052.5</v>
      </c>
      <c r="S44" s="5">
        <v>1043893.75</v>
      </c>
      <c r="T44" s="5">
        <v>1045621.5</v>
      </c>
      <c r="U44" s="30">
        <v>429328</v>
      </c>
      <c r="V44" s="5">
        <v>430636.59375</v>
      </c>
      <c r="W44" s="5">
        <v>431834.28125</v>
      </c>
      <c r="X44" s="5">
        <v>432879.40625</v>
      </c>
      <c r="Y44" s="5">
        <v>433738.625</v>
      </c>
      <c r="Z44" s="5">
        <v>434546</v>
      </c>
      <c r="AA44" s="31">
        <v>1.2885797023773193</v>
      </c>
      <c r="AB44" s="6">
        <v>1.2888282537460327</v>
      </c>
      <c r="AC44" s="6">
        <v>1.2891182899475098</v>
      </c>
      <c r="AD44" s="6">
        <v>1.2894086837768555</v>
      </c>
      <c r="AE44" s="6">
        <v>1.289689302444458</v>
      </c>
      <c r="AF44" s="54">
        <v>1.2899550199508667</v>
      </c>
      <c r="AG44" s="6"/>
    </row>
    <row r="45" spans="1:33" x14ac:dyDescent="0.2">
      <c r="A45" s="47" t="s">
        <v>40</v>
      </c>
      <c r="B45" s="2" t="s">
        <v>239</v>
      </c>
      <c r="C45" s="27">
        <f t="shared" si="2"/>
        <v>2.7763093735868671</v>
      </c>
      <c r="D45" s="45">
        <f t="shared" si="3"/>
        <v>2.7763095380253207</v>
      </c>
      <c r="E45" s="45">
        <f t="shared" si="4"/>
        <v>2.7763093958084428</v>
      </c>
      <c r="F45" s="45">
        <f t="shared" si="5"/>
        <v>2.7763094465631868</v>
      </c>
      <c r="G45" s="45">
        <f t="shared" si="6"/>
        <v>2.7763093878433858</v>
      </c>
      <c r="H45" s="45">
        <f t="shared" si="7"/>
        <v>2.7763095616451299</v>
      </c>
      <c r="I45" s="29">
        <v>220614.66503953934</v>
      </c>
      <c r="J45" s="4">
        <v>221396.0625</v>
      </c>
      <c r="K45" s="4">
        <v>222195.15625</v>
      </c>
      <c r="L45" s="4">
        <v>222935.90625</v>
      </c>
      <c r="M45" s="4">
        <v>223652.9375</v>
      </c>
      <c r="N45" s="4">
        <v>224282.46875</v>
      </c>
      <c r="O45" s="30">
        <v>612494.5625</v>
      </c>
      <c r="P45" s="5">
        <v>614664</v>
      </c>
      <c r="Q45" s="5">
        <v>616882.5</v>
      </c>
      <c r="R45" s="5">
        <v>618939.0625</v>
      </c>
      <c r="S45" s="5">
        <v>620929.75</v>
      </c>
      <c r="T45" s="5">
        <v>622677.5625</v>
      </c>
      <c r="U45" s="30">
        <v>254272.984375</v>
      </c>
      <c r="V45" s="5">
        <v>255222.84375</v>
      </c>
      <c r="W45" s="5">
        <v>256201.671875</v>
      </c>
      <c r="X45" s="5">
        <v>257113.703125</v>
      </c>
      <c r="Y45" s="5">
        <v>257996.765625</v>
      </c>
      <c r="Z45" s="5">
        <v>258776.28125</v>
      </c>
      <c r="AA45" s="31">
        <v>1.1525660753250122</v>
      </c>
      <c r="AB45" s="6">
        <v>1.152788519859314</v>
      </c>
      <c r="AC45" s="6">
        <v>1.1530479192733765</v>
      </c>
      <c r="AD45" s="6">
        <v>1.1533076763153076</v>
      </c>
      <c r="AE45" s="6">
        <v>1.153558611869812</v>
      </c>
      <c r="AF45" s="54">
        <v>1.1537963151931763</v>
      </c>
      <c r="AG45" s="6"/>
    </row>
    <row r="46" spans="1:33" x14ac:dyDescent="0.2">
      <c r="A46" s="47" t="s">
        <v>41</v>
      </c>
      <c r="B46" s="2" t="s">
        <v>240</v>
      </c>
      <c r="C46" s="27">
        <f t="shared" si="2"/>
        <v>5.0767946680902591</v>
      </c>
      <c r="D46" s="45">
        <f t="shared" si="3"/>
        <v>5.0767944345518234</v>
      </c>
      <c r="E46" s="45">
        <f t="shared" si="4"/>
        <v>5.0767946170317986</v>
      </c>
      <c r="F46" s="45">
        <f t="shared" si="5"/>
        <v>5.0767945521987832</v>
      </c>
      <c r="G46" s="45">
        <f t="shared" si="6"/>
        <v>5.0767946011025016</v>
      </c>
      <c r="H46" s="45">
        <f t="shared" si="7"/>
        <v>5.0767948145676582</v>
      </c>
      <c r="I46" s="29">
        <v>140422.67003250122</v>
      </c>
      <c r="J46" s="4">
        <v>140352.578125</v>
      </c>
      <c r="K46" s="4">
        <v>140252.546875</v>
      </c>
      <c r="L46" s="4">
        <v>140106.984375</v>
      </c>
      <c r="M46" s="4">
        <v>139954.5</v>
      </c>
      <c r="N46" s="4">
        <v>139737.625</v>
      </c>
      <c r="O46" s="30">
        <v>712897.0625</v>
      </c>
      <c r="P46" s="5">
        <v>712541.1875</v>
      </c>
      <c r="Q46" s="5">
        <v>712033.375</v>
      </c>
      <c r="R46" s="5">
        <v>711294.375</v>
      </c>
      <c r="S46" s="5">
        <v>710520.25</v>
      </c>
      <c r="T46" s="5">
        <v>709419.25</v>
      </c>
      <c r="U46" s="30">
        <v>295954.40625</v>
      </c>
      <c r="V46" s="5">
        <v>295863.75</v>
      </c>
      <c r="W46" s="5">
        <v>295719.4375</v>
      </c>
      <c r="X46" s="5">
        <v>295479.0625</v>
      </c>
      <c r="Y46" s="5">
        <v>295221.6875</v>
      </c>
      <c r="Z46" s="5">
        <v>294824.9375</v>
      </c>
      <c r="AA46" s="31">
        <v>2.1075971126556396</v>
      </c>
      <c r="AB46" s="6">
        <v>2.1080036163330078</v>
      </c>
      <c r="AC46" s="6">
        <v>2.108478307723999</v>
      </c>
      <c r="AD46" s="6">
        <v>2.1089532375335693</v>
      </c>
      <c r="AE46" s="6">
        <v>2.1094119548797607</v>
      </c>
      <c r="AF46" s="54">
        <v>2.1098465919494629</v>
      </c>
      <c r="AG46" s="6"/>
    </row>
    <row r="47" spans="1:33" x14ac:dyDescent="0.2">
      <c r="A47" s="47" t="s">
        <v>42</v>
      </c>
      <c r="B47" s="2" t="s">
        <v>241</v>
      </c>
      <c r="C47" s="27">
        <f t="shared" si="2"/>
        <v>2.9714751576268053</v>
      </c>
      <c r="D47" s="45">
        <f t="shared" si="3"/>
        <v>2.9714751766954333</v>
      </c>
      <c r="E47" s="45">
        <f t="shared" si="4"/>
        <v>2.9714751601768872</v>
      </c>
      <c r="F47" s="45">
        <f t="shared" si="5"/>
        <v>2.9714751034833338</v>
      </c>
      <c r="G47" s="45">
        <f t="shared" si="6"/>
        <v>2.971475196819267</v>
      </c>
      <c r="H47" s="45">
        <f t="shared" si="7"/>
        <v>2.9714750971645909</v>
      </c>
      <c r="I47" s="29">
        <v>320731.41687011719</v>
      </c>
      <c r="J47" s="4">
        <v>321430.5625</v>
      </c>
      <c r="K47" s="4">
        <v>322119.46875</v>
      </c>
      <c r="L47" s="4">
        <v>322742.1875</v>
      </c>
      <c r="M47" s="4">
        <v>323321.6875</v>
      </c>
      <c r="N47" s="4">
        <v>323822.3125</v>
      </c>
      <c r="O47" s="30">
        <v>953045.4375</v>
      </c>
      <c r="P47" s="5">
        <v>955122.9375</v>
      </c>
      <c r="Q47" s="5">
        <v>957170</v>
      </c>
      <c r="R47" s="5">
        <v>959020.375</v>
      </c>
      <c r="S47" s="5">
        <v>960742.375</v>
      </c>
      <c r="T47" s="5">
        <v>962229.9375</v>
      </c>
      <c r="U47" s="30">
        <v>395650.375</v>
      </c>
      <c r="V47" s="5">
        <v>396589.34375</v>
      </c>
      <c r="W47" s="5">
        <v>397528.78125</v>
      </c>
      <c r="X47" s="5">
        <v>398387</v>
      </c>
      <c r="Y47" s="5">
        <v>399189.15625</v>
      </c>
      <c r="Z47" s="5">
        <v>399889.625</v>
      </c>
      <c r="AA47" s="31">
        <v>1.2335878610610962</v>
      </c>
      <c r="AB47" s="6">
        <v>1.2338259220123291</v>
      </c>
      <c r="AC47" s="6">
        <v>1.2341035604476929</v>
      </c>
      <c r="AD47" s="6">
        <v>1.2343815565109253</v>
      </c>
      <c r="AE47" s="6">
        <v>1.2346501350402832</v>
      </c>
      <c r="AF47" s="54">
        <v>1.2349045276641846</v>
      </c>
      <c r="AG47" s="6"/>
    </row>
    <row r="48" spans="1:33" x14ac:dyDescent="0.2">
      <c r="A48" s="47" t="s">
        <v>43</v>
      </c>
      <c r="B48" s="2" t="s">
        <v>242</v>
      </c>
      <c r="C48" s="27">
        <f t="shared" si="2"/>
        <v>2.0223764454272346</v>
      </c>
      <c r="D48" s="45">
        <f t="shared" si="3"/>
        <v>2.0223766013434079</v>
      </c>
      <c r="E48" s="45">
        <f t="shared" si="4"/>
        <v>2.0223764422492128</v>
      </c>
      <c r="F48" s="45">
        <f t="shared" si="5"/>
        <v>2.0223766320868082</v>
      </c>
      <c r="G48" s="45">
        <f t="shared" si="6"/>
        <v>2.0223764449033301</v>
      </c>
      <c r="H48" s="45">
        <f t="shared" si="7"/>
        <v>2.0223765955721533</v>
      </c>
      <c r="I48" s="29">
        <v>304284.99792480469</v>
      </c>
      <c r="J48" s="4">
        <v>304863.65625</v>
      </c>
      <c r="K48" s="4">
        <v>305466.34375</v>
      </c>
      <c r="L48" s="4">
        <v>306030.75</v>
      </c>
      <c r="M48" s="4">
        <v>306600.3125</v>
      </c>
      <c r="N48" s="4">
        <v>307151.28125</v>
      </c>
      <c r="O48" s="30">
        <v>615378.8125</v>
      </c>
      <c r="P48" s="5">
        <v>616549.125</v>
      </c>
      <c r="Q48" s="5">
        <v>617767.9375</v>
      </c>
      <c r="R48" s="5">
        <v>618909.4375</v>
      </c>
      <c r="S48" s="5">
        <v>620061.25</v>
      </c>
      <c r="T48" s="5">
        <v>621175.5625</v>
      </c>
      <c r="U48" s="30">
        <v>255470.359375</v>
      </c>
      <c r="V48" s="5">
        <v>256005.59375</v>
      </c>
      <c r="W48" s="5">
        <v>256569.40625</v>
      </c>
      <c r="X48" s="5">
        <v>257101.390625</v>
      </c>
      <c r="Y48" s="5">
        <v>257635.90625</v>
      </c>
      <c r="Z48" s="5">
        <v>258152.078125</v>
      </c>
      <c r="AA48" s="31">
        <v>0.83957594633102417</v>
      </c>
      <c r="AB48" s="6">
        <v>0.83973801136016846</v>
      </c>
      <c r="AC48" s="6">
        <v>0.83992689847946167</v>
      </c>
      <c r="AD48" s="6">
        <v>0.84011620283126831</v>
      </c>
      <c r="AE48" s="6">
        <v>0.84029889106750488</v>
      </c>
      <c r="AF48" s="54">
        <v>0.84047210216522217</v>
      </c>
      <c r="AG48" s="6"/>
    </row>
    <row r="49" spans="1:33" x14ac:dyDescent="0.2">
      <c r="A49" s="47" t="s">
        <v>44</v>
      </c>
      <c r="B49" s="2" t="s">
        <v>243</v>
      </c>
      <c r="C49" s="27">
        <f t="shared" si="2"/>
        <v>2.4511867368734928</v>
      </c>
      <c r="D49" s="45">
        <f t="shared" si="3"/>
        <v>2.4511867241911709</v>
      </c>
      <c r="E49" s="45">
        <f t="shared" si="4"/>
        <v>2.451186764501009</v>
      </c>
      <c r="F49" s="45">
        <f t="shared" si="5"/>
        <v>2.4511866954816464</v>
      </c>
      <c r="G49" s="45">
        <f t="shared" si="6"/>
        <v>2.4511866728734306</v>
      </c>
      <c r="H49" s="45">
        <f t="shared" si="7"/>
        <v>2.4511865978448331</v>
      </c>
      <c r="I49" s="29">
        <v>248802.74963378906</v>
      </c>
      <c r="J49" s="4">
        <v>249965.9375</v>
      </c>
      <c r="K49" s="4">
        <v>251006.78125</v>
      </c>
      <c r="L49" s="4">
        <v>251959.515625</v>
      </c>
      <c r="M49" s="4">
        <v>252882.71875</v>
      </c>
      <c r="N49" s="4">
        <v>253765.15625</v>
      </c>
      <c r="O49" s="30">
        <v>609862</v>
      </c>
      <c r="P49" s="5">
        <v>612713.1875</v>
      </c>
      <c r="Q49" s="5">
        <v>615264.5</v>
      </c>
      <c r="R49" s="5">
        <v>617599.8125</v>
      </c>
      <c r="S49" s="5">
        <v>619862.75</v>
      </c>
      <c r="T49" s="5">
        <v>622025.75</v>
      </c>
      <c r="U49" s="30">
        <v>253180.09375</v>
      </c>
      <c r="V49" s="5">
        <v>254412.828125</v>
      </c>
      <c r="W49" s="5">
        <v>255529.6875</v>
      </c>
      <c r="X49" s="5">
        <v>256557.359375</v>
      </c>
      <c r="Y49" s="5">
        <v>257553.4375</v>
      </c>
      <c r="Z49" s="5">
        <v>258505.40625</v>
      </c>
      <c r="AA49" s="31">
        <v>1.0175936222076416</v>
      </c>
      <c r="AB49" s="6">
        <v>1.0177899599075317</v>
      </c>
      <c r="AC49" s="6">
        <v>1.0180190801620483</v>
      </c>
      <c r="AD49" s="6">
        <v>1.0182483196258545</v>
      </c>
      <c r="AE49" s="6">
        <v>1.0184699296951294</v>
      </c>
      <c r="AF49" s="54">
        <v>1.0186796188354492</v>
      </c>
      <c r="AG49" s="6"/>
    </row>
    <row r="50" spans="1:33" x14ac:dyDescent="0.2">
      <c r="A50" s="47" t="s">
        <v>45</v>
      </c>
      <c r="B50" s="2" t="s">
        <v>244</v>
      </c>
      <c r="C50" s="27">
        <f t="shared" si="2"/>
        <v>1.7885965962158314</v>
      </c>
      <c r="D50" s="45">
        <f t="shared" si="3"/>
        <v>1.7885965993367396</v>
      </c>
      <c r="E50" s="45">
        <f t="shared" si="4"/>
        <v>1.788596675172349</v>
      </c>
      <c r="F50" s="45">
        <f t="shared" si="5"/>
        <v>1.7885965806110327</v>
      </c>
      <c r="G50" s="45">
        <f t="shared" si="6"/>
        <v>1.7885966136788094</v>
      </c>
      <c r="H50" s="45">
        <f t="shared" si="7"/>
        <v>1.7885966509313325</v>
      </c>
      <c r="I50" s="29">
        <v>144071.99926757813</v>
      </c>
      <c r="J50" s="4">
        <v>144023.375</v>
      </c>
      <c r="K50" s="4">
        <v>144107.09375</v>
      </c>
      <c r="L50" s="4">
        <v>144141.25</v>
      </c>
      <c r="M50" s="4">
        <v>144168.25</v>
      </c>
      <c r="N50" s="4">
        <v>144181.875</v>
      </c>
      <c r="O50" s="30">
        <v>257686.6875</v>
      </c>
      <c r="P50" s="5">
        <v>257599.71875</v>
      </c>
      <c r="Q50" s="5">
        <v>257749.46875</v>
      </c>
      <c r="R50" s="5">
        <v>257810.546875</v>
      </c>
      <c r="S50" s="5">
        <v>257858.84375</v>
      </c>
      <c r="T50" s="5">
        <v>257883.21875</v>
      </c>
      <c r="U50" s="30">
        <v>106976.890625</v>
      </c>
      <c r="V50" s="5">
        <v>106961.421875</v>
      </c>
      <c r="W50" s="5">
        <v>107047.6875</v>
      </c>
      <c r="X50" s="5">
        <v>107097.171875</v>
      </c>
      <c r="Y50" s="5">
        <v>107140.5390625</v>
      </c>
      <c r="Z50" s="5">
        <v>107172.7421875</v>
      </c>
      <c r="AA50" s="31">
        <v>0.74252378940582275</v>
      </c>
      <c r="AB50" s="6">
        <v>0.74266707897186279</v>
      </c>
      <c r="AC50" s="6">
        <v>0.74283427000045776</v>
      </c>
      <c r="AD50" s="6">
        <v>0.74300152063369751</v>
      </c>
      <c r="AE50" s="6">
        <v>0.74316322803497314</v>
      </c>
      <c r="AF50" s="54">
        <v>0.74331635236740112</v>
      </c>
      <c r="AG50" s="6"/>
    </row>
    <row r="51" spans="1:33" x14ac:dyDescent="0.2">
      <c r="A51" s="47" t="s">
        <v>46</v>
      </c>
      <c r="B51" s="2" t="s">
        <v>245</v>
      </c>
      <c r="C51" s="27">
        <f t="shared" si="2"/>
        <v>1.7135221698440282</v>
      </c>
      <c r="D51" s="45">
        <f t="shared" si="3"/>
        <v>1.7135221547665491</v>
      </c>
      <c r="E51" s="45">
        <f t="shared" si="4"/>
        <v>1.7135221248282662</v>
      </c>
      <c r="F51" s="45">
        <f t="shared" si="5"/>
        <v>1.7135220979684249</v>
      </c>
      <c r="G51" s="45">
        <f t="shared" si="6"/>
        <v>1.7135220277889354</v>
      </c>
      <c r="H51" s="45">
        <f t="shared" si="7"/>
        <v>1.7135220133597979</v>
      </c>
      <c r="I51" s="29">
        <v>163132.0810546875</v>
      </c>
      <c r="J51" s="4">
        <v>163245.0625</v>
      </c>
      <c r="K51" s="4">
        <v>163361.4375</v>
      </c>
      <c r="L51" s="4">
        <v>163420</v>
      </c>
      <c r="M51" s="4">
        <v>163457.59375</v>
      </c>
      <c r="N51" s="4">
        <v>163536.34375</v>
      </c>
      <c r="O51" s="30">
        <v>279530.4375</v>
      </c>
      <c r="P51" s="5">
        <v>279724.03125</v>
      </c>
      <c r="Q51" s="5">
        <v>279923.4375</v>
      </c>
      <c r="R51" s="5">
        <v>280023.78125</v>
      </c>
      <c r="S51" s="5">
        <v>280088.1875</v>
      </c>
      <c r="T51" s="5">
        <v>280223.125</v>
      </c>
      <c r="U51" s="30">
        <v>116045.171875</v>
      </c>
      <c r="V51" s="5">
        <v>116147.953125</v>
      </c>
      <c r="W51" s="5">
        <v>116256.90625</v>
      </c>
      <c r="X51" s="5">
        <v>116324.78125</v>
      </c>
      <c r="Y51" s="5">
        <v>116376.8515625</v>
      </c>
      <c r="Z51" s="5">
        <v>116456.8984375</v>
      </c>
      <c r="AA51" s="31">
        <v>0.71135717630386353</v>
      </c>
      <c r="AB51" s="6">
        <v>0.71149444580078125</v>
      </c>
      <c r="AC51" s="6">
        <v>0.71165454387664795</v>
      </c>
      <c r="AD51" s="6">
        <v>0.71181482076644897</v>
      </c>
      <c r="AE51" s="6">
        <v>0.71196967363357544</v>
      </c>
      <c r="AF51" s="54">
        <v>0.7121163010597229</v>
      </c>
      <c r="AG51" s="6"/>
    </row>
    <row r="52" spans="1:33" x14ac:dyDescent="0.2">
      <c r="A52" s="47" t="s">
        <v>47</v>
      </c>
      <c r="B52" s="2" t="s">
        <v>246</v>
      </c>
      <c r="C52" s="27">
        <f t="shared" si="2"/>
        <v>3.8928720718104142</v>
      </c>
      <c r="D52" s="45">
        <f t="shared" si="3"/>
        <v>3.8928722898265447</v>
      </c>
      <c r="E52" s="45">
        <f t="shared" si="4"/>
        <v>3.8928721243397328</v>
      </c>
      <c r="F52" s="45">
        <f t="shared" si="5"/>
        <v>3.8928718928515287</v>
      </c>
      <c r="G52" s="45">
        <f t="shared" si="6"/>
        <v>3.8928722010945798</v>
      </c>
      <c r="H52" s="45">
        <f t="shared" si="7"/>
        <v>3.892872274080037</v>
      </c>
      <c r="I52" s="29">
        <v>299081.3346862793</v>
      </c>
      <c r="J52" s="4">
        <v>299668.03125</v>
      </c>
      <c r="K52" s="4">
        <v>300221.8125</v>
      </c>
      <c r="L52" s="4">
        <v>300771.90625</v>
      </c>
      <c r="M52" s="4">
        <v>301211.5</v>
      </c>
      <c r="N52" s="4">
        <v>301602.59375</v>
      </c>
      <c r="O52" s="30">
        <v>1164285.375</v>
      </c>
      <c r="P52" s="5">
        <v>1166569.375</v>
      </c>
      <c r="Q52" s="5">
        <v>1168725.125</v>
      </c>
      <c r="R52" s="5">
        <v>1170866.5</v>
      </c>
      <c r="S52" s="5">
        <v>1172577.875</v>
      </c>
      <c r="T52" s="5">
        <v>1174100.375</v>
      </c>
      <c r="U52" s="30">
        <v>483345.21875</v>
      </c>
      <c r="V52" s="5">
        <v>484386.84375</v>
      </c>
      <c r="W52" s="5">
        <v>485391.1875</v>
      </c>
      <c r="X52" s="5">
        <v>486390.0625</v>
      </c>
      <c r="Y52" s="5">
        <v>487206.96875</v>
      </c>
      <c r="Z52" s="5">
        <v>487940.0625</v>
      </c>
      <c r="AA52" s="31">
        <v>1.6160995960235596</v>
      </c>
      <c r="AB52" s="6">
        <v>1.6164114475250244</v>
      </c>
      <c r="AC52" s="6">
        <v>1.6167752742767334</v>
      </c>
      <c r="AD52" s="6">
        <v>1.6171392202377319</v>
      </c>
      <c r="AE52" s="6">
        <v>1.6174912452697754</v>
      </c>
      <c r="AF52" s="54">
        <v>1.6178244352340698</v>
      </c>
      <c r="AG52" s="6"/>
    </row>
    <row r="53" spans="1:33" x14ac:dyDescent="0.2">
      <c r="A53" s="47" t="s">
        <v>48</v>
      </c>
      <c r="B53" s="2" t="s">
        <v>247</v>
      </c>
      <c r="C53" s="27">
        <f t="shared" si="2"/>
        <v>3.4707741381442614</v>
      </c>
      <c r="D53" s="45">
        <f t="shared" si="3"/>
        <v>3.4707742085241091</v>
      </c>
      <c r="E53" s="45">
        <f t="shared" si="4"/>
        <v>3.4707740866758052</v>
      </c>
      <c r="F53" s="45">
        <f t="shared" si="5"/>
        <v>3.4707741953813271</v>
      </c>
      <c r="G53" s="45">
        <f t="shared" si="6"/>
        <v>3.4707740286287243</v>
      </c>
      <c r="H53" s="45">
        <f t="shared" si="7"/>
        <v>3.470774061122921</v>
      </c>
      <c r="I53" s="29">
        <v>169648.75170898438</v>
      </c>
      <c r="J53" s="4">
        <v>169562.078125</v>
      </c>
      <c r="K53" s="4">
        <v>169500.15625</v>
      </c>
      <c r="L53" s="4">
        <v>169391.1875</v>
      </c>
      <c r="M53" s="4">
        <v>169266.1875</v>
      </c>
      <c r="N53" s="4">
        <v>169122.828125</v>
      </c>
      <c r="O53" s="30">
        <v>588812.5</v>
      </c>
      <c r="P53" s="5">
        <v>588511.6875</v>
      </c>
      <c r="Q53" s="5">
        <v>588296.75</v>
      </c>
      <c r="R53" s="5">
        <v>587918.5625</v>
      </c>
      <c r="S53" s="5">
        <v>587484.6875</v>
      </c>
      <c r="T53" s="5">
        <v>586987.125</v>
      </c>
      <c r="U53" s="30">
        <v>244441.53125</v>
      </c>
      <c r="V53" s="5">
        <v>244363.796875</v>
      </c>
      <c r="W53" s="5">
        <v>244329.53125</v>
      </c>
      <c r="X53" s="5">
        <v>244227.453125</v>
      </c>
      <c r="Y53" s="5">
        <v>244100.328125</v>
      </c>
      <c r="Z53" s="5">
        <v>243943.828125</v>
      </c>
      <c r="AA53" s="31">
        <v>1.4408683776855469</v>
      </c>
      <c r="AB53" s="6">
        <v>1.4411464929580688</v>
      </c>
      <c r="AC53" s="6">
        <v>1.4414708614349365</v>
      </c>
      <c r="AD53" s="6">
        <v>1.4417954683303833</v>
      </c>
      <c r="AE53" s="6">
        <v>1.442109227180481</v>
      </c>
      <c r="AF53" s="54">
        <v>1.4424062967300415</v>
      </c>
      <c r="AG53" s="6"/>
    </row>
    <row r="54" spans="1:33" x14ac:dyDescent="0.2">
      <c r="A54" s="47" t="s">
        <v>49</v>
      </c>
      <c r="B54" s="2" t="s">
        <v>248</v>
      </c>
      <c r="C54" s="27">
        <f t="shared" si="2"/>
        <v>2.5368258171822333</v>
      </c>
      <c r="D54" s="45">
        <f t="shared" si="3"/>
        <v>2.5368259242791305</v>
      </c>
      <c r="E54" s="45">
        <f t="shared" si="4"/>
        <v>2.5368259017415422</v>
      </c>
      <c r="F54" s="45">
        <f t="shared" si="5"/>
        <v>2.5368258503066667</v>
      </c>
      <c r="G54" s="45">
        <f t="shared" si="6"/>
        <v>2.5368259033332579</v>
      </c>
      <c r="H54" s="45">
        <f t="shared" si="7"/>
        <v>2.5368259267070137</v>
      </c>
      <c r="I54" s="29">
        <v>193733.75102114677</v>
      </c>
      <c r="J54" s="4">
        <v>194611.96875</v>
      </c>
      <c r="K54" s="4">
        <v>195498.4375</v>
      </c>
      <c r="L54" s="4">
        <v>196266.046875</v>
      </c>
      <c r="M54" s="4">
        <v>196989.609375</v>
      </c>
      <c r="N54" s="4">
        <v>197670.6875</v>
      </c>
      <c r="O54" s="30">
        <v>491468.78125</v>
      </c>
      <c r="P54" s="5">
        <v>493696.6875</v>
      </c>
      <c r="Q54" s="5">
        <v>495945.5</v>
      </c>
      <c r="R54" s="5">
        <v>497892.78125</v>
      </c>
      <c r="S54" s="5">
        <v>499728.34375</v>
      </c>
      <c r="T54" s="5">
        <v>501456.125</v>
      </c>
      <c r="U54" s="30">
        <v>204029.9375</v>
      </c>
      <c r="V54" s="5">
        <v>204994.390625</v>
      </c>
      <c r="W54" s="5">
        <v>205974.5</v>
      </c>
      <c r="X54" s="5">
        <v>206829.8125</v>
      </c>
      <c r="Y54" s="5">
        <v>207637.5</v>
      </c>
      <c r="Z54" s="5">
        <v>208398.3125</v>
      </c>
      <c r="AA54" s="31">
        <v>1.0531461238861084</v>
      </c>
      <c r="AB54" s="6">
        <v>1.0533493757247925</v>
      </c>
      <c r="AC54" s="6">
        <v>1.053586483001709</v>
      </c>
      <c r="AD54" s="6">
        <v>1.053823709487915</v>
      </c>
      <c r="AE54" s="6">
        <v>1.0540530681610107</v>
      </c>
      <c r="AF54" s="54">
        <v>1.0542701482772827</v>
      </c>
      <c r="AG54" s="6"/>
    </row>
    <row r="55" spans="1:33" x14ac:dyDescent="0.2">
      <c r="A55" s="47" t="s">
        <v>50</v>
      </c>
      <c r="B55" s="2" t="s">
        <v>249</v>
      </c>
      <c r="C55" s="27">
        <f t="shared" si="2"/>
        <v>2.8180710424443052</v>
      </c>
      <c r="D55" s="45">
        <f t="shared" si="3"/>
        <v>2.8180711501205256</v>
      </c>
      <c r="E55" s="45">
        <f t="shared" si="4"/>
        <v>2.8180711753899423</v>
      </c>
      <c r="F55" s="45">
        <f t="shared" si="5"/>
        <v>2.818071214025867</v>
      </c>
      <c r="G55" s="45">
        <f t="shared" si="6"/>
        <v>2.8180711873564062</v>
      </c>
      <c r="H55" s="45">
        <f t="shared" si="7"/>
        <v>2.8180711968514971</v>
      </c>
      <c r="I55" s="29">
        <v>177178.1650390625</v>
      </c>
      <c r="J55" s="4">
        <v>177652.984375</v>
      </c>
      <c r="K55" s="4">
        <v>178117.21875</v>
      </c>
      <c r="L55" s="4">
        <v>178564.71875</v>
      </c>
      <c r="M55" s="4">
        <v>178958.21875</v>
      </c>
      <c r="N55" s="4">
        <v>179307.4375</v>
      </c>
      <c r="O55" s="30">
        <v>499300.65625</v>
      </c>
      <c r="P55" s="5">
        <v>500638.75</v>
      </c>
      <c r="Q55" s="5">
        <v>501947</v>
      </c>
      <c r="R55" s="5">
        <v>503208.09375</v>
      </c>
      <c r="S55" s="5">
        <v>504317</v>
      </c>
      <c r="T55" s="5">
        <v>505301.125</v>
      </c>
      <c r="U55" s="30">
        <v>207281.296875</v>
      </c>
      <c r="V55" s="5">
        <v>207876.90625</v>
      </c>
      <c r="W55" s="5">
        <v>208467.03125</v>
      </c>
      <c r="X55" s="5">
        <v>209037.859375</v>
      </c>
      <c r="Y55" s="5">
        <v>209544.09375</v>
      </c>
      <c r="Z55" s="5">
        <v>209996.25</v>
      </c>
      <c r="AA55" s="31">
        <v>1.1699031591415405</v>
      </c>
      <c r="AB55" s="6">
        <v>1.1701289415359497</v>
      </c>
      <c r="AC55" s="6">
        <v>1.1703923940658569</v>
      </c>
      <c r="AD55" s="6">
        <v>1.1706559658050537</v>
      </c>
      <c r="AE55" s="6">
        <v>1.1709107160568237</v>
      </c>
      <c r="AF55" s="54">
        <v>1.171151876449585</v>
      </c>
      <c r="AG55" s="6"/>
    </row>
    <row r="56" spans="1:33" x14ac:dyDescent="0.2">
      <c r="A56" s="47" t="s">
        <v>51</v>
      </c>
      <c r="B56" s="2" t="s">
        <v>250</v>
      </c>
      <c r="C56" s="27">
        <f t="shared" si="2"/>
        <v>2.8839535291149412</v>
      </c>
      <c r="D56" s="45">
        <f t="shared" si="3"/>
        <v>2.8839535219848909</v>
      </c>
      <c r="E56" s="45">
        <f t="shared" si="4"/>
        <v>2.8839536306367455</v>
      </c>
      <c r="F56" s="45">
        <f t="shared" si="5"/>
        <v>2.8839534830918994</v>
      </c>
      <c r="G56" s="45">
        <f t="shared" si="6"/>
        <v>2.8839535009756312</v>
      </c>
      <c r="H56" s="45">
        <f t="shared" si="7"/>
        <v>2.8839535503482603</v>
      </c>
      <c r="I56" s="29">
        <v>263162.83093261719</v>
      </c>
      <c r="J56" s="4">
        <v>263993.09375</v>
      </c>
      <c r="K56" s="4">
        <v>264819.25</v>
      </c>
      <c r="L56" s="4">
        <v>265637.28125</v>
      </c>
      <c r="M56" s="4">
        <v>266398.0625</v>
      </c>
      <c r="N56" s="4">
        <v>267122.5625</v>
      </c>
      <c r="O56" s="30">
        <v>758949.375</v>
      </c>
      <c r="P56" s="5">
        <v>761343.8125</v>
      </c>
      <c r="Q56" s="5">
        <v>763726.4375</v>
      </c>
      <c r="R56" s="5">
        <v>766085.5625</v>
      </c>
      <c r="S56" s="5">
        <v>768279.625</v>
      </c>
      <c r="T56" s="5">
        <v>770369.0625</v>
      </c>
      <c r="U56" s="30">
        <v>315072.71875</v>
      </c>
      <c r="V56" s="5">
        <v>316127.71875</v>
      </c>
      <c r="W56" s="5">
        <v>317188.4375</v>
      </c>
      <c r="X56" s="5">
        <v>318239.875</v>
      </c>
      <c r="Y56" s="5">
        <v>319220.75</v>
      </c>
      <c r="Z56" s="5">
        <v>320154.84375</v>
      </c>
      <c r="AA56" s="31">
        <v>1.1972538232803345</v>
      </c>
      <c r="AB56" s="6">
        <v>1.1974848508834839</v>
      </c>
      <c r="AC56" s="6">
        <v>1.1977545022964478</v>
      </c>
      <c r="AD56" s="6">
        <v>1.1980241537094116</v>
      </c>
      <c r="AE56" s="6">
        <v>1.1982847452163696</v>
      </c>
      <c r="AF56" s="54">
        <v>1.1985316276550293</v>
      </c>
      <c r="AG56" s="6"/>
    </row>
    <row r="57" spans="1:33" x14ac:dyDescent="0.2">
      <c r="A57" s="47" t="s">
        <v>52</v>
      </c>
      <c r="B57" s="2" t="s">
        <v>251</v>
      </c>
      <c r="C57" s="27">
        <f t="shared" si="2"/>
        <v>2.2611507909904112</v>
      </c>
      <c r="D57" s="45">
        <f t="shared" si="3"/>
        <v>2.2611509421497882</v>
      </c>
      <c r="E57" s="45">
        <f t="shared" si="4"/>
        <v>2.2611509620754888</v>
      </c>
      <c r="F57" s="45">
        <f t="shared" si="5"/>
        <v>2.2611507326686833</v>
      </c>
      <c r="G57" s="45">
        <f t="shared" si="6"/>
        <v>2.261150909235055</v>
      </c>
      <c r="H57" s="45">
        <f t="shared" si="7"/>
        <v>2.2611509029848631</v>
      </c>
      <c r="I57" s="29">
        <v>120479.5810546875</v>
      </c>
      <c r="J57" s="4">
        <v>120626.71875</v>
      </c>
      <c r="K57" s="4">
        <v>120801.65625</v>
      </c>
      <c r="L57" s="4">
        <v>120953.375</v>
      </c>
      <c r="M57" s="4">
        <v>121109.2734375</v>
      </c>
      <c r="N57" s="4">
        <v>121247.1875</v>
      </c>
      <c r="O57" s="30">
        <v>272422.5</v>
      </c>
      <c r="P57" s="5">
        <v>272755.21875</v>
      </c>
      <c r="Q57" s="5">
        <v>273150.78125</v>
      </c>
      <c r="R57" s="5">
        <v>273493.8125</v>
      </c>
      <c r="S57" s="5">
        <v>273846.34375</v>
      </c>
      <c r="T57" s="5">
        <v>274158.1875</v>
      </c>
      <c r="U57" s="30">
        <v>113094.359375</v>
      </c>
      <c r="V57" s="5">
        <v>113254.3359375</v>
      </c>
      <c r="W57" s="5">
        <v>113444.109375</v>
      </c>
      <c r="X57" s="5">
        <v>113612.1640625</v>
      </c>
      <c r="Y57" s="5">
        <v>113783.359375</v>
      </c>
      <c r="Z57" s="5">
        <v>113936.3984375</v>
      </c>
      <c r="AA57" s="31">
        <v>0.93870145082473755</v>
      </c>
      <c r="AB57" s="6">
        <v>0.93888264894485474</v>
      </c>
      <c r="AC57" s="6">
        <v>0.93909400701522827</v>
      </c>
      <c r="AD57" s="6">
        <v>0.93930542469024658</v>
      </c>
      <c r="AE57" s="6">
        <v>0.93950986862182617</v>
      </c>
      <c r="AF57" s="54">
        <v>0.93970340490341187</v>
      </c>
      <c r="AG57" s="6"/>
    </row>
    <row r="58" spans="1:33" x14ac:dyDescent="0.2">
      <c r="A58" s="47" t="s">
        <v>53</v>
      </c>
      <c r="B58" s="2" t="s">
        <v>252</v>
      </c>
      <c r="C58" s="27">
        <f t="shared" si="2"/>
        <v>2.5636771253523039</v>
      </c>
      <c r="D58" s="45">
        <f t="shared" si="3"/>
        <v>2.5636771199399981</v>
      </c>
      <c r="E58" s="45">
        <f t="shared" si="4"/>
        <v>2.5636769856662678</v>
      </c>
      <c r="F58" s="45">
        <f t="shared" si="5"/>
        <v>2.5636770320000393</v>
      </c>
      <c r="G58" s="45">
        <f t="shared" si="6"/>
        <v>2.5636770355626686</v>
      </c>
      <c r="H58" s="45">
        <f t="shared" si="7"/>
        <v>2.5636769869782388</v>
      </c>
      <c r="I58" s="29">
        <v>601173.15856933594</v>
      </c>
      <c r="J58" s="4">
        <v>604647.125</v>
      </c>
      <c r="K58" s="4">
        <v>607792.6875</v>
      </c>
      <c r="L58" s="4">
        <v>610593</v>
      </c>
      <c r="M58" s="4">
        <v>613445.25</v>
      </c>
      <c r="N58" s="4">
        <v>616304.875</v>
      </c>
      <c r="O58" s="30">
        <v>1541213.875</v>
      </c>
      <c r="P58" s="5">
        <v>1550120</v>
      </c>
      <c r="Q58" s="5">
        <v>1558184.125</v>
      </c>
      <c r="R58" s="5">
        <v>1565363.25</v>
      </c>
      <c r="S58" s="5">
        <v>1572675.5</v>
      </c>
      <c r="T58" s="5">
        <v>1580006.625</v>
      </c>
      <c r="U58" s="30">
        <v>639824.5</v>
      </c>
      <c r="V58" s="5">
        <v>643646</v>
      </c>
      <c r="W58" s="5">
        <v>647140.0625</v>
      </c>
      <c r="X58" s="5">
        <v>650268.125</v>
      </c>
      <c r="Y58" s="5">
        <v>653447.8125</v>
      </c>
      <c r="Z58" s="5">
        <v>656629.1875</v>
      </c>
      <c r="AA58" s="31">
        <v>1.0642931461334229</v>
      </c>
      <c r="AB58" s="6">
        <v>1.0644985437393188</v>
      </c>
      <c r="AC58" s="6">
        <v>1.0647381544113159</v>
      </c>
      <c r="AD58" s="6">
        <v>1.0649780035018921</v>
      </c>
      <c r="AE58" s="6">
        <v>1.0652096271514893</v>
      </c>
      <c r="AF58" s="54">
        <v>1.0654292106628418</v>
      </c>
      <c r="AG58" s="6"/>
    </row>
    <row r="59" spans="1:33" x14ac:dyDescent="0.2">
      <c r="A59" s="47" t="s">
        <v>54</v>
      </c>
      <c r="B59" s="2" t="s">
        <v>253</v>
      </c>
      <c r="C59" s="27">
        <f t="shared" si="2"/>
        <v>2.0303850586628367</v>
      </c>
      <c r="D59" s="45">
        <f t="shared" si="3"/>
        <v>2.0303850321706149</v>
      </c>
      <c r="E59" s="45">
        <f t="shared" si="4"/>
        <v>2.0303850554785021</v>
      </c>
      <c r="F59" s="45">
        <f t="shared" si="5"/>
        <v>2.0303849718010603</v>
      </c>
      <c r="G59" s="45">
        <f t="shared" si="6"/>
        <v>2.0303849623509302</v>
      </c>
      <c r="H59" s="45">
        <f t="shared" si="7"/>
        <v>2.0303850378821933</v>
      </c>
      <c r="I59" s="29">
        <v>357151.74291992188</v>
      </c>
      <c r="J59" s="4">
        <v>358916.4375</v>
      </c>
      <c r="K59" s="4">
        <v>360500</v>
      </c>
      <c r="L59" s="4">
        <v>361942.90625</v>
      </c>
      <c r="M59" s="4">
        <v>363417.84375</v>
      </c>
      <c r="N59" s="4">
        <v>364988.4375</v>
      </c>
      <c r="O59" s="30">
        <v>725155.5625</v>
      </c>
      <c r="P59" s="5">
        <v>728738.5625</v>
      </c>
      <c r="Q59" s="5">
        <v>731953.8125</v>
      </c>
      <c r="R59" s="5">
        <v>734883.4375</v>
      </c>
      <c r="S59" s="5">
        <v>737878.125</v>
      </c>
      <c r="T59" s="5">
        <v>741067.0625</v>
      </c>
      <c r="U59" s="30">
        <v>301043.4375</v>
      </c>
      <c r="V59" s="5">
        <v>302589.28125</v>
      </c>
      <c r="W59" s="5">
        <v>303992.71875</v>
      </c>
      <c r="X59" s="5">
        <v>305278.1875</v>
      </c>
      <c r="Y59" s="5">
        <v>306588.90625</v>
      </c>
      <c r="Z59" s="5">
        <v>307977.34375</v>
      </c>
      <c r="AA59" s="31">
        <v>0.84290063381195068</v>
      </c>
      <c r="AB59" s="6">
        <v>0.84306329488754272</v>
      </c>
      <c r="AC59" s="6">
        <v>0.84325301647186279</v>
      </c>
      <c r="AD59" s="6">
        <v>0.84344291687011719</v>
      </c>
      <c r="AE59" s="6">
        <v>0.84362643957138062</v>
      </c>
      <c r="AF59" s="54">
        <v>0.84380024671554565</v>
      </c>
      <c r="AG59" s="6"/>
    </row>
    <row r="60" spans="1:33" x14ac:dyDescent="0.2">
      <c r="A60" s="47" t="s">
        <v>55</v>
      </c>
      <c r="B60" s="2" t="s">
        <v>254</v>
      </c>
      <c r="C60" s="27">
        <f t="shared" si="2"/>
        <v>2.8195391554874627</v>
      </c>
      <c r="D60" s="45">
        <f t="shared" si="3"/>
        <v>2.8195391877997218</v>
      </c>
      <c r="E60" s="45">
        <f t="shared" si="4"/>
        <v>2.8195391575127093</v>
      </c>
      <c r="F60" s="45">
        <f t="shared" si="5"/>
        <v>2.8195390612458273</v>
      </c>
      <c r="G60" s="45">
        <f t="shared" si="6"/>
        <v>2.8195392137021611</v>
      </c>
      <c r="H60" s="45">
        <f t="shared" si="7"/>
        <v>2.8195391980556868</v>
      </c>
      <c r="I60" s="29">
        <v>373747.33666992188</v>
      </c>
      <c r="J60" s="4">
        <v>375745.53125</v>
      </c>
      <c r="K60" s="4">
        <v>377694.125</v>
      </c>
      <c r="L60" s="4">
        <v>379592.1875</v>
      </c>
      <c r="M60" s="4">
        <v>381399.6875</v>
      </c>
      <c r="N60" s="4">
        <v>383065.875</v>
      </c>
      <c r="O60" s="30">
        <v>1053795.25</v>
      </c>
      <c r="P60" s="5">
        <v>1059429.25</v>
      </c>
      <c r="Q60" s="5">
        <v>1064923.375</v>
      </c>
      <c r="R60" s="5">
        <v>1070275</v>
      </c>
      <c r="S60" s="5">
        <v>1075371.375</v>
      </c>
      <c r="T60" s="5">
        <v>1080069.25</v>
      </c>
      <c r="U60" s="30">
        <v>437475.96875</v>
      </c>
      <c r="V60" s="5">
        <v>439899.78125</v>
      </c>
      <c r="W60" s="5">
        <v>442280.59375</v>
      </c>
      <c r="X60" s="5">
        <v>444603.3125</v>
      </c>
      <c r="Y60" s="5">
        <v>446817.59375</v>
      </c>
      <c r="Z60" s="5">
        <v>448862.03125</v>
      </c>
      <c r="AA60" s="31">
        <v>1.1705125570297241</v>
      </c>
      <c r="AB60" s="6">
        <v>1.1707385778427124</v>
      </c>
      <c r="AC60" s="6">
        <v>1.1710020303726196</v>
      </c>
      <c r="AD60" s="6">
        <v>1.171265721321106</v>
      </c>
      <c r="AE60" s="6">
        <v>1.1715205907821655</v>
      </c>
      <c r="AF60" s="54">
        <v>1.1717619895935059</v>
      </c>
      <c r="AG60" s="6"/>
    </row>
    <row r="61" spans="1:33" x14ac:dyDescent="0.2">
      <c r="A61" s="47" t="s">
        <v>56</v>
      </c>
      <c r="B61" s="2" t="s">
        <v>255</v>
      </c>
      <c r="C61" s="27">
        <f t="shared" si="2"/>
        <v>2.3626758183608989</v>
      </c>
      <c r="D61" s="45">
        <f t="shared" si="3"/>
        <v>2.3626758261926755</v>
      </c>
      <c r="E61" s="45">
        <f t="shared" si="4"/>
        <v>2.3626759663582066</v>
      </c>
      <c r="F61" s="45">
        <f t="shared" si="5"/>
        <v>2.3626758196548345</v>
      </c>
      <c r="G61" s="45">
        <f t="shared" si="6"/>
        <v>2.3626758561930781</v>
      </c>
      <c r="H61" s="45">
        <f t="shared" si="7"/>
        <v>2.3626757895057464</v>
      </c>
      <c r="I61" s="29">
        <v>250451.33483886719</v>
      </c>
      <c r="J61" s="4">
        <v>251486.8125</v>
      </c>
      <c r="K61" s="4">
        <v>252526.296875</v>
      </c>
      <c r="L61" s="4">
        <v>253605.703125</v>
      </c>
      <c r="M61" s="4">
        <v>254547.03125</v>
      </c>
      <c r="N61" s="4">
        <v>255466.890625</v>
      </c>
      <c r="O61" s="30">
        <v>591735.3125</v>
      </c>
      <c r="P61" s="5">
        <v>594181.8125</v>
      </c>
      <c r="Q61" s="5">
        <v>596637.8125</v>
      </c>
      <c r="R61" s="5">
        <v>599188.0625</v>
      </c>
      <c r="S61" s="5">
        <v>601412.125</v>
      </c>
      <c r="T61" s="5">
        <v>603585.4375</v>
      </c>
      <c r="U61" s="30">
        <v>245654.921875</v>
      </c>
      <c r="V61" s="5">
        <v>246718.171875</v>
      </c>
      <c r="W61" s="5">
        <v>247793.71875</v>
      </c>
      <c r="X61" s="5">
        <v>248908.921875</v>
      </c>
      <c r="Y61" s="5">
        <v>249887.1875</v>
      </c>
      <c r="Z61" s="5">
        <v>250841.859375</v>
      </c>
      <c r="AA61" s="31">
        <v>0.98084890842437744</v>
      </c>
      <c r="AB61" s="6">
        <v>0.98103821277618408</v>
      </c>
      <c r="AC61" s="6">
        <v>0.9812590479850769</v>
      </c>
      <c r="AD61" s="6">
        <v>0.98148000240325928</v>
      </c>
      <c r="AE61" s="6">
        <v>0.9816935658454895</v>
      </c>
      <c r="AF61" s="54">
        <v>0.98189574480056763</v>
      </c>
      <c r="AG61" s="6"/>
    </row>
    <row r="62" spans="1:33" x14ac:dyDescent="0.2">
      <c r="A62" s="47" t="s">
        <v>57</v>
      </c>
      <c r="B62" s="2" t="s">
        <v>256</v>
      </c>
      <c r="C62" s="27">
        <f t="shared" si="2"/>
        <v>3.5644945707674394</v>
      </c>
      <c r="D62" s="45">
        <f t="shared" si="3"/>
        <v>3.5644944447659732</v>
      </c>
      <c r="E62" s="45">
        <f t="shared" si="4"/>
        <v>3.5644946528126384</v>
      </c>
      <c r="F62" s="45">
        <f t="shared" si="5"/>
        <v>3.5644947392649184</v>
      </c>
      <c r="G62" s="45">
        <f t="shared" si="6"/>
        <v>3.5644944801671676</v>
      </c>
      <c r="H62" s="45">
        <f t="shared" si="7"/>
        <v>3.5644945453403718</v>
      </c>
      <c r="I62" s="29">
        <v>78638.086181640625</v>
      </c>
      <c r="J62" s="4">
        <v>79913.375</v>
      </c>
      <c r="K62" s="4">
        <v>81145.171875</v>
      </c>
      <c r="L62" s="4">
        <v>82345.015625</v>
      </c>
      <c r="M62" s="4">
        <v>83501.453125</v>
      </c>
      <c r="N62" s="4">
        <v>84600.1171875</v>
      </c>
      <c r="O62" s="30">
        <v>280305.03125</v>
      </c>
      <c r="P62" s="5">
        <v>284850.78125</v>
      </c>
      <c r="Q62" s="5">
        <v>289241.53125</v>
      </c>
      <c r="R62" s="5">
        <v>293518.375</v>
      </c>
      <c r="S62" s="5">
        <v>297640.46875</v>
      </c>
      <c r="T62" s="5">
        <v>301556.65625</v>
      </c>
      <c r="U62" s="30">
        <v>116366.7421875</v>
      </c>
      <c r="V62" s="5">
        <v>118276.6953125</v>
      </c>
      <c r="W62" s="5">
        <v>120126.8671875</v>
      </c>
      <c r="X62" s="5">
        <v>121930.5703125</v>
      </c>
      <c r="Y62" s="5">
        <v>123669.8359375</v>
      </c>
      <c r="Z62" s="5">
        <v>125322.828125</v>
      </c>
      <c r="AA62" s="31">
        <v>1.4797759056091309</v>
      </c>
      <c r="AB62" s="6">
        <v>1.4800612926483154</v>
      </c>
      <c r="AC62" s="6">
        <v>1.4803944826126099</v>
      </c>
      <c r="AD62" s="6">
        <v>1.4807280302047729</v>
      </c>
      <c r="AE62" s="6">
        <v>1.4810501337051392</v>
      </c>
      <c r="AF62" s="54">
        <v>1.4813553094863892</v>
      </c>
      <c r="AG62" s="6"/>
    </row>
    <row r="63" spans="1:33" x14ac:dyDescent="0.2">
      <c r="A63" s="47" t="s">
        <v>58</v>
      </c>
      <c r="B63" s="2" t="s">
        <v>257</v>
      </c>
      <c r="C63" s="27">
        <f t="shared" si="2"/>
        <v>1.7109244301687703</v>
      </c>
      <c r="D63" s="45">
        <f t="shared" si="3"/>
        <v>1.71092444004934</v>
      </c>
      <c r="E63" s="45">
        <f t="shared" si="4"/>
        <v>1.7109244860727395</v>
      </c>
      <c r="F63" s="45">
        <f t="shared" si="5"/>
        <v>1.7109244841753544</v>
      </c>
      <c r="G63" s="45">
        <f t="shared" si="6"/>
        <v>1.7109245783784552</v>
      </c>
      <c r="H63" s="45">
        <f t="shared" si="7"/>
        <v>1.7109245377494666</v>
      </c>
      <c r="I63" s="29">
        <v>331537.58283996582</v>
      </c>
      <c r="J63" s="4">
        <v>333199</v>
      </c>
      <c r="K63" s="4">
        <v>335015.1875</v>
      </c>
      <c r="L63" s="4">
        <v>336898.34375</v>
      </c>
      <c r="M63" s="4">
        <v>338844.3125</v>
      </c>
      <c r="N63" s="4">
        <v>340758.125</v>
      </c>
      <c r="O63" s="30">
        <v>567235.75</v>
      </c>
      <c r="P63" s="5">
        <v>570078.3125</v>
      </c>
      <c r="Q63" s="5">
        <v>573185.6875</v>
      </c>
      <c r="R63" s="5">
        <v>576407.625</v>
      </c>
      <c r="S63" s="5">
        <v>579737.0625</v>
      </c>
      <c r="T63" s="5">
        <v>583011.4375</v>
      </c>
      <c r="U63" s="30">
        <v>235484.09375</v>
      </c>
      <c r="V63" s="5">
        <v>236709.828125</v>
      </c>
      <c r="W63" s="5">
        <v>238053.65625</v>
      </c>
      <c r="X63" s="5">
        <v>239445.703125</v>
      </c>
      <c r="Y63" s="5">
        <v>240881.1875</v>
      </c>
      <c r="Z63" s="5">
        <v>242291.59375</v>
      </c>
      <c r="AA63" s="31">
        <v>0.71027874946594238</v>
      </c>
      <c r="AB63" s="6">
        <v>0.71041578054428101</v>
      </c>
      <c r="AC63" s="6">
        <v>0.71057569980621338</v>
      </c>
      <c r="AD63" s="6">
        <v>0.71073579788208008</v>
      </c>
      <c r="AE63" s="6">
        <v>0.71089047193527222</v>
      </c>
      <c r="AF63" s="54">
        <v>0.71103686094284058</v>
      </c>
      <c r="AG63" s="6"/>
    </row>
    <row r="64" spans="1:33" x14ac:dyDescent="0.2">
      <c r="A64" s="47" t="s">
        <v>59</v>
      </c>
      <c r="B64" s="2" t="s">
        <v>258</v>
      </c>
      <c r="C64" s="27">
        <f t="shared" si="2"/>
        <v>3.0051331981573703</v>
      </c>
      <c r="D64" s="45">
        <f t="shared" si="3"/>
        <v>3.0051331144551319</v>
      </c>
      <c r="E64" s="45">
        <f t="shared" si="4"/>
        <v>3.0051332248881906</v>
      </c>
      <c r="F64" s="45">
        <f t="shared" si="5"/>
        <v>3.0051331633760441</v>
      </c>
      <c r="G64" s="45">
        <f t="shared" si="6"/>
        <v>3.0051332073510553</v>
      </c>
      <c r="H64" s="45">
        <f t="shared" si="7"/>
        <v>3.0051331454641814</v>
      </c>
      <c r="I64" s="29">
        <v>406178.91770935059</v>
      </c>
      <c r="J64" s="4">
        <v>409607.5625</v>
      </c>
      <c r="K64" s="4">
        <v>412727.875</v>
      </c>
      <c r="L64" s="4">
        <v>415521.0625</v>
      </c>
      <c r="M64" s="4">
        <v>418147.4375</v>
      </c>
      <c r="N64" s="4">
        <v>420660.6875</v>
      </c>
      <c r="O64" s="30">
        <v>1220621.75</v>
      </c>
      <c r="P64" s="5">
        <v>1230925.25</v>
      </c>
      <c r="Q64" s="5">
        <v>1240302.25</v>
      </c>
      <c r="R64" s="5">
        <v>1248696.125</v>
      </c>
      <c r="S64" s="5">
        <v>1256588.75</v>
      </c>
      <c r="T64" s="5">
        <v>1264141.375</v>
      </c>
      <c r="U64" s="30">
        <v>506732.875</v>
      </c>
      <c r="V64" s="5">
        <v>511108.90625</v>
      </c>
      <c r="W64" s="5">
        <v>515118.375</v>
      </c>
      <c r="X64" s="5">
        <v>518721.3125</v>
      </c>
      <c r="Y64" s="5">
        <v>522113.5625</v>
      </c>
      <c r="Z64" s="5">
        <v>525359.875</v>
      </c>
      <c r="AA64" s="31">
        <v>1.2475607395172119</v>
      </c>
      <c r="AB64" s="6">
        <v>1.2478014230728149</v>
      </c>
      <c r="AC64" s="6">
        <v>1.2480823993682861</v>
      </c>
      <c r="AD64" s="6">
        <v>1.2483634948730469</v>
      </c>
      <c r="AE64" s="6">
        <v>1.2486350536346436</v>
      </c>
      <c r="AF64" s="54">
        <v>1.2488923072814941</v>
      </c>
      <c r="AG64" s="6"/>
    </row>
    <row r="65" spans="1:33" x14ac:dyDescent="0.2">
      <c r="A65" s="47" t="s">
        <v>60</v>
      </c>
      <c r="B65" s="2" t="s">
        <v>259</v>
      </c>
      <c r="C65" s="27">
        <f t="shared" si="2"/>
        <v>2.4602554969084398</v>
      </c>
      <c r="D65" s="45">
        <f t="shared" si="3"/>
        <v>2.46025535703181</v>
      </c>
      <c r="E65" s="45">
        <f t="shared" si="4"/>
        <v>2.4602554328658832</v>
      </c>
      <c r="F65" s="45">
        <f t="shared" si="5"/>
        <v>2.460255335978021</v>
      </c>
      <c r="G65" s="45">
        <f t="shared" si="6"/>
        <v>2.4602553779794034</v>
      </c>
      <c r="H65" s="45">
        <f t="shared" si="7"/>
        <v>2.4602554097466602</v>
      </c>
      <c r="I65" s="29">
        <v>237516.33752441406</v>
      </c>
      <c r="J65" s="4">
        <v>238697.65625</v>
      </c>
      <c r="K65" s="4">
        <v>239817.171875</v>
      </c>
      <c r="L65" s="4">
        <v>240844.4375</v>
      </c>
      <c r="M65" s="4">
        <v>241950.1875</v>
      </c>
      <c r="N65" s="4">
        <v>243125.265625</v>
      </c>
      <c r="O65" s="30">
        <v>584350.875</v>
      </c>
      <c r="P65" s="5">
        <v>587257.1875</v>
      </c>
      <c r="Q65" s="5">
        <v>590011.5</v>
      </c>
      <c r="R65" s="5">
        <v>592538.8125</v>
      </c>
      <c r="S65" s="5">
        <v>595259.25</v>
      </c>
      <c r="T65" s="5">
        <v>598150.25</v>
      </c>
      <c r="U65" s="30">
        <v>242589.3125</v>
      </c>
      <c r="V65" s="5">
        <v>243842.90625</v>
      </c>
      <c r="W65" s="5">
        <v>245041.6875</v>
      </c>
      <c r="X65" s="5">
        <v>246146.765625</v>
      </c>
      <c r="Y65" s="5">
        <v>247330.65625</v>
      </c>
      <c r="Z65" s="5">
        <v>248583.078125</v>
      </c>
      <c r="AA65" s="31">
        <v>1.0213583707809448</v>
      </c>
      <c r="AB65" s="6">
        <v>1.0215555429458618</v>
      </c>
      <c r="AC65" s="6">
        <v>1.0217853784561157</v>
      </c>
      <c r="AD65" s="6">
        <v>1.0220155715942383</v>
      </c>
      <c r="AE65" s="6">
        <v>1.0222378969192505</v>
      </c>
      <c r="AF65" s="54">
        <v>1.0224485397338867</v>
      </c>
      <c r="AG65" s="6"/>
    </row>
    <row r="66" spans="1:33" x14ac:dyDescent="0.2">
      <c r="A66" s="47" t="s">
        <v>61</v>
      </c>
      <c r="B66" s="2" t="s">
        <v>260</v>
      </c>
      <c r="C66" s="27">
        <f t="shared" si="2"/>
        <v>2.8676498593133233</v>
      </c>
      <c r="D66" s="45">
        <f t="shared" si="3"/>
        <v>2.8676498561209596</v>
      </c>
      <c r="E66" s="45">
        <f t="shared" si="4"/>
        <v>2.867649830020754</v>
      </c>
      <c r="F66" s="45">
        <f t="shared" si="5"/>
        <v>2.8676499307307157</v>
      </c>
      <c r="G66" s="45">
        <f t="shared" si="6"/>
        <v>2.8676496927623747</v>
      </c>
      <c r="H66" s="45">
        <f t="shared" si="7"/>
        <v>2.8676498816202849</v>
      </c>
      <c r="I66" s="29">
        <v>193960.4169921875</v>
      </c>
      <c r="J66" s="4">
        <v>195172.625</v>
      </c>
      <c r="K66" s="4">
        <v>196347.5</v>
      </c>
      <c r="L66" s="4">
        <v>197463.0625</v>
      </c>
      <c r="M66" s="4">
        <v>198553.5625</v>
      </c>
      <c r="N66" s="4">
        <v>199596.0625</v>
      </c>
      <c r="O66" s="30">
        <v>556210.5625</v>
      </c>
      <c r="P66" s="5">
        <v>559686.75</v>
      </c>
      <c r="Q66" s="5">
        <v>563055.875</v>
      </c>
      <c r="R66" s="5">
        <v>566254.9375</v>
      </c>
      <c r="S66" s="5">
        <v>569382.0625</v>
      </c>
      <c r="T66" s="5">
        <v>572371.625</v>
      </c>
      <c r="U66" s="30">
        <v>230907.0625</v>
      </c>
      <c r="V66" s="5">
        <v>232395.015625</v>
      </c>
      <c r="W66" s="5">
        <v>233846.5625</v>
      </c>
      <c r="X66" s="5">
        <v>235228.171875</v>
      </c>
      <c r="Y66" s="5">
        <v>236578.671875</v>
      </c>
      <c r="Z66" s="5">
        <v>237869.828125</v>
      </c>
      <c r="AA66" s="31">
        <v>1.1904854774475098</v>
      </c>
      <c r="AB66" s="6">
        <v>1.1907151937484741</v>
      </c>
      <c r="AC66" s="6">
        <v>1.1909831762313843</v>
      </c>
      <c r="AD66" s="6">
        <v>1.1912515163421631</v>
      </c>
      <c r="AE66" s="6">
        <v>1.1915105581283569</v>
      </c>
      <c r="AF66" s="54">
        <v>1.1917561292648315</v>
      </c>
      <c r="AG66" s="6"/>
    </row>
    <row r="67" spans="1:33" x14ac:dyDescent="0.2">
      <c r="A67" s="47" t="s">
        <v>62</v>
      </c>
      <c r="B67" s="2" t="s">
        <v>261</v>
      </c>
      <c r="C67" s="27">
        <f t="shared" si="2"/>
        <v>2.2662609391574939</v>
      </c>
      <c r="D67" s="45">
        <f t="shared" si="3"/>
        <v>2.2662608664570381</v>
      </c>
      <c r="E67" s="45">
        <f t="shared" si="4"/>
        <v>2.2662609007844314</v>
      </c>
      <c r="F67" s="45">
        <f t="shared" si="5"/>
        <v>2.2662607983717948</v>
      </c>
      <c r="G67" s="45">
        <f t="shared" si="6"/>
        <v>2.2662608852186046</v>
      </c>
      <c r="H67" s="45">
        <f t="shared" si="7"/>
        <v>2.2662607826675831</v>
      </c>
      <c r="I67" s="29">
        <v>294316.6708984375</v>
      </c>
      <c r="J67" s="4">
        <v>297252.1875</v>
      </c>
      <c r="K67" s="4">
        <v>300121.75</v>
      </c>
      <c r="L67" s="4">
        <v>302910.25</v>
      </c>
      <c r="M67" s="4">
        <v>305531.875</v>
      </c>
      <c r="N67" s="4">
        <v>308021.09375</v>
      </c>
      <c r="O67" s="30">
        <v>666998.375</v>
      </c>
      <c r="P67" s="5">
        <v>673651</v>
      </c>
      <c r="Q67" s="5">
        <v>680154.1875</v>
      </c>
      <c r="R67" s="5">
        <v>686473.625</v>
      </c>
      <c r="S67" s="5">
        <v>692414.9375</v>
      </c>
      <c r="T67" s="5">
        <v>698056.125</v>
      </c>
      <c r="U67" s="30">
        <v>276899.875</v>
      </c>
      <c r="V67" s="5">
        <v>279715.625</v>
      </c>
      <c r="W67" s="5">
        <v>282479.46875</v>
      </c>
      <c r="X67" s="5">
        <v>285168.25</v>
      </c>
      <c r="Y67" s="5">
        <v>287698.90625</v>
      </c>
      <c r="Z67" s="5">
        <v>290102.59375</v>
      </c>
      <c r="AA67" s="31">
        <v>0.94082295894622803</v>
      </c>
      <c r="AB67" s="6">
        <v>0.94100445508956909</v>
      </c>
      <c r="AC67" s="6">
        <v>0.94121623039245605</v>
      </c>
      <c r="AD67" s="6">
        <v>0.94142818450927734</v>
      </c>
      <c r="AE67" s="6">
        <v>0.94163304567337036</v>
      </c>
      <c r="AF67" s="54">
        <v>0.94182705879211426</v>
      </c>
      <c r="AG67" s="6"/>
    </row>
    <row r="68" spans="1:33" x14ac:dyDescent="0.2">
      <c r="A68" s="47" t="s">
        <v>63</v>
      </c>
      <c r="B68" s="2" t="s">
        <v>262</v>
      </c>
      <c r="C68" s="27">
        <f t="shared" si="2"/>
        <v>2.3490589500167554</v>
      </c>
      <c r="D68" s="45">
        <f t="shared" si="3"/>
        <v>2.3490588273387139</v>
      </c>
      <c r="E68" s="45">
        <f t="shared" si="4"/>
        <v>2.3490589362328298</v>
      </c>
      <c r="F68" s="45">
        <f t="shared" si="5"/>
        <v>2.3490588741742058</v>
      </c>
      <c r="G68" s="45">
        <f t="shared" si="6"/>
        <v>2.3490587950765547</v>
      </c>
      <c r="H68" s="45">
        <f t="shared" si="7"/>
        <v>2.3490588026165971</v>
      </c>
      <c r="I68" s="29">
        <v>685994.91723632813</v>
      </c>
      <c r="J68" s="4">
        <v>691032.875</v>
      </c>
      <c r="K68" s="4">
        <v>695931.1875</v>
      </c>
      <c r="L68" s="4">
        <v>700670.125</v>
      </c>
      <c r="M68" s="4">
        <v>705242.9375</v>
      </c>
      <c r="N68" s="4">
        <v>709528.375</v>
      </c>
      <c r="O68" s="30">
        <v>1611442.5</v>
      </c>
      <c r="P68" s="5">
        <v>1623276.875</v>
      </c>
      <c r="Q68" s="5">
        <v>1634783.375</v>
      </c>
      <c r="R68" s="5">
        <v>1645915.375</v>
      </c>
      <c r="S68" s="5">
        <v>1656657.125</v>
      </c>
      <c r="T68" s="5">
        <v>1666723.875</v>
      </c>
      <c r="U68" s="30">
        <v>668979.4375</v>
      </c>
      <c r="V68" s="5">
        <v>674022.5</v>
      </c>
      <c r="W68" s="5">
        <v>678953</v>
      </c>
      <c r="X68" s="5">
        <v>683730.3125</v>
      </c>
      <c r="Y68" s="5">
        <v>688342.25</v>
      </c>
      <c r="Z68" s="5">
        <v>692667.6875</v>
      </c>
      <c r="AA68" s="31">
        <v>0.97519588470458984</v>
      </c>
      <c r="AB68" s="6">
        <v>0.97538411617279053</v>
      </c>
      <c r="AC68" s="6">
        <v>0.97560364007949829</v>
      </c>
      <c r="AD68" s="6">
        <v>0.97582340240478516</v>
      </c>
      <c r="AE68" s="6">
        <v>0.97603565454483032</v>
      </c>
      <c r="AF68" s="54">
        <v>0.97623676061630249</v>
      </c>
      <c r="AG68" s="6"/>
    </row>
    <row r="69" spans="1:33" x14ac:dyDescent="0.2">
      <c r="A69" s="47" t="s">
        <v>64</v>
      </c>
      <c r="B69" s="2" t="s">
        <v>263</v>
      </c>
      <c r="C69" s="27">
        <f t="shared" si="2"/>
        <v>2.1092681200922243</v>
      </c>
      <c r="D69" s="45">
        <f t="shared" si="3"/>
        <v>2.1092682933554472</v>
      </c>
      <c r="E69" s="45">
        <f t="shared" si="4"/>
        <v>2.1092681956212402</v>
      </c>
      <c r="F69" s="45">
        <f t="shared" si="5"/>
        <v>2.1092681445352781</v>
      </c>
      <c r="G69" s="45">
        <f t="shared" si="6"/>
        <v>2.109268179990246</v>
      </c>
      <c r="H69" s="45">
        <f t="shared" si="7"/>
        <v>2.109268246839989</v>
      </c>
      <c r="I69" s="29">
        <v>135028.08618164063</v>
      </c>
      <c r="J69" s="4">
        <v>136000.96875</v>
      </c>
      <c r="K69" s="4">
        <v>136950.875</v>
      </c>
      <c r="L69" s="4">
        <v>137881.5625</v>
      </c>
      <c r="M69" s="4">
        <v>138786.6875</v>
      </c>
      <c r="N69" s="4">
        <v>139660.3125</v>
      </c>
      <c r="O69" s="30">
        <v>284810.4375</v>
      </c>
      <c r="P69" s="5">
        <v>286862.53125</v>
      </c>
      <c r="Q69" s="5">
        <v>288866.125</v>
      </c>
      <c r="R69" s="5">
        <v>290829.1875</v>
      </c>
      <c r="S69" s="5">
        <v>292738.34375</v>
      </c>
      <c r="T69" s="5">
        <v>294581.0625</v>
      </c>
      <c r="U69" s="30">
        <v>118237.125</v>
      </c>
      <c r="V69" s="5">
        <v>119112.0234375</v>
      </c>
      <c r="W69" s="5">
        <v>119970.9609375</v>
      </c>
      <c r="X69" s="5">
        <v>120813.453125</v>
      </c>
      <c r="Y69" s="5">
        <v>121633</v>
      </c>
      <c r="Z69" s="5">
        <v>122423.8671875</v>
      </c>
      <c r="AA69" s="31">
        <v>0.8756483793258667</v>
      </c>
      <c r="AB69" s="6">
        <v>0.87581747770309448</v>
      </c>
      <c r="AC69" s="6">
        <v>0.8760145902633667</v>
      </c>
      <c r="AD69" s="6">
        <v>0.87621182203292847</v>
      </c>
      <c r="AE69" s="6">
        <v>0.87640249729156494</v>
      </c>
      <c r="AF69" s="54">
        <v>0.87658309936523438</v>
      </c>
      <c r="AG69" s="6"/>
    </row>
    <row r="70" spans="1:33" x14ac:dyDescent="0.2">
      <c r="A70" s="47" t="s">
        <v>65</v>
      </c>
      <c r="B70" s="2" t="s">
        <v>264</v>
      </c>
      <c r="C70" s="27">
        <f t="shared" ref="C70:C133" si="8">O70/I70</f>
        <v>3.4641693371109019</v>
      </c>
      <c r="D70" s="45">
        <f t="shared" ref="D70:D133" si="9">P70/J70</f>
        <v>3.4641693165379821</v>
      </c>
      <c r="E70" s="45">
        <f t="shared" ref="E70:E133" si="10">Q70/K70</f>
        <v>3.4641692211885973</v>
      </c>
      <c r="F70" s="45">
        <f t="shared" ref="F70:F133" si="11">R70/L70</f>
        <v>3.4641692892531841</v>
      </c>
      <c r="G70" s="45">
        <f t="shared" ref="G70:G133" si="12">S70/M70</f>
        <v>3.4641692099617831</v>
      </c>
      <c r="H70" s="45">
        <f t="shared" ref="H70:H133" si="13">T70/N70</f>
        <v>3.4641692926175915</v>
      </c>
      <c r="I70" s="29">
        <v>379334.08333206177</v>
      </c>
      <c r="J70" s="4">
        <v>381504.375</v>
      </c>
      <c r="K70" s="4">
        <v>383184.875</v>
      </c>
      <c r="L70" s="4">
        <v>384540.0625</v>
      </c>
      <c r="M70" s="4">
        <v>386002.6875</v>
      </c>
      <c r="N70" s="4">
        <v>387657.1875</v>
      </c>
      <c r="O70" s="30">
        <v>1314077.5</v>
      </c>
      <c r="P70" s="5">
        <v>1321595.75</v>
      </c>
      <c r="Q70" s="5">
        <v>1327417.25</v>
      </c>
      <c r="R70" s="5">
        <v>1332111.875</v>
      </c>
      <c r="S70" s="5">
        <v>1337178.625</v>
      </c>
      <c r="T70" s="5">
        <v>1342910.125</v>
      </c>
      <c r="U70" s="30">
        <v>545530.375</v>
      </c>
      <c r="V70" s="5">
        <v>548757.4375</v>
      </c>
      <c r="W70" s="5">
        <v>551298.6875</v>
      </c>
      <c r="X70" s="5">
        <v>553373.0625</v>
      </c>
      <c r="Y70" s="5">
        <v>555598.6875</v>
      </c>
      <c r="Z70" s="5">
        <v>558095.125</v>
      </c>
      <c r="AA70" s="31">
        <v>1.4381264448165894</v>
      </c>
      <c r="AB70" s="6">
        <v>1.4384040832519531</v>
      </c>
      <c r="AC70" s="6">
        <v>1.4387277364730835</v>
      </c>
      <c r="AD70" s="6">
        <v>1.4390517473220825</v>
      </c>
      <c r="AE70" s="6">
        <v>1.4393647909164429</v>
      </c>
      <c r="AF70" s="54">
        <v>1.4396615028381348</v>
      </c>
      <c r="AG70" s="6"/>
    </row>
    <row r="71" spans="1:33" x14ac:dyDescent="0.2">
      <c r="A71" s="47" t="s">
        <v>66</v>
      </c>
      <c r="B71" s="2" t="s">
        <v>265</v>
      </c>
      <c r="C71" s="27">
        <f t="shared" si="8"/>
        <v>2.0972962621310334</v>
      </c>
      <c r="D71" s="45">
        <f t="shared" si="9"/>
        <v>2.0972961482754573</v>
      </c>
      <c r="E71" s="45">
        <f t="shared" si="10"/>
        <v>2.0972963231232367</v>
      </c>
      <c r="F71" s="45">
        <f t="shared" si="11"/>
        <v>2.0972961471822722</v>
      </c>
      <c r="G71" s="45">
        <f t="shared" si="12"/>
        <v>2.0972962333673921</v>
      </c>
      <c r="H71" s="45">
        <f t="shared" si="13"/>
        <v>2.0972962313725088</v>
      </c>
      <c r="I71" s="29">
        <v>152471.7529296875</v>
      </c>
      <c r="J71" s="4">
        <v>153479.546875</v>
      </c>
      <c r="K71" s="4">
        <v>154496.78125</v>
      </c>
      <c r="L71" s="4">
        <v>155536.734375</v>
      </c>
      <c r="M71" s="4">
        <v>156546.078125</v>
      </c>
      <c r="N71" s="4">
        <v>157520.875</v>
      </c>
      <c r="O71" s="30">
        <v>319778.4375</v>
      </c>
      <c r="P71" s="5">
        <v>321892.0625</v>
      </c>
      <c r="Q71" s="5">
        <v>324025.53125</v>
      </c>
      <c r="R71" s="5">
        <v>326206.59375</v>
      </c>
      <c r="S71" s="5">
        <v>328323.5</v>
      </c>
      <c r="T71" s="5">
        <v>330367.9375</v>
      </c>
      <c r="U71" s="30">
        <v>132753.859375</v>
      </c>
      <c r="V71" s="5">
        <v>133657.109375</v>
      </c>
      <c r="W71" s="5">
        <v>134573.25</v>
      </c>
      <c r="X71" s="5">
        <v>135509.59375</v>
      </c>
      <c r="Y71" s="5">
        <v>136418.65625</v>
      </c>
      <c r="Z71" s="5">
        <v>137296.40625</v>
      </c>
      <c r="AA71" s="31">
        <v>0.8706783652305603</v>
      </c>
      <c r="AB71" s="6">
        <v>0.87084639072418213</v>
      </c>
      <c r="AC71" s="6">
        <v>0.87104243040084839</v>
      </c>
      <c r="AD71" s="6">
        <v>0.87123852968215942</v>
      </c>
      <c r="AE71" s="6">
        <v>0.87142813205718994</v>
      </c>
      <c r="AF71" s="54">
        <v>0.87160772085189819</v>
      </c>
      <c r="AG71" s="6"/>
    </row>
    <row r="72" spans="1:33" x14ac:dyDescent="0.2">
      <c r="A72" s="47" t="s">
        <v>67</v>
      </c>
      <c r="B72" s="2" t="s">
        <v>266</v>
      </c>
      <c r="C72" s="27">
        <f t="shared" si="8"/>
        <v>1.9461508400359151</v>
      </c>
      <c r="D72" s="45">
        <f t="shared" si="9"/>
        <v>1.9461507988995181</v>
      </c>
      <c r="E72" s="45">
        <f t="shared" si="10"/>
        <v>1.946150706829157</v>
      </c>
      <c r="F72" s="45">
        <f t="shared" si="11"/>
        <v>1.9461507812119514</v>
      </c>
      <c r="G72" s="45">
        <f t="shared" si="12"/>
        <v>1.9461508537376044</v>
      </c>
      <c r="H72" s="45">
        <f t="shared" si="13"/>
        <v>1.9461507577470245</v>
      </c>
      <c r="I72" s="29">
        <v>94123.332763671875</v>
      </c>
      <c r="J72" s="4">
        <v>94623.328125</v>
      </c>
      <c r="K72" s="4">
        <v>95121.6640625</v>
      </c>
      <c r="L72" s="4">
        <v>95606.65625</v>
      </c>
      <c r="M72" s="4">
        <v>96096.2890625</v>
      </c>
      <c r="N72" s="4">
        <v>96553.703125</v>
      </c>
      <c r="O72" s="30">
        <v>183178.203125</v>
      </c>
      <c r="P72" s="5">
        <v>184151.265625</v>
      </c>
      <c r="Q72" s="5">
        <v>185121.09375</v>
      </c>
      <c r="R72" s="5">
        <v>186064.96875</v>
      </c>
      <c r="S72" s="5">
        <v>187017.875</v>
      </c>
      <c r="T72" s="5">
        <v>187908.0625</v>
      </c>
      <c r="U72" s="30">
        <v>76045.1953125</v>
      </c>
      <c r="V72" s="5">
        <v>76463.90625</v>
      </c>
      <c r="W72" s="5">
        <v>76883.8984375</v>
      </c>
      <c r="X72" s="5">
        <v>77293.3125</v>
      </c>
      <c r="Y72" s="5">
        <v>77706.0625</v>
      </c>
      <c r="Z72" s="5">
        <v>78092.0234375</v>
      </c>
      <c r="AA72" s="31">
        <v>0.80793136358261108</v>
      </c>
      <c r="AB72" s="6">
        <v>0.80808728933334351</v>
      </c>
      <c r="AC72" s="6">
        <v>0.80826908349990845</v>
      </c>
      <c r="AD72" s="6">
        <v>0.80845117568969727</v>
      </c>
      <c r="AE72" s="6">
        <v>0.80862706899642944</v>
      </c>
      <c r="AF72" s="54">
        <v>0.80879366397857666</v>
      </c>
      <c r="AG72" s="6"/>
    </row>
    <row r="73" spans="1:33" x14ac:dyDescent="0.2">
      <c r="A73" s="47" t="s">
        <v>68</v>
      </c>
      <c r="B73" s="2" t="s">
        <v>267</v>
      </c>
      <c r="C73" s="27">
        <f t="shared" si="8"/>
        <v>1.6052863909041997</v>
      </c>
      <c r="D73" s="45">
        <f t="shared" si="9"/>
        <v>1.6052864183590949</v>
      </c>
      <c r="E73" s="45">
        <f t="shared" si="10"/>
        <v>1.605286380880687</v>
      </c>
      <c r="F73" s="45">
        <f t="shared" si="11"/>
        <v>1.6052864066031096</v>
      </c>
      <c r="G73" s="45">
        <f t="shared" si="12"/>
        <v>1.6052863372927066</v>
      </c>
      <c r="H73" s="45">
        <f t="shared" si="13"/>
        <v>1.6052864150744426</v>
      </c>
      <c r="I73" s="29">
        <v>127118.41943359375</v>
      </c>
      <c r="J73" s="4">
        <v>128001.953125</v>
      </c>
      <c r="K73" s="4">
        <v>128916.765625</v>
      </c>
      <c r="L73" s="4">
        <v>129817.625</v>
      </c>
      <c r="M73" s="4">
        <v>130702.5</v>
      </c>
      <c r="N73" s="4">
        <v>131573.6875</v>
      </c>
      <c r="O73" s="30">
        <v>204061.46875</v>
      </c>
      <c r="P73" s="5">
        <v>205479.796875</v>
      </c>
      <c r="Q73" s="5">
        <v>206948.328125</v>
      </c>
      <c r="R73" s="5">
        <v>208394.46875</v>
      </c>
      <c r="S73" s="5">
        <v>209814.9375</v>
      </c>
      <c r="T73" s="5">
        <v>211213.453125</v>
      </c>
      <c r="U73" s="30">
        <v>84714.7421875</v>
      </c>
      <c r="V73" s="5">
        <v>85320.0078125</v>
      </c>
      <c r="W73" s="5">
        <v>85949.1171875</v>
      </c>
      <c r="X73" s="5">
        <v>86569.21875</v>
      </c>
      <c r="Y73" s="5">
        <v>87178.265625</v>
      </c>
      <c r="Z73" s="5">
        <v>87777.421875</v>
      </c>
      <c r="AA73" s="31">
        <v>0.66642379760742188</v>
      </c>
      <c r="AB73" s="6">
        <v>0.66655236482620239</v>
      </c>
      <c r="AC73" s="6">
        <v>0.66670238971710205</v>
      </c>
      <c r="AD73" s="6">
        <v>0.66685259342193604</v>
      </c>
      <c r="AE73" s="6">
        <v>0.66699767112731934</v>
      </c>
      <c r="AF73" s="54">
        <v>0.66713505983352661</v>
      </c>
      <c r="AG73" s="6"/>
    </row>
    <row r="74" spans="1:33" x14ac:dyDescent="0.2">
      <c r="A74" s="47" t="s">
        <v>69</v>
      </c>
      <c r="B74" s="2" t="s">
        <v>268</v>
      </c>
      <c r="C74" s="27">
        <f t="shared" si="8"/>
        <v>1.9971407797332681</v>
      </c>
      <c r="D74" s="45">
        <f t="shared" si="9"/>
        <v>1.9971407761997422</v>
      </c>
      <c r="E74" s="45">
        <f t="shared" si="10"/>
        <v>1.9971409967558473</v>
      </c>
      <c r="F74" s="45">
        <f t="shared" si="11"/>
        <v>1.9971409128707447</v>
      </c>
      <c r="G74" s="45">
        <f t="shared" si="12"/>
        <v>1.9971408520911142</v>
      </c>
      <c r="H74" s="45">
        <f t="shared" si="13"/>
        <v>1.9971407727166228</v>
      </c>
      <c r="I74" s="29">
        <v>133650.33349609375</v>
      </c>
      <c r="J74" s="4">
        <v>134597.28125</v>
      </c>
      <c r="K74" s="4">
        <v>135580.46875</v>
      </c>
      <c r="L74" s="4">
        <v>136527.40625</v>
      </c>
      <c r="M74" s="4">
        <v>137420.75</v>
      </c>
      <c r="N74" s="4">
        <v>138313.15625</v>
      </c>
      <c r="O74" s="30">
        <v>266918.53125</v>
      </c>
      <c r="P74" s="5">
        <v>268809.71875</v>
      </c>
      <c r="Q74" s="5">
        <v>270773.3125</v>
      </c>
      <c r="R74" s="5">
        <v>272664.46875</v>
      </c>
      <c r="S74" s="5">
        <v>274448.59375</v>
      </c>
      <c r="T74" s="5">
        <v>276230.84375</v>
      </c>
      <c r="U74" s="30">
        <v>110809.421875</v>
      </c>
      <c r="V74" s="5">
        <v>111616.0703125</v>
      </c>
      <c r="W74" s="5">
        <v>112456.7109375</v>
      </c>
      <c r="X74" s="5">
        <v>113267.6484375</v>
      </c>
      <c r="Y74" s="5">
        <v>114033.59375</v>
      </c>
      <c r="Z74" s="5">
        <v>114797.765625</v>
      </c>
      <c r="AA74" s="31">
        <v>0.82909947633743286</v>
      </c>
      <c r="AB74" s="6">
        <v>0.82925945520401001</v>
      </c>
      <c r="AC74" s="6">
        <v>0.82944625616073608</v>
      </c>
      <c r="AD74" s="6">
        <v>0.82963305711746216</v>
      </c>
      <c r="AE74" s="6">
        <v>0.82981348037719727</v>
      </c>
      <c r="AF74" s="54">
        <v>0.82998442649841309</v>
      </c>
      <c r="AG74" s="6"/>
    </row>
    <row r="75" spans="1:33" x14ac:dyDescent="0.2">
      <c r="A75" s="47" t="s">
        <v>70</v>
      </c>
      <c r="B75" s="2" t="s">
        <v>269</v>
      </c>
      <c r="C75" s="27">
        <f t="shared" si="8"/>
        <v>1.9076611552127005</v>
      </c>
      <c r="D75" s="45">
        <f t="shared" si="9"/>
        <v>1.9076611664649372</v>
      </c>
      <c r="E75" s="45">
        <f t="shared" si="10"/>
        <v>1.9076611633339244</v>
      </c>
      <c r="F75" s="45">
        <f t="shared" si="11"/>
        <v>1.90766116003613</v>
      </c>
      <c r="G75" s="45">
        <f t="shared" si="12"/>
        <v>1.9076611547653464</v>
      </c>
      <c r="H75" s="45">
        <f t="shared" si="13"/>
        <v>1.9076611261072174</v>
      </c>
      <c r="I75" s="29">
        <v>392938.00183105469</v>
      </c>
      <c r="J75" s="4">
        <v>396364.25</v>
      </c>
      <c r="K75" s="4">
        <v>399689.625</v>
      </c>
      <c r="L75" s="4">
        <v>402919.5625</v>
      </c>
      <c r="M75" s="4">
        <v>406123.09375</v>
      </c>
      <c r="N75" s="4">
        <v>409296.0625</v>
      </c>
      <c r="O75" s="30">
        <v>749592.5625</v>
      </c>
      <c r="P75" s="5">
        <v>756128.6875</v>
      </c>
      <c r="Q75" s="5">
        <v>762472.375</v>
      </c>
      <c r="R75" s="5">
        <v>768634</v>
      </c>
      <c r="S75" s="5">
        <v>774745.25</v>
      </c>
      <c r="T75" s="5">
        <v>780798.1875</v>
      </c>
      <c r="U75" s="30">
        <v>311188.28125</v>
      </c>
      <c r="V75" s="5">
        <v>313962.28125</v>
      </c>
      <c r="W75" s="5">
        <v>316667.59375</v>
      </c>
      <c r="X75" s="5">
        <v>319298.53125</v>
      </c>
      <c r="Y75" s="5">
        <v>321907.21875</v>
      </c>
      <c r="Z75" s="5">
        <v>324489.0625</v>
      </c>
      <c r="AA75" s="31">
        <v>0.79195261001586914</v>
      </c>
      <c r="AB75" s="6">
        <v>0.79210543632507324</v>
      </c>
      <c r="AC75" s="6">
        <v>0.79228377342224121</v>
      </c>
      <c r="AD75" s="6">
        <v>0.79246222972869873</v>
      </c>
      <c r="AE75" s="6">
        <v>0.79263460636138916</v>
      </c>
      <c r="AF75" s="54">
        <v>0.79279792308807373</v>
      </c>
      <c r="AG75" s="6"/>
    </row>
    <row r="76" spans="1:33" x14ac:dyDescent="0.2">
      <c r="A76" s="47" t="s">
        <v>71</v>
      </c>
      <c r="B76" s="2" t="s">
        <v>270</v>
      </c>
      <c r="C76" s="27">
        <f t="shared" si="8"/>
        <v>2.2182539165967632</v>
      </c>
      <c r="D76" s="45">
        <f t="shared" si="9"/>
        <v>2.2182538381020476</v>
      </c>
      <c r="E76" s="45">
        <f t="shared" si="10"/>
        <v>2.2182537388502697</v>
      </c>
      <c r="F76" s="45">
        <f t="shared" si="11"/>
        <v>2.2182537558569679</v>
      </c>
      <c r="G76" s="45">
        <f t="shared" si="12"/>
        <v>2.2182537964106745</v>
      </c>
      <c r="H76" s="45">
        <f t="shared" si="13"/>
        <v>2.2182538368280449</v>
      </c>
      <c r="I76" s="29">
        <v>133195.41455078125</v>
      </c>
      <c r="J76" s="4">
        <v>133391.125</v>
      </c>
      <c r="K76" s="4">
        <v>133519.90625</v>
      </c>
      <c r="L76" s="4">
        <v>133701.59375</v>
      </c>
      <c r="M76" s="4">
        <v>133863.078125</v>
      </c>
      <c r="N76" s="4">
        <v>133985.1875</v>
      </c>
      <c r="O76" s="30">
        <v>295461.25</v>
      </c>
      <c r="P76" s="5">
        <v>295895.375</v>
      </c>
      <c r="Q76" s="5">
        <v>296181.03125</v>
      </c>
      <c r="R76" s="5">
        <v>296584.0625</v>
      </c>
      <c r="S76" s="5">
        <v>296942.28125</v>
      </c>
      <c r="T76" s="5">
        <v>297213.15625</v>
      </c>
      <c r="U76" s="30">
        <v>122658.7421875</v>
      </c>
      <c r="V76" s="5">
        <v>122862.671875</v>
      </c>
      <c r="W76" s="5">
        <v>123008.9609375</v>
      </c>
      <c r="X76" s="5">
        <v>123204.09375</v>
      </c>
      <c r="Y76" s="5">
        <v>123379.7421875</v>
      </c>
      <c r="Z76" s="5">
        <v>123517.7265625</v>
      </c>
      <c r="AA76" s="31">
        <v>0.92089313268661499</v>
      </c>
      <c r="AB76" s="6">
        <v>0.92107081413269043</v>
      </c>
      <c r="AC76" s="6">
        <v>0.92127805948257446</v>
      </c>
      <c r="AD76" s="6">
        <v>0.92148560285568237</v>
      </c>
      <c r="AE76" s="6">
        <v>0.92168611288070679</v>
      </c>
      <c r="AF76" s="54">
        <v>0.92187601327896118</v>
      </c>
      <c r="AG76" s="6"/>
    </row>
    <row r="77" spans="1:33" x14ac:dyDescent="0.2">
      <c r="A77" s="47" t="s">
        <v>72</v>
      </c>
      <c r="B77" s="2" t="s">
        <v>271</v>
      </c>
      <c r="C77" s="27">
        <f t="shared" si="8"/>
        <v>2.7948538916858161</v>
      </c>
      <c r="D77" s="45">
        <f t="shared" si="9"/>
        <v>2.794853902227449</v>
      </c>
      <c r="E77" s="45">
        <f t="shared" si="10"/>
        <v>2.7948538748301592</v>
      </c>
      <c r="F77" s="45">
        <f t="shared" si="11"/>
        <v>2.7948539696925905</v>
      </c>
      <c r="G77" s="45">
        <f t="shared" si="12"/>
        <v>2.794853828801859</v>
      </c>
      <c r="H77" s="45">
        <f t="shared" si="13"/>
        <v>2.7948539255194489</v>
      </c>
      <c r="I77" s="29">
        <v>514597.92022705078</v>
      </c>
      <c r="J77" s="4">
        <v>521674.40625</v>
      </c>
      <c r="K77" s="4">
        <v>528344.125</v>
      </c>
      <c r="L77" s="4">
        <v>534572.25</v>
      </c>
      <c r="M77" s="4">
        <v>540727.25</v>
      </c>
      <c r="N77" s="4">
        <v>546703.125</v>
      </c>
      <c r="O77" s="30">
        <v>1438226</v>
      </c>
      <c r="P77" s="5">
        <v>1458003.75</v>
      </c>
      <c r="Q77" s="5">
        <v>1476644.625</v>
      </c>
      <c r="R77" s="5">
        <v>1494051.375</v>
      </c>
      <c r="S77" s="5">
        <v>1511253.625</v>
      </c>
      <c r="T77" s="5">
        <v>1527955.375</v>
      </c>
      <c r="U77" s="30">
        <v>597069.8125</v>
      </c>
      <c r="V77" s="5">
        <v>605397.1875</v>
      </c>
      <c r="W77" s="5">
        <v>613275.3125</v>
      </c>
      <c r="X77" s="5">
        <v>620644.4375</v>
      </c>
      <c r="Y77" s="5">
        <v>627927</v>
      </c>
      <c r="Z77" s="5">
        <v>634997.375</v>
      </c>
      <c r="AA77" s="31">
        <v>1.1602647304534912</v>
      </c>
      <c r="AB77" s="6">
        <v>1.1604886054992676</v>
      </c>
      <c r="AC77" s="6">
        <v>1.1607497930526733</v>
      </c>
      <c r="AD77" s="6">
        <v>1.1610113382339478</v>
      </c>
      <c r="AE77" s="6">
        <v>1.1612638235092163</v>
      </c>
      <c r="AF77" s="54">
        <v>1.1615030765533447</v>
      </c>
      <c r="AG77" s="6"/>
    </row>
    <row r="78" spans="1:33" x14ac:dyDescent="0.2">
      <c r="A78" s="47" t="s">
        <v>73</v>
      </c>
      <c r="B78" s="2" t="s">
        <v>272</v>
      </c>
      <c r="C78" s="27">
        <f t="shared" si="8"/>
        <v>2.3800824098595088</v>
      </c>
      <c r="D78" s="45">
        <f t="shared" si="9"/>
        <v>2.3800824496630351</v>
      </c>
      <c r="E78" s="45">
        <f t="shared" si="10"/>
        <v>2.3800822808875375</v>
      </c>
      <c r="F78" s="45">
        <f t="shared" si="11"/>
        <v>2.3800822814609752</v>
      </c>
      <c r="G78" s="45">
        <f t="shared" si="12"/>
        <v>2.3800824198160653</v>
      </c>
      <c r="H78" s="45">
        <f t="shared" si="13"/>
        <v>2.3800824423704312</v>
      </c>
      <c r="I78" s="29">
        <v>319480.24545288086</v>
      </c>
      <c r="J78" s="4">
        <v>320331.8125</v>
      </c>
      <c r="K78" s="4">
        <v>321186.375</v>
      </c>
      <c r="L78" s="4">
        <v>322034.875</v>
      </c>
      <c r="M78" s="4">
        <v>322859.25</v>
      </c>
      <c r="N78" s="4">
        <v>323657.90625</v>
      </c>
      <c r="O78" s="30">
        <v>760389.3125</v>
      </c>
      <c r="P78" s="5">
        <v>762416.125</v>
      </c>
      <c r="Q78" s="5">
        <v>764450</v>
      </c>
      <c r="R78" s="5">
        <v>766469.5</v>
      </c>
      <c r="S78" s="5">
        <v>768431.625</v>
      </c>
      <c r="T78" s="5">
        <v>770332.5</v>
      </c>
      <c r="U78" s="30">
        <v>315670.5</v>
      </c>
      <c r="V78" s="5">
        <v>316572.96875</v>
      </c>
      <c r="W78" s="5">
        <v>317488.9375</v>
      </c>
      <c r="X78" s="5">
        <v>318399.375</v>
      </c>
      <c r="Y78" s="5">
        <v>319283.90625</v>
      </c>
      <c r="Z78" s="5">
        <v>320139.65625</v>
      </c>
      <c r="AA78" s="31">
        <v>0.98807519674301147</v>
      </c>
      <c r="AB78" s="6">
        <v>0.9882657527923584</v>
      </c>
      <c r="AC78" s="6">
        <v>0.98848819732666016</v>
      </c>
      <c r="AD78" s="6">
        <v>0.98871082067489624</v>
      </c>
      <c r="AE78" s="6">
        <v>0.9889259934425354</v>
      </c>
      <c r="AF78" s="54">
        <v>0.98912972211837769</v>
      </c>
      <c r="AG78" s="6"/>
    </row>
    <row r="79" spans="1:33" x14ac:dyDescent="0.2">
      <c r="A79" s="47" t="s">
        <v>74</v>
      </c>
      <c r="B79" s="2" t="s">
        <v>273</v>
      </c>
      <c r="C79" s="27">
        <f t="shared" si="8"/>
        <v>2.2736028256993897</v>
      </c>
      <c r="D79" s="45">
        <f t="shared" si="9"/>
        <v>2.2736027278041631</v>
      </c>
      <c r="E79" s="45">
        <f t="shared" si="10"/>
        <v>2.2736026689492976</v>
      </c>
      <c r="F79" s="45">
        <f t="shared" si="11"/>
        <v>2.2736027249473629</v>
      </c>
      <c r="G79" s="45">
        <f t="shared" si="12"/>
        <v>2.2736026187856684</v>
      </c>
      <c r="H79" s="45">
        <f t="shared" si="13"/>
        <v>2.2736028067545475</v>
      </c>
      <c r="I79" s="29">
        <v>142069.916015625</v>
      </c>
      <c r="J79" s="4">
        <v>142623.875</v>
      </c>
      <c r="K79" s="4">
        <v>143146.21875</v>
      </c>
      <c r="L79" s="4">
        <v>143672.5</v>
      </c>
      <c r="M79" s="4">
        <v>144150.78125</v>
      </c>
      <c r="N79" s="4">
        <v>144588.703125</v>
      </c>
      <c r="O79" s="30">
        <v>323010.5625</v>
      </c>
      <c r="P79" s="5">
        <v>324270.03125</v>
      </c>
      <c r="Q79" s="5">
        <v>325457.625</v>
      </c>
      <c r="R79" s="5">
        <v>326654.1875</v>
      </c>
      <c r="S79" s="5">
        <v>327741.59375</v>
      </c>
      <c r="T79" s="5">
        <v>328737.28125</v>
      </c>
      <c r="U79" s="30">
        <v>134095.65625</v>
      </c>
      <c r="V79" s="5">
        <v>134644.484375</v>
      </c>
      <c r="W79" s="5">
        <v>135168.015625</v>
      </c>
      <c r="X79" s="5">
        <v>135695.53125</v>
      </c>
      <c r="Y79" s="5">
        <v>136176.875</v>
      </c>
      <c r="Z79" s="5">
        <v>136618.71875</v>
      </c>
      <c r="AA79" s="31">
        <v>0.9438709020614624</v>
      </c>
      <c r="AB79" s="6">
        <v>0.94405293464660645</v>
      </c>
      <c r="AC79" s="6">
        <v>0.94426536560058594</v>
      </c>
      <c r="AD79" s="6">
        <v>0.94447809457778931</v>
      </c>
      <c r="AE79" s="6">
        <v>0.94468355178833008</v>
      </c>
      <c r="AF79" s="54">
        <v>0.9448782205581665</v>
      </c>
      <c r="AG79" s="6"/>
    </row>
    <row r="80" spans="1:33" x14ac:dyDescent="0.2">
      <c r="A80" s="47" t="s">
        <v>75</v>
      </c>
      <c r="B80" s="2" t="s">
        <v>274</v>
      </c>
      <c r="C80" s="27">
        <f t="shared" si="8"/>
        <v>1.8963500149995809</v>
      </c>
      <c r="D80" s="45">
        <f t="shared" si="9"/>
        <v>1.8963500934312101</v>
      </c>
      <c r="E80" s="45">
        <f t="shared" si="10"/>
        <v>1.89635004516999</v>
      </c>
      <c r="F80" s="45">
        <f t="shared" si="11"/>
        <v>1.8963500503229316</v>
      </c>
      <c r="G80" s="45">
        <f t="shared" si="12"/>
        <v>1.8963499458933617</v>
      </c>
      <c r="H80" s="45">
        <f t="shared" si="13"/>
        <v>1.8963499865419755</v>
      </c>
      <c r="I80" s="29">
        <v>187473.50024414063</v>
      </c>
      <c r="J80" s="4">
        <v>188340.4375</v>
      </c>
      <c r="K80" s="4">
        <v>189233.078125</v>
      </c>
      <c r="L80" s="4">
        <v>190084.8125</v>
      </c>
      <c r="M80" s="4">
        <v>190942.375</v>
      </c>
      <c r="N80" s="4">
        <v>191742.015625</v>
      </c>
      <c r="O80" s="30">
        <v>355515.375</v>
      </c>
      <c r="P80" s="5">
        <v>357159.40625</v>
      </c>
      <c r="Q80" s="5">
        <v>358852.15625</v>
      </c>
      <c r="R80" s="5">
        <v>360467.34375</v>
      </c>
      <c r="S80" s="5">
        <v>362093.5625</v>
      </c>
      <c r="T80" s="5">
        <v>363609.96875</v>
      </c>
      <c r="U80" s="30">
        <v>147589.8125</v>
      </c>
      <c r="V80" s="5">
        <v>148300.921875</v>
      </c>
      <c r="W80" s="5">
        <v>149037.328125</v>
      </c>
      <c r="X80" s="5">
        <v>149741.875</v>
      </c>
      <c r="Y80" s="5">
        <v>150450.140625</v>
      </c>
      <c r="Z80" s="5">
        <v>151111.328125</v>
      </c>
      <c r="AA80" s="31">
        <v>0.78725695610046387</v>
      </c>
      <c r="AB80" s="6">
        <v>0.78740882873535156</v>
      </c>
      <c r="AC80" s="6">
        <v>0.7875860333442688</v>
      </c>
      <c r="AD80" s="6">
        <v>0.78776347637176514</v>
      </c>
      <c r="AE80" s="6">
        <v>0.78793478012084961</v>
      </c>
      <c r="AF80" s="54">
        <v>0.788097083568573</v>
      </c>
      <c r="AG80" s="6"/>
    </row>
    <row r="81" spans="1:33" x14ac:dyDescent="0.2">
      <c r="A81" s="47" t="s">
        <v>76</v>
      </c>
      <c r="B81" s="2" t="s">
        <v>275</v>
      </c>
      <c r="C81" s="27">
        <f t="shared" si="8"/>
        <v>2.2648105565332077</v>
      </c>
      <c r="D81" s="45">
        <f t="shared" si="9"/>
        <v>2.264810568942313</v>
      </c>
      <c r="E81" s="45">
        <f t="shared" si="10"/>
        <v>2.2648105480518042</v>
      </c>
      <c r="F81" s="45">
        <f t="shared" si="11"/>
        <v>2.2648106279222731</v>
      </c>
      <c r="G81" s="45">
        <f t="shared" si="12"/>
        <v>2.264810614843507</v>
      </c>
      <c r="H81" s="45">
        <f t="shared" si="13"/>
        <v>2.2648105052886884</v>
      </c>
      <c r="I81" s="29">
        <v>218066.25219726563</v>
      </c>
      <c r="J81" s="4">
        <v>218799.09375</v>
      </c>
      <c r="K81" s="4">
        <v>219545.28125</v>
      </c>
      <c r="L81" s="4">
        <v>220264.125</v>
      </c>
      <c r="M81" s="4">
        <v>220962.984375</v>
      </c>
      <c r="N81" s="4">
        <v>221690.71875</v>
      </c>
      <c r="O81" s="30">
        <v>493878.75</v>
      </c>
      <c r="P81" s="5">
        <v>495538.5</v>
      </c>
      <c r="Q81" s="5">
        <v>497228.46875</v>
      </c>
      <c r="R81" s="5">
        <v>498856.53125</v>
      </c>
      <c r="S81" s="5">
        <v>500439.3125</v>
      </c>
      <c r="T81" s="5">
        <v>502087.46875</v>
      </c>
      <c r="U81" s="30">
        <v>205030.421875</v>
      </c>
      <c r="V81" s="5">
        <v>205759.15625</v>
      </c>
      <c r="W81" s="5">
        <v>206507.34375</v>
      </c>
      <c r="X81" s="5">
        <v>207230.171875</v>
      </c>
      <c r="Y81" s="5">
        <v>207932.90625</v>
      </c>
      <c r="Z81" s="5">
        <v>208660.6875</v>
      </c>
      <c r="AA81" s="31">
        <v>0.94022077322006226</v>
      </c>
      <c r="AB81" s="6">
        <v>0.94040220975875854</v>
      </c>
      <c r="AC81" s="6">
        <v>0.94061392545700073</v>
      </c>
      <c r="AD81" s="6">
        <v>0.94082581996917725</v>
      </c>
      <c r="AE81" s="6">
        <v>0.94103050231933594</v>
      </c>
      <c r="AF81" s="54">
        <v>0.94122427701950073</v>
      </c>
      <c r="AG81" s="6"/>
    </row>
    <row r="82" spans="1:33" x14ac:dyDescent="0.2">
      <c r="A82" s="47" t="s">
        <v>77</v>
      </c>
      <c r="B82" s="2" t="s">
        <v>276</v>
      </c>
      <c r="C82" s="27">
        <f t="shared" si="8"/>
        <v>2.3707352405107689</v>
      </c>
      <c r="D82" s="45">
        <f t="shared" si="9"/>
        <v>2.3707350976786712</v>
      </c>
      <c r="E82" s="45">
        <f t="shared" si="10"/>
        <v>2.3707352423907944</v>
      </c>
      <c r="F82" s="45">
        <f t="shared" si="11"/>
        <v>2.3707351376899131</v>
      </c>
      <c r="G82" s="45">
        <f t="shared" si="12"/>
        <v>2.3707351542495014</v>
      </c>
      <c r="H82" s="45">
        <f t="shared" si="13"/>
        <v>2.370735145861004</v>
      </c>
      <c r="I82" s="29">
        <v>191658.75146484375</v>
      </c>
      <c r="J82" s="4">
        <v>192349.4375</v>
      </c>
      <c r="K82" s="4">
        <v>193056.65625</v>
      </c>
      <c r="L82" s="4">
        <v>193794.265625</v>
      </c>
      <c r="M82" s="4">
        <v>194543.78125</v>
      </c>
      <c r="N82" s="4">
        <v>195284.375</v>
      </c>
      <c r="O82" s="30">
        <v>454372.15625</v>
      </c>
      <c r="P82" s="5">
        <v>456009.5625</v>
      </c>
      <c r="Q82" s="5">
        <v>457686.21875</v>
      </c>
      <c r="R82" s="5">
        <v>459434.875</v>
      </c>
      <c r="S82" s="5">
        <v>461211.78125</v>
      </c>
      <c r="T82" s="5">
        <v>462967.53125</v>
      </c>
      <c r="U82" s="30">
        <v>188629.53125</v>
      </c>
      <c r="V82" s="5">
        <v>189345.828125</v>
      </c>
      <c r="W82" s="5">
        <v>190084.78125</v>
      </c>
      <c r="X82" s="5">
        <v>190854</v>
      </c>
      <c r="Y82" s="5">
        <v>191633.84375</v>
      </c>
      <c r="Z82" s="5">
        <v>192402.984375</v>
      </c>
      <c r="AA82" s="31">
        <v>0.98419469594955444</v>
      </c>
      <c r="AB82" s="6">
        <v>0.98438459634780884</v>
      </c>
      <c r="AC82" s="6">
        <v>0.98460620641708374</v>
      </c>
      <c r="AD82" s="6">
        <v>0.98482787609100342</v>
      </c>
      <c r="AE82" s="6">
        <v>0.9850422739982605</v>
      </c>
      <c r="AF82" s="54">
        <v>0.98524516820907593</v>
      </c>
      <c r="AG82" s="6"/>
    </row>
    <row r="83" spans="1:33" x14ac:dyDescent="0.2">
      <c r="A83" s="47" t="s">
        <v>78</v>
      </c>
      <c r="B83" s="2" t="s">
        <v>277</v>
      </c>
      <c r="C83" s="27">
        <f t="shared" si="8"/>
        <v>2.1431508487729687</v>
      </c>
      <c r="D83" s="45">
        <f t="shared" si="9"/>
        <v>2.1431507429124386</v>
      </c>
      <c r="E83" s="45">
        <f t="shared" si="10"/>
        <v>2.1431508774145538</v>
      </c>
      <c r="F83" s="45">
        <f t="shared" si="11"/>
        <v>2.1431507348129419</v>
      </c>
      <c r="G83" s="45">
        <f t="shared" si="12"/>
        <v>2.1431507334457969</v>
      </c>
      <c r="H83" s="45">
        <f t="shared" si="13"/>
        <v>2.1431507994469268</v>
      </c>
      <c r="I83" s="29">
        <v>177842.75146484375</v>
      </c>
      <c r="J83" s="4">
        <v>178487.765625</v>
      </c>
      <c r="K83" s="4">
        <v>179143.15625</v>
      </c>
      <c r="L83" s="4">
        <v>179792.78125</v>
      </c>
      <c r="M83" s="4">
        <v>180447.46875</v>
      </c>
      <c r="N83" s="4">
        <v>181022.609375</v>
      </c>
      <c r="O83" s="30">
        <v>381143.84375</v>
      </c>
      <c r="P83" s="5">
        <v>382526.1875</v>
      </c>
      <c r="Q83" s="5">
        <v>383930.8125</v>
      </c>
      <c r="R83" s="5">
        <v>385323.03125</v>
      </c>
      <c r="S83" s="5">
        <v>386726.125</v>
      </c>
      <c r="T83" s="5">
        <v>387958.75</v>
      </c>
      <c r="U83" s="30">
        <v>158229.296875</v>
      </c>
      <c r="V83" s="5">
        <v>158833.8125</v>
      </c>
      <c r="W83" s="5">
        <v>159452.921875</v>
      </c>
      <c r="X83" s="5">
        <v>160067.171875</v>
      </c>
      <c r="Y83" s="5">
        <v>160684.984375</v>
      </c>
      <c r="Z83" s="5">
        <v>161230.359375</v>
      </c>
      <c r="AA83" s="31">
        <v>0.88971459865570068</v>
      </c>
      <c r="AB83" s="6">
        <v>0.88988626003265381</v>
      </c>
      <c r="AC83" s="6">
        <v>0.8900865912437439</v>
      </c>
      <c r="AD83" s="6">
        <v>0.89028698205947876</v>
      </c>
      <c r="AE83" s="6">
        <v>0.89048069715499878</v>
      </c>
      <c r="AF83" s="54">
        <v>0.89066421985626221</v>
      </c>
      <c r="AG83" s="6"/>
    </row>
    <row r="84" spans="1:33" x14ac:dyDescent="0.2">
      <c r="A84" s="47" t="s">
        <v>79</v>
      </c>
      <c r="B84" s="2" t="s">
        <v>278</v>
      </c>
      <c r="C84" s="27">
        <f t="shared" si="8"/>
        <v>3.2523655948915109</v>
      </c>
      <c r="D84" s="45">
        <f t="shared" si="9"/>
        <v>3.252365591853172</v>
      </c>
      <c r="E84" s="45">
        <f t="shared" si="10"/>
        <v>3.2523655680996222</v>
      </c>
      <c r="F84" s="45">
        <f t="shared" si="11"/>
        <v>3.2523655445535651</v>
      </c>
      <c r="G84" s="45">
        <f t="shared" si="12"/>
        <v>3.2523655292125571</v>
      </c>
      <c r="H84" s="45">
        <f t="shared" si="13"/>
        <v>3.2523656807385581</v>
      </c>
      <c r="I84" s="29">
        <v>571256.65789794922</v>
      </c>
      <c r="J84" s="4">
        <v>575628.9375</v>
      </c>
      <c r="K84" s="4">
        <v>579789.375</v>
      </c>
      <c r="L84" s="4">
        <v>583751.6875</v>
      </c>
      <c r="M84" s="4">
        <v>587474.25</v>
      </c>
      <c r="N84" s="4">
        <v>591023.0625</v>
      </c>
      <c r="O84" s="30">
        <v>1857935.5</v>
      </c>
      <c r="P84" s="5">
        <v>1872155.75</v>
      </c>
      <c r="Q84" s="5">
        <v>1885687</v>
      </c>
      <c r="R84" s="5">
        <v>1898573.875</v>
      </c>
      <c r="S84" s="5">
        <v>1910681</v>
      </c>
      <c r="T84" s="5">
        <v>1922223.125</v>
      </c>
      <c r="U84" s="30">
        <v>771309.375</v>
      </c>
      <c r="V84" s="5">
        <v>777362.8125</v>
      </c>
      <c r="W84" s="5">
        <v>783157.5</v>
      </c>
      <c r="X84" s="5">
        <v>788687.25</v>
      </c>
      <c r="Y84" s="5">
        <v>793889.375</v>
      </c>
      <c r="Z84" s="5">
        <v>798849.6875</v>
      </c>
      <c r="AA84" s="31">
        <v>1.3501975536346436</v>
      </c>
      <c r="AB84" s="6">
        <v>1.3504581451416016</v>
      </c>
      <c r="AC84" s="6">
        <v>1.3507621288299561</v>
      </c>
      <c r="AD84" s="6">
        <v>1.3510663509368896</v>
      </c>
      <c r="AE84" s="6">
        <v>1.3513603210449219</v>
      </c>
      <c r="AF84" s="54">
        <v>1.3516387939453125</v>
      </c>
      <c r="AG84" s="6"/>
    </row>
    <row r="85" spans="1:33" x14ac:dyDescent="0.2">
      <c r="A85" s="47" t="s">
        <v>80</v>
      </c>
      <c r="B85" s="2" t="s">
        <v>279</v>
      </c>
      <c r="C85" s="27">
        <f t="shared" si="8"/>
        <v>1.835496481804469</v>
      </c>
      <c r="D85" s="45">
        <f t="shared" si="9"/>
        <v>1.8354966340548262</v>
      </c>
      <c r="E85" s="45">
        <f t="shared" si="10"/>
        <v>1.8354966104969204</v>
      </c>
      <c r="F85" s="45">
        <f t="shared" si="11"/>
        <v>1.8354965455694723</v>
      </c>
      <c r="G85" s="45">
        <f t="shared" si="12"/>
        <v>1.835496463011663</v>
      </c>
      <c r="H85" s="45">
        <f t="shared" si="13"/>
        <v>1.8354965872846636</v>
      </c>
      <c r="I85" s="29">
        <v>310001.58166503906</v>
      </c>
      <c r="J85" s="4">
        <v>311223.875</v>
      </c>
      <c r="K85" s="4">
        <v>312527.375</v>
      </c>
      <c r="L85" s="4">
        <v>313786.34375</v>
      </c>
      <c r="M85" s="4">
        <v>315019.0625</v>
      </c>
      <c r="N85" s="4">
        <v>316252.9375</v>
      </c>
      <c r="O85" s="30">
        <v>569006.8125</v>
      </c>
      <c r="P85" s="5">
        <v>571250.375</v>
      </c>
      <c r="Q85" s="5">
        <v>573642.9375</v>
      </c>
      <c r="R85" s="5">
        <v>575953.75</v>
      </c>
      <c r="S85" s="5">
        <v>578216.375</v>
      </c>
      <c r="T85" s="5">
        <v>580481.1875</v>
      </c>
      <c r="U85" s="30">
        <v>236219.328125</v>
      </c>
      <c r="V85" s="5">
        <v>237196.5</v>
      </c>
      <c r="W85" s="5">
        <v>238243.546875</v>
      </c>
      <c r="X85" s="5">
        <v>239257.15625</v>
      </c>
      <c r="Y85" s="5">
        <v>240249.328125</v>
      </c>
      <c r="Z85" s="5">
        <v>241240.046875</v>
      </c>
      <c r="AA85" s="31">
        <v>0.76199394464492798</v>
      </c>
      <c r="AB85" s="6">
        <v>0.76214110851287842</v>
      </c>
      <c r="AC85" s="6">
        <v>0.76231259107589722</v>
      </c>
      <c r="AD85" s="6">
        <v>0.76248431205749512</v>
      </c>
      <c r="AE85" s="6">
        <v>0.76265013217926025</v>
      </c>
      <c r="AF85" s="54">
        <v>0.76280730962753296</v>
      </c>
      <c r="AG85" s="6"/>
    </row>
    <row r="86" spans="1:33" x14ac:dyDescent="0.2">
      <c r="A86" s="47" t="s">
        <v>81</v>
      </c>
      <c r="B86" s="2" t="s">
        <v>280</v>
      </c>
      <c r="C86" s="27">
        <f t="shared" si="8"/>
        <v>1.918174876139803</v>
      </c>
      <c r="D86" s="45">
        <f t="shared" si="9"/>
        <v>1.9181748742630047</v>
      </c>
      <c r="E86" s="45">
        <f t="shared" si="10"/>
        <v>1.918174812386906</v>
      </c>
      <c r="F86" s="45">
        <f t="shared" si="11"/>
        <v>1.9181748833249288</v>
      </c>
      <c r="G86" s="45">
        <f t="shared" si="12"/>
        <v>1.9181748075097074</v>
      </c>
      <c r="H86" s="45">
        <f t="shared" si="13"/>
        <v>1.9181749254738096</v>
      </c>
      <c r="I86" s="29">
        <v>217891.49946594238</v>
      </c>
      <c r="J86" s="4">
        <v>218123.328125</v>
      </c>
      <c r="K86" s="4">
        <v>218447.40625</v>
      </c>
      <c r="L86" s="4">
        <v>218756.5625</v>
      </c>
      <c r="M86" s="4">
        <v>219024.84375</v>
      </c>
      <c r="N86" s="4">
        <v>219228.71875</v>
      </c>
      <c r="O86" s="30">
        <v>417954</v>
      </c>
      <c r="P86" s="5">
        <v>418398.6875</v>
      </c>
      <c r="Q86" s="5">
        <v>419020.3125</v>
      </c>
      <c r="R86" s="5">
        <v>419613.34375</v>
      </c>
      <c r="S86" s="5">
        <v>420127.9375</v>
      </c>
      <c r="T86" s="5">
        <v>420519.03125</v>
      </c>
      <c r="U86" s="30">
        <v>173510.78125</v>
      </c>
      <c r="V86" s="5">
        <v>173728.90625</v>
      </c>
      <c r="W86" s="5">
        <v>174026.171875</v>
      </c>
      <c r="X86" s="5">
        <v>174311.734375</v>
      </c>
      <c r="Y86" s="5">
        <v>174563.46875</v>
      </c>
      <c r="Z86" s="5">
        <v>174761.96875</v>
      </c>
      <c r="AA86" s="31">
        <v>0.79631733894348145</v>
      </c>
      <c r="AB86" s="6">
        <v>0.7964709997177124</v>
      </c>
      <c r="AC86" s="6">
        <v>0.796650230884552</v>
      </c>
      <c r="AD86" s="6">
        <v>0.79682976007461548</v>
      </c>
      <c r="AE86" s="6">
        <v>0.79700303077697754</v>
      </c>
      <c r="AF86" s="54">
        <v>0.79716730117797852</v>
      </c>
      <c r="AG86" s="6"/>
    </row>
    <row r="87" spans="1:33" x14ac:dyDescent="0.2">
      <c r="A87" s="47" t="s">
        <v>82</v>
      </c>
      <c r="B87" s="2" t="s">
        <v>281</v>
      </c>
      <c r="C87" s="27">
        <f t="shared" si="8"/>
        <v>1.7619881644520063</v>
      </c>
      <c r="D87" s="45">
        <f t="shared" si="9"/>
        <v>1.7619881446246541</v>
      </c>
      <c r="E87" s="45">
        <f t="shared" si="10"/>
        <v>1.7619881289232453</v>
      </c>
      <c r="F87" s="45">
        <f t="shared" si="11"/>
        <v>1.7619881475948842</v>
      </c>
      <c r="G87" s="45">
        <f t="shared" si="12"/>
        <v>1.7619881303125831</v>
      </c>
      <c r="H87" s="45">
        <f t="shared" si="13"/>
        <v>1.7619881941291167</v>
      </c>
      <c r="I87" s="29">
        <v>287548.66461181641</v>
      </c>
      <c r="J87" s="4">
        <v>288329.125</v>
      </c>
      <c r="K87" s="4">
        <v>289400.875</v>
      </c>
      <c r="L87" s="4">
        <v>290531.75</v>
      </c>
      <c r="M87" s="4">
        <v>291609.40625</v>
      </c>
      <c r="N87" s="4">
        <v>292492.1875</v>
      </c>
      <c r="O87" s="30">
        <v>506657.34375</v>
      </c>
      <c r="P87" s="5">
        <v>508032.5</v>
      </c>
      <c r="Q87" s="5">
        <v>509920.90625</v>
      </c>
      <c r="R87" s="5">
        <v>511913.5</v>
      </c>
      <c r="S87" s="5">
        <v>513812.3125</v>
      </c>
      <c r="T87" s="5">
        <v>515367.78125</v>
      </c>
      <c r="U87" s="30">
        <v>210335.375</v>
      </c>
      <c r="V87" s="5">
        <v>210946.953125</v>
      </c>
      <c r="W87" s="5">
        <v>211778.71875</v>
      </c>
      <c r="X87" s="5">
        <v>212654.171875</v>
      </c>
      <c r="Y87" s="5">
        <v>213489.390625</v>
      </c>
      <c r="Z87" s="5">
        <v>214179.8125</v>
      </c>
      <c r="AA87" s="31">
        <v>0.73147749900817871</v>
      </c>
      <c r="AB87" s="6">
        <v>0.73161858320236206</v>
      </c>
      <c r="AC87" s="6">
        <v>0.73178327083587646</v>
      </c>
      <c r="AD87" s="6">
        <v>0.7319481372833252</v>
      </c>
      <c r="AE87" s="6">
        <v>0.73210734128952026</v>
      </c>
      <c r="AF87" s="54">
        <v>0.73225826025009155</v>
      </c>
      <c r="AG87" s="6"/>
    </row>
    <row r="88" spans="1:33" x14ac:dyDescent="0.2">
      <c r="A88" s="47" t="s">
        <v>83</v>
      </c>
      <c r="B88" s="2" t="s">
        <v>282</v>
      </c>
      <c r="C88" s="27">
        <f t="shared" si="8"/>
        <v>2.006044307709594</v>
      </c>
      <c r="D88" s="45">
        <f t="shared" si="9"/>
        <v>2.0060444552865166</v>
      </c>
      <c r="E88" s="45">
        <f t="shared" si="10"/>
        <v>2.0060444257067491</v>
      </c>
      <c r="F88" s="45">
        <f t="shared" si="11"/>
        <v>2.0060444724250126</v>
      </c>
      <c r="G88" s="45">
        <f t="shared" si="12"/>
        <v>2.0060444690992236</v>
      </c>
      <c r="H88" s="45">
        <f t="shared" si="13"/>
        <v>2.0060444114715819</v>
      </c>
      <c r="I88" s="29">
        <v>311742.33544921875</v>
      </c>
      <c r="J88" s="4">
        <v>313593.1875</v>
      </c>
      <c r="K88" s="4">
        <v>315466.28125</v>
      </c>
      <c r="L88" s="4">
        <v>317283.6875</v>
      </c>
      <c r="M88" s="4">
        <v>319072.6875</v>
      </c>
      <c r="N88" s="4">
        <v>320802.53125</v>
      </c>
      <c r="O88" s="30">
        <v>625368.9375</v>
      </c>
      <c r="P88" s="5">
        <v>629081.875</v>
      </c>
      <c r="Q88" s="5">
        <v>632839.375</v>
      </c>
      <c r="R88" s="5">
        <v>636485.1875</v>
      </c>
      <c r="S88" s="5">
        <v>640074</v>
      </c>
      <c r="T88" s="5">
        <v>643544.125</v>
      </c>
      <c r="U88" s="30">
        <v>259617.6875</v>
      </c>
      <c r="V88" s="5">
        <v>261209.484375</v>
      </c>
      <c r="W88" s="5">
        <v>262828.84375</v>
      </c>
      <c r="X88" s="5">
        <v>264402.53125</v>
      </c>
      <c r="Y88" s="5">
        <v>265951.21875</v>
      </c>
      <c r="Z88" s="5">
        <v>267448.15625</v>
      </c>
      <c r="AA88" s="31">
        <v>0.83279573917388916</v>
      </c>
      <c r="AB88" s="6">
        <v>0.83295649290084839</v>
      </c>
      <c r="AC88" s="6">
        <v>0.83314400911331177</v>
      </c>
      <c r="AD88" s="6">
        <v>0.8333316445350647</v>
      </c>
      <c r="AE88" s="6">
        <v>0.83351296186447144</v>
      </c>
      <c r="AF88" s="54">
        <v>0.83368468284606934</v>
      </c>
      <c r="AG88" s="6"/>
    </row>
    <row r="89" spans="1:33" x14ac:dyDescent="0.2">
      <c r="A89" s="47" t="s">
        <v>84</v>
      </c>
      <c r="B89" s="2" t="s">
        <v>283</v>
      </c>
      <c r="C89" s="27">
        <f t="shared" si="8"/>
        <v>1.8795722283699832</v>
      </c>
      <c r="D89" s="45">
        <f t="shared" si="9"/>
        <v>1.8795721000933108</v>
      </c>
      <c r="E89" s="45">
        <f t="shared" si="10"/>
        <v>1.8795721495778608</v>
      </c>
      <c r="F89" s="45">
        <f t="shared" si="11"/>
        <v>1.8795720509815577</v>
      </c>
      <c r="G89" s="45">
        <f t="shared" si="12"/>
        <v>1.879572155710443</v>
      </c>
      <c r="H89" s="45">
        <f t="shared" si="13"/>
        <v>1.8795720614582263</v>
      </c>
      <c r="I89" s="29">
        <v>149033.412109375</v>
      </c>
      <c r="J89" s="4">
        <v>149500.5</v>
      </c>
      <c r="K89" s="4">
        <v>150004.234375</v>
      </c>
      <c r="L89" s="4">
        <v>150473.53125</v>
      </c>
      <c r="M89" s="4">
        <v>150934</v>
      </c>
      <c r="N89" s="4">
        <v>151357.890625</v>
      </c>
      <c r="O89" s="30">
        <v>280119.0625</v>
      </c>
      <c r="P89" s="5">
        <v>280996.96875</v>
      </c>
      <c r="Q89" s="5">
        <v>281943.78125</v>
      </c>
      <c r="R89" s="5">
        <v>282825.84375</v>
      </c>
      <c r="S89" s="5">
        <v>283691.34375</v>
      </c>
      <c r="T89" s="5">
        <v>284488.0625</v>
      </c>
      <c r="U89" s="30">
        <v>116289.5390625</v>
      </c>
      <c r="V89" s="5">
        <v>116676.5078125</v>
      </c>
      <c r="W89" s="5">
        <v>117095.9921875</v>
      </c>
      <c r="X89" s="5">
        <v>117488.78125</v>
      </c>
      <c r="Y89" s="5">
        <v>117873.9609375</v>
      </c>
      <c r="Z89" s="5">
        <v>118229.3515625</v>
      </c>
      <c r="AA89" s="31">
        <v>0.78029173612594604</v>
      </c>
      <c r="AB89" s="6">
        <v>0.78044223785400391</v>
      </c>
      <c r="AC89" s="6">
        <v>0.78061789274215698</v>
      </c>
      <c r="AD89" s="6">
        <v>0.78079366683959961</v>
      </c>
      <c r="AE89" s="6">
        <v>0.78096359968185425</v>
      </c>
      <c r="AF89" s="54">
        <v>0.78112447261810303</v>
      </c>
      <c r="AG89" s="6"/>
    </row>
    <row r="90" spans="1:33" x14ac:dyDescent="0.2">
      <c r="A90" s="47" t="s">
        <v>85</v>
      </c>
      <c r="B90" s="2" t="s">
        <v>284</v>
      </c>
      <c r="C90" s="27">
        <f t="shared" si="8"/>
        <v>3.5232473340403647</v>
      </c>
      <c r="D90" s="45">
        <f t="shared" si="9"/>
        <v>3.523247159868601</v>
      </c>
      <c r="E90" s="45">
        <f t="shared" si="10"/>
        <v>3.5232472065103604</v>
      </c>
      <c r="F90" s="45">
        <f t="shared" si="11"/>
        <v>3.5232472065851459</v>
      </c>
      <c r="G90" s="45">
        <f t="shared" si="12"/>
        <v>3.5232471573806352</v>
      </c>
      <c r="H90" s="45">
        <f t="shared" si="13"/>
        <v>3.5232472284151304</v>
      </c>
      <c r="I90" s="29">
        <v>291168.83239746094</v>
      </c>
      <c r="J90" s="4">
        <v>292240</v>
      </c>
      <c r="K90" s="4">
        <v>293148.125</v>
      </c>
      <c r="L90" s="4">
        <v>293995</v>
      </c>
      <c r="M90" s="4">
        <v>294842.5</v>
      </c>
      <c r="N90" s="4">
        <v>295589</v>
      </c>
      <c r="O90" s="30">
        <v>1025859.8125</v>
      </c>
      <c r="P90" s="5">
        <v>1029633.75</v>
      </c>
      <c r="Q90" s="5">
        <v>1032833.3125</v>
      </c>
      <c r="R90" s="5">
        <v>1035817.0625</v>
      </c>
      <c r="S90" s="5">
        <v>1038803</v>
      </c>
      <c r="T90" s="5">
        <v>1041433.125</v>
      </c>
      <c r="U90" s="30">
        <v>425878.78125</v>
      </c>
      <c r="V90" s="5">
        <v>427527.96875</v>
      </c>
      <c r="W90" s="5">
        <v>428953.03125</v>
      </c>
      <c r="X90" s="5">
        <v>430289.125</v>
      </c>
      <c r="Y90" s="5">
        <v>431623.40625</v>
      </c>
      <c r="Z90" s="5">
        <v>432805.375</v>
      </c>
      <c r="AA90" s="31">
        <v>1.462652325630188</v>
      </c>
      <c r="AB90" s="6">
        <v>1.4629344940185547</v>
      </c>
      <c r="AC90" s="6">
        <v>1.4632637500762939</v>
      </c>
      <c r="AD90" s="6">
        <v>1.4635933637619019</v>
      </c>
      <c r="AE90" s="6">
        <v>1.463911771774292</v>
      </c>
      <c r="AF90" s="54">
        <v>1.4642133712768555</v>
      </c>
      <c r="AG90" s="6"/>
    </row>
    <row r="91" spans="1:33" x14ac:dyDescent="0.2">
      <c r="A91" s="47" t="s">
        <v>86</v>
      </c>
      <c r="B91" s="2" t="s">
        <v>285</v>
      </c>
      <c r="C91" s="27">
        <f t="shared" si="8"/>
        <v>2.5403256053295085</v>
      </c>
      <c r="D91" s="45">
        <f t="shared" si="9"/>
        <v>2.5403256381058794</v>
      </c>
      <c r="E91" s="45">
        <f t="shared" si="10"/>
        <v>2.5403256972742927</v>
      </c>
      <c r="F91" s="45">
        <f t="shared" si="11"/>
        <v>2.5403255716484305</v>
      </c>
      <c r="G91" s="45">
        <f t="shared" si="12"/>
        <v>2.5403255888439529</v>
      </c>
      <c r="H91" s="45">
        <f t="shared" si="13"/>
        <v>2.5403255619878218</v>
      </c>
      <c r="I91" s="29">
        <v>186593.41552734375</v>
      </c>
      <c r="J91" s="4">
        <v>187726.609375</v>
      </c>
      <c r="K91" s="4">
        <v>188812.21875</v>
      </c>
      <c r="L91" s="4">
        <v>189833.40625</v>
      </c>
      <c r="M91" s="4">
        <v>190842.6875</v>
      </c>
      <c r="N91" s="4">
        <v>191801.03125</v>
      </c>
      <c r="O91" s="30">
        <v>474008.03125</v>
      </c>
      <c r="P91" s="5">
        <v>476886.71875</v>
      </c>
      <c r="Q91" s="5">
        <v>479644.53125</v>
      </c>
      <c r="R91" s="5">
        <v>482238.65625</v>
      </c>
      <c r="S91" s="5">
        <v>484802.5625</v>
      </c>
      <c r="T91" s="5">
        <v>487237.0625</v>
      </c>
      <c r="U91" s="30">
        <v>196781.234375</v>
      </c>
      <c r="V91" s="5">
        <v>198014.5</v>
      </c>
      <c r="W91" s="5">
        <v>199204.4375</v>
      </c>
      <c r="X91" s="5">
        <v>200326.9375</v>
      </c>
      <c r="Y91" s="5">
        <v>201435.828125</v>
      </c>
      <c r="Z91" s="5">
        <v>202489.0625</v>
      </c>
      <c r="AA91" s="31">
        <v>1.0545990467071533</v>
      </c>
      <c r="AB91" s="6">
        <v>1.0548025369644165</v>
      </c>
      <c r="AC91" s="6">
        <v>1.0550400018692017</v>
      </c>
      <c r="AD91" s="6">
        <v>1.0552775859832764</v>
      </c>
      <c r="AE91" s="6">
        <v>1.0555071830749512</v>
      </c>
      <c r="AF91" s="54">
        <v>1.0557246208190918</v>
      </c>
      <c r="AG91" s="6"/>
    </row>
    <row r="92" spans="1:33" x14ac:dyDescent="0.2">
      <c r="A92" s="47" t="s">
        <v>87</v>
      </c>
      <c r="B92" s="2" t="s">
        <v>286</v>
      </c>
      <c r="C92" s="27">
        <f t="shared" si="8"/>
        <v>3.1585438381726498</v>
      </c>
      <c r="D92" s="45">
        <f t="shared" si="9"/>
        <v>3.1585438060412852</v>
      </c>
      <c r="E92" s="45">
        <f t="shared" si="10"/>
        <v>3.1585437895796806</v>
      </c>
      <c r="F92" s="45">
        <f t="shared" si="11"/>
        <v>3.1585438294326593</v>
      </c>
      <c r="G92" s="45">
        <f t="shared" si="12"/>
        <v>3.1585438827657342</v>
      </c>
      <c r="H92" s="45">
        <f t="shared" si="13"/>
        <v>3.158543754250219</v>
      </c>
      <c r="I92" s="29">
        <v>285891.33435058594</v>
      </c>
      <c r="J92" s="4">
        <v>287643.6875</v>
      </c>
      <c r="K92" s="4">
        <v>289358.9375</v>
      </c>
      <c r="L92" s="4">
        <v>291028.75</v>
      </c>
      <c r="M92" s="4">
        <v>292661.875</v>
      </c>
      <c r="N92" s="4">
        <v>294240.34375</v>
      </c>
      <c r="O92" s="30">
        <v>903000.3125</v>
      </c>
      <c r="P92" s="5">
        <v>908535.1875</v>
      </c>
      <c r="Q92" s="5">
        <v>913952.875</v>
      </c>
      <c r="R92" s="5">
        <v>919227.0625</v>
      </c>
      <c r="S92" s="5">
        <v>924385.375</v>
      </c>
      <c r="T92" s="5">
        <v>929371</v>
      </c>
      <c r="U92" s="30">
        <v>374874.46875</v>
      </c>
      <c r="V92" s="5">
        <v>377245.03125</v>
      </c>
      <c r="W92" s="5">
        <v>379580</v>
      </c>
      <c r="X92" s="5">
        <v>381856.4375</v>
      </c>
      <c r="Y92" s="5">
        <v>384082.8125</v>
      </c>
      <c r="Z92" s="5">
        <v>386233.875</v>
      </c>
      <c r="AA92" s="31">
        <v>1.3112480640411377</v>
      </c>
      <c r="AB92" s="6">
        <v>1.311501145362854</v>
      </c>
      <c r="AC92" s="6">
        <v>1.3117963075637817</v>
      </c>
      <c r="AD92" s="6">
        <v>1.3120918273925781</v>
      </c>
      <c r="AE92" s="6">
        <v>1.3123773336410522</v>
      </c>
      <c r="AF92" s="54">
        <v>1.3126475811004639</v>
      </c>
      <c r="AG92" s="6"/>
    </row>
    <row r="93" spans="1:33" x14ac:dyDescent="0.2">
      <c r="A93" s="47" t="s">
        <v>88</v>
      </c>
      <c r="B93" s="2" t="s">
        <v>287</v>
      </c>
      <c r="C93" s="27">
        <f t="shared" si="8"/>
        <v>3.1406953760519869</v>
      </c>
      <c r="D93" s="45">
        <f t="shared" si="9"/>
        <v>3.1406952774131942</v>
      </c>
      <c r="E93" s="45">
        <f t="shared" si="10"/>
        <v>3.1406953104867039</v>
      </c>
      <c r="F93" s="45">
        <f t="shared" si="11"/>
        <v>3.1406954113040637</v>
      </c>
      <c r="G93" s="45">
        <f t="shared" si="12"/>
        <v>3.1406953219920801</v>
      </c>
      <c r="H93" s="45">
        <f t="shared" si="13"/>
        <v>3.1406953344479174</v>
      </c>
      <c r="I93" s="29">
        <v>280643.16400146484</v>
      </c>
      <c r="J93" s="4">
        <v>282238.0625</v>
      </c>
      <c r="K93" s="4">
        <v>283758.125</v>
      </c>
      <c r="L93" s="4">
        <v>285175.65625</v>
      </c>
      <c r="M93" s="4">
        <v>286551.59375</v>
      </c>
      <c r="N93" s="4">
        <v>287812.9375</v>
      </c>
      <c r="O93" s="30">
        <v>881414.6875</v>
      </c>
      <c r="P93" s="5">
        <v>886423.75</v>
      </c>
      <c r="Q93" s="5">
        <v>891197.8125</v>
      </c>
      <c r="R93" s="5">
        <v>895649.875</v>
      </c>
      <c r="S93" s="5">
        <v>899971.25</v>
      </c>
      <c r="T93" s="5">
        <v>903932.75</v>
      </c>
      <c r="U93" s="30">
        <v>365913.34375</v>
      </c>
      <c r="V93" s="5">
        <v>368063.84375</v>
      </c>
      <c r="W93" s="5">
        <v>370129.4375</v>
      </c>
      <c r="X93" s="5">
        <v>372062.25</v>
      </c>
      <c r="Y93" s="5">
        <v>373938.71875</v>
      </c>
      <c r="Z93" s="5">
        <v>375662.09375</v>
      </c>
      <c r="AA93" s="31">
        <v>1.3038384914398193</v>
      </c>
      <c r="AB93" s="6">
        <v>1.3040900230407715</v>
      </c>
      <c r="AC93" s="6">
        <v>1.3043835163116455</v>
      </c>
      <c r="AD93" s="6">
        <v>1.3046774864196777</v>
      </c>
      <c r="AE93" s="6">
        <v>1.3049612045288086</v>
      </c>
      <c r="AF93" s="54">
        <v>1.3052300214767456</v>
      </c>
      <c r="AG93" s="6"/>
    </row>
    <row r="94" spans="1:33" x14ac:dyDescent="0.2">
      <c r="A94" s="47" t="s">
        <v>89</v>
      </c>
      <c r="B94" s="2" t="s">
        <v>288</v>
      </c>
      <c r="C94" s="27">
        <f t="shared" si="8"/>
        <v>2.2014713205244529</v>
      </c>
      <c r="D94" s="45">
        <f t="shared" si="9"/>
        <v>2.2014713703362756</v>
      </c>
      <c r="E94" s="45">
        <f t="shared" si="10"/>
        <v>2.2014713014453982</v>
      </c>
      <c r="F94" s="45">
        <f t="shared" si="11"/>
        <v>2.201471331043503</v>
      </c>
      <c r="G94" s="45">
        <f t="shared" si="12"/>
        <v>2.2014713053710664</v>
      </c>
      <c r="H94" s="45">
        <f t="shared" si="13"/>
        <v>2.2014712642098737</v>
      </c>
      <c r="I94" s="29">
        <v>116333.33471679688</v>
      </c>
      <c r="J94" s="4">
        <v>116725.796875</v>
      </c>
      <c r="K94" s="4">
        <v>117143.3125</v>
      </c>
      <c r="L94" s="4">
        <v>117548.75</v>
      </c>
      <c r="M94" s="4">
        <v>117911.875</v>
      </c>
      <c r="N94" s="4">
        <v>118259.265625</v>
      </c>
      <c r="O94" s="30">
        <v>256104.5</v>
      </c>
      <c r="P94" s="5">
        <v>256968.5</v>
      </c>
      <c r="Q94" s="5">
        <v>257887.640625</v>
      </c>
      <c r="R94" s="5">
        <v>258780.203125</v>
      </c>
      <c r="S94" s="5">
        <v>259579.609375</v>
      </c>
      <c r="T94" s="5">
        <v>260344.375</v>
      </c>
      <c r="U94" s="30">
        <v>106320.0546875</v>
      </c>
      <c r="V94" s="5">
        <v>106699.3203125</v>
      </c>
      <c r="W94" s="5">
        <v>107105.0703125</v>
      </c>
      <c r="X94" s="5">
        <v>107499.9765625</v>
      </c>
      <c r="Y94" s="5">
        <v>107855.5234375</v>
      </c>
      <c r="Z94" s="5">
        <v>108195.5625</v>
      </c>
      <c r="AA94" s="31">
        <v>0.91392594575881958</v>
      </c>
      <c r="AB94" s="6">
        <v>0.91410231590270996</v>
      </c>
      <c r="AC94" s="6">
        <v>0.91430801153182983</v>
      </c>
      <c r="AD94" s="6">
        <v>0.91451400518417358</v>
      </c>
      <c r="AE94" s="6">
        <v>0.91471296548843384</v>
      </c>
      <c r="AF94" s="54">
        <v>0.91490137577056885</v>
      </c>
      <c r="AG94" s="6"/>
    </row>
    <row r="95" spans="1:33" x14ac:dyDescent="0.2">
      <c r="A95" s="47" t="s">
        <v>90</v>
      </c>
      <c r="B95" s="2" t="s">
        <v>289</v>
      </c>
      <c r="C95" s="27">
        <f t="shared" si="8"/>
        <v>1.9487540157111967</v>
      </c>
      <c r="D95" s="45">
        <f t="shared" si="9"/>
        <v>1.9487540089746542</v>
      </c>
      <c r="E95" s="45">
        <f t="shared" si="10"/>
        <v>1.9487539233934181</v>
      </c>
      <c r="F95" s="45">
        <f t="shared" si="11"/>
        <v>1.9487539566842704</v>
      </c>
      <c r="G95" s="45">
        <f t="shared" si="12"/>
        <v>1.9487539444835951</v>
      </c>
      <c r="H95" s="45">
        <f t="shared" si="13"/>
        <v>1.9487539089109349</v>
      </c>
      <c r="I95" s="29">
        <v>480292.08276367188</v>
      </c>
      <c r="J95" s="4">
        <v>486320.96875</v>
      </c>
      <c r="K95" s="4">
        <v>492199.875</v>
      </c>
      <c r="L95" s="4">
        <v>497931.125</v>
      </c>
      <c r="M95" s="4">
        <v>503442.40625</v>
      </c>
      <c r="N95" s="4">
        <v>508753.4375</v>
      </c>
      <c r="O95" s="30">
        <v>935971.125</v>
      </c>
      <c r="P95" s="5">
        <v>947719.9375</v>
      </c>
      <c r="Q95" s="5">
        <v>959176.4375</v>
      </c>
      <c r="R95" s="5">
        <v>970345.25</v>
      </c>
      <c r="S95" s="5">
        <v>981085.375</v>
      </c>
      <c r="T95" s="5">
        <v>991435.25</v>
      </c>
      <c r="U95" s="30">
        <v>388562.09375</v>
      </c>
      <c r="V95" s="5">
        <v>393515.4375</v>
      </c>
      <c r="W95" s="5">
        <v>398362.09375</v>
      </c>
      <c r="X95" s="5">
        <v>403091.46875</v>
      </c>
      <c r="Y95" s="5">
        <v>407641.6875</v>
      </c>
      <c r="Z95" s="5">
        <v>412026.9375</v>
      </c>
      <c r="AA95" s="31">
        <v>0.80901205539703369</v>
      </c>
      <c r="AB95" s="6">
        <v>0.80916815996170044</v>
      </c>
      <c r="AC95" s="6">
        <v>0.80935025215148926</v>
      </c>
      <c r="AD95" s="6">
        <v>0.80953258275985718</v>
      </c>
      <c r="AE95" s="6">
        <v>0.80970865488052368</v>
      </c>
      <c r="AF95" s="54">
        <v>0.80987548828125</v>
      </c>
      <c r="AG95" s="6"/>
    </row>
    <row r="96" spans="1:33" x14ac:dyDescent="0.2">
      <c r="A96" s="47" t="s">
        <v>91</v>
      </c>
      <c r="B96" s="2" t="s">
        <v>290</v>
      </c>
      <c r="C96" s="27">
        <f t="shared" si="8"/>
        <v>1.9526676645477663</v>
      </c>
      <c r="D96" s="45">
        <f t="shared" si="9"/>
        <v>1.9526677662098677</v>
      </c>
      <c r="E96" s="45">
        <f t="shared" si="10"/>
        <v>1.9526677283188099</v>
      </c>
      <c r="F96" s="45">
        <f t="shared" si="11"/>
        <v>1.9526677150125984</v>
      </c>
      <c r="G96" s="45">
        <f t="shared" si="12"/>
        <v>1.9526677148236966</v>
      </c>
      <c r="H96" s="45">
        <f t="shared" si="13"/>
        <v>1.9526676698419048</v>
      </c>
      <c r="I96" s="29">
        <v>967901.83978271484</v>
      </c>
      <c r="J96" s="4">
        <v>973472.4375</v>
      </c>
      <c r="K96" s="4">
        <v>978624.0625</v>
      </c>
      <c r="L96" s="4">
        <v>983454</v>
      </c>
      <c r="M96" s="4">
        <v>988083.5</v>
      </c>
      <c r="N96" s="4">
        <v>992432.125</v>
      </c>
      <c r="O96" s="30">
        <v>1889990.625</v>
      </c>
      <c r="P96" s="5">
        <v>1900868.25</v>
      </c>
      <c r="Q96" s="5">
        <v>1910927.625</v>
      </c>
      <c r="R96" s="5">
        <v>1920358.875</v>
      </c>
      <c r="S96" s="5">
        <v>1929398.75</v>
      </c>
      <c r="T96" s="5">
        <v>1937890.125</v>
      </c>
      <c r="U96" s="30">
        <v>784616.8125</v>
      </c>
      <c r="V96" s="5">
        <v>789284.875</v>
      </c>
      <c r="W96" s="5">
        <v>793640.375</v>
      </c>
      <c r="X96" s="5">
        <v>797736.9375</v>
      </c>
      <c r="Y96" s="5">
        <v>801666.625</v>
      </c>
      <c r="Z96" s="5">
        <v>805360.625</v>
      </c>
      <c r="AA96" s="31">
        <v>0.81063675880432129</v>
      </c>
      <c r="AB96" s="6">
        <v>0.81079322099685669</v>
      </c>
      <c r="AC96" s="6">
        <v>0.81097573041915894</v>
      </c>
      <c r="AD96" s="6">
        <v>0.81115835905075073</v>
      </c>
      <c r="AE96" s="6">
        <v>0.81133490800857544</v>
      </c>
      <c r="AF96" s="54">
        <v>0.81150197982788086</v>
      </c>
      <c r="AG96" s="6"/>
    </row>
    <row r="97" spans="1:33" x14ac:dyDescent="0.2">
      <c r="A97" s="47" t="s">
        <v>92</v>
      </c>
      <c r="B97" s="2" t="s">
        <v>291</v>
      </c>
      <c r="C97" s="27">
        <f t="shared" si="8"/>
        <v>1.8831195014121631</v>
      </c>
      <c r="D97" s="45">
        <f t="shared" si="9"/>
        <v>1.8831196438201938</v>
      </c>
      <c r="E97" s="45">
        <f t="shared" si="10"/>
        <v>1.8831196841815712</v>
      </c>
      <c r="F97" s="45">
        <f t="shared" si="11"/>
        <v>1.8831195059189554</v>
      </c>
      <c r="G97" s="45">
        <f t="shared" si="12"/>
        <v>1.8831195633524227</v>
      </c>
      <c r="H97" s="45">
        <f t="shared" si="13"/>
        <v>1.8831195462399319</v>
      </c>
      <c r="I97" s="29">
        <v>598378.24904632568</v>
      </c>
      <c r="J97" s="4">
        <v>603318.875</v>
      </c>
      <c r="K97" s="4">
        <v>608245.0625</v>
      </c>
      <c r="L97" s="4">
        <v>613067.4375</v>
      </c>
      <c r="M97" s="4">
        <v>617798</v>
      </c>
      <c r="N97" s="4">
        <v>622377.375</v>
      </c>
      <c r="O97" s="30">
        <v>1126817.75</v>
      </c>
      <c r="P97" s="5">
        <v>1136121.625</v>
      </c>
      <c r="Q97" s="5">
        <v>1145398.25</v>
      </c>
      <c r="R97" s="5">
        <v>1154479.25</v>
      </c>
      <c r="S97" s="5">
        <v>1163387.5</v>
      </c>
      <c r="T97" s="5">
        <v>1172011</v>
      </c>
      <c r="U97" s="30">
        <v>467790.78125</v>
      </c>
      <c r="V97" s="5">
        <v>471744.21875</v>
      </c>
      <c r="W97" s="5">
        <v>475703.15625</v>
      </c>
      <c r="X97" s="5">
        <v>479582.625</v>
      </c>
      <c r="Y97" s="5">
        <v>483388.375</v>
      </c>
      <c r="Z97" s="5">
        <v>487071.75</v>
      </c>
      <c r="AA97" s="31">
        <v>0.78176432847976685</v>
      </c>
      <c r="AB97" s="6">
        <v>0.78191524744033813</v>
      </c>
      <c r="AC97" s="6">
        <v>0.78209125995635986</v>
      </c>
      <c r="AD97" s="6">
        <v>0.78226733207702637</v>
      </c>
      <c r="AE97" s="6">
        <v>0.78243756294250488</v>
      </c>
      <c r="AF97" s="54">
        <v>0.78259873390197754</v>
      </c>
      <c r="AG97" s="6"/>
    </row>
    <row r="98" spans="1:33" x14ac:dyDescent="0.2">
      <c r="A98" s="47" t="s">
        <v>93</v>
      </c>
      <c r="B98" s="2" t="s">
        <v>292</v>
      </c>
      <c r="C98" s="27">
        <f t="shared" si="8"/>
        <v>1.8392311978751208</v>
      </c>
      <c r="D98" s="45">
        <f t="shared" si="9"/>
        <v>1.839231308337975</v>
      </c>
      <c r="E98" s="45">
        <f t="shared" si="10"/>
        <v>1.8392312152928216</v>
      </c>
      <c r="F98" s="45">
        <f t="shared" si="11"/>
        <v>1.8392313132391604</v>
      </c>
      <c r="G98" s="45">
        <f t="shared" si="12"/>
        <v>1.8392312622618359</v>
      </c>
      <c r="H98" s="45">
        <f t="shared" si="13"/>
        <v>1.8392311800530479</v>
      </c>
      <c r="I98" s="29">
        <v>407773.1640625</v>
      </c>
      <c r="J98" s="4">
        <v>409731.90625</v>
      </c>
      <c r="K98" s="4">
        <v>411776.53125</v>
      </c>
      <c r="L98" s="4">
        <v>413861.6875</v>
      </c>
      <c r="M98" s="4">
        <v>415892.8125</v>
      </c>
      <c r="N98" s="4">
        <v>417783.125</v>
      </c>
      <c r="O98" s="30">
        <v>749989.125</v>
      </c>
      <c r="P98" s="5">
        <v>753591.75</v>
      </c>
      <c r="Q98" s="5">
        <v>757352.25</v>
      </c>
      <c r="R98" s="5">
        <v>761187.375</v>
      </c>
      <c r="S98" s="5">
        <v>764923.0625</v>
      </c>
      <c r="T98" s="5">
        <v>768399.75</v>
      </c>
      <c r="U98" s="30">
        <v>311352.90625</v>
      </c>
      <c r="V98" s="5">
        <v>312908.90625</v>
      </c>
      <c r="W98" s="5">
        <v>314541.125</v>
      </c>
      <c r="X98" s="5">
        <v>316205.125</v>
      </c>
      <c r="Y98" s="5">
        <v>317826.09375</v>
      </c>
      <c r="Z98" s="5">
        <v>319336.4375</v>
      </c>
      <c r="AA98" s="31">
        <v>0.76354438066482544</v>
      </c>
      <c r="AB98" s="6">
        <v>0.76369184255599976</v>
      </c>
      <c r="AC98" s="6">
        <v>0.76386362314224243</v>
      </c>
      <c r="AD98" s="6">
        <v>0.76403576135635376</v>
      </c>
      <c r="AE98" s="6">
        <v>0.76420193910598755</v>
      </c>
      <c r="AF98" s="54">
        <v>0.76435935497283936</v>
      </c>
      <c r="AG98" s="6"/>
    </row>
    <row r="99" spans="1:33" x14ac:dyDescent="0.2">
      <c r="A99" s="47" t="s">
        <v>94</v>
      </c>
      <c r="B99" s="2" t="s">
        <v>293</v>
      </c>
      <c r="C99" s="27">
        <f t="shared" si="8"/>
        <v>2.6245729788725014</v>
      </c>
      <c r="D99" s="45">
        <f t="shared" si="9"/>
        <v>2.6245729780788052</v>
      </c>
      <c r="E99" s="45">
        <f t="shared" si="10"/>
        <v>2.6245729475719184</v>
      </c>
      <c r="F99" s="45">
        <f t="shared" si="11"/>
        <v>2.6245730141317676</v>
      </c>
      <c r="G99" s="45">
        <f t="shared" si="12"/>
        <v>2.6245729406003702</v>
      </c>
      <c r="H99" s="45">
        <f t="shared" si="13"/>
        <v>2.6245729664583863</v>
      </c>
      <c r="I99" s="29">
        <v>239834.41975784302</v>
      </c>
      <c r="J99" s="4">
        <v>240583.375</v>
      </c>
      <c r="K99" s="4">
        <v>241371.125</v>
      </c>
      <c r="L99" s="4">
        <v>242140.625</v>
      </c>
      <c r="M99" s="4">
        <v>242885.5625</v>
      </c>
      <c r="N99" s="4">
        <v>243632.0625</v>
      </c>
      <c r="O99" s="30">
        <v>629462.9375</v>
      </c>
      <c r="P99" s="5">
        <v>631428.625</v>
      </c>
      <c r="Q99" s="5">
        <v>633496.125</v>
      </c>
      <c r="R99" s="5">
        <v>635515.75</v>
      </c>
      <c r="S99" s="5">
        <v>637470.875</v>
      </c>
      <c r="T99" s="5">
        <v>639430.125</v>
      </c>
      <c r="U99" s="30">
        <v>261317.28125</v>
      </c>
      <c r="V99" s="5">
        <v>262183.90625</v>
      </c>
      <c r="W99" s="5">
        <v>263101.59375</v>
      </c>
      <c r="X99" s="5">
        <v>263999.8125</v>
      </c>
      <c r="Y99" s="5">
        <v>264869.625</v>
      </c>
      <c r="Z99" s="5">
        <v>265738.4375</v>
      </c>
      <c r="AA99" s="31">
        <v>1.0895737409591675</v>
      </c>
      <c r="AB99" s="6">
        <v>1.0897840261459351</v>
      </c>
      <c r="AC99" s="6">
        <v>1.090029239654541</v>
      </c>
      <c r="AD99" s="6">
        <v>1.0902748107910156</v>
      </c>
      <c r="AE99" s="6">
        <v>1.0905120372772217</v>
      </c>
      <c r="AF99" s="54">
        <v>1.0907367467880249</v>
      </c>
      <c r="AG99" s="6"/>
    </row>
    <row r="100" spans="1:33" x14ac:dyDescent="0.2">
      <c r="A100" s="47" t="s">
        <v>95</v>
      </c>
      <c r="B100" s="2" t="s">
        <v>294</v>
      </c>
      <c r="C100" s="27">
        <f t="shared" si="8"/>
        <v>1.7916594189106529</v>
      </c>
      <c r="D100" s="45">
        <f t="shared" si="9"/>
        <v>1.7916593581925084</v>
      </c>
      <c r="E100" s="45">
        <f t="shared" si="10"/>
        <v>1.7916593812771011</v>
      </c>
      <c r="F100" s="45">
        <f t="shared" si="11"/>
        <v>1.7916593258440561</v>
      </c>
      <c r="G100" s="45">
        <f t="shared" si="12"/>
        <v>1.7916593034488202</v>
      </c>
      <c r="H100" s="45">
        <f t="shared" si="13"/>
        <v>1.7916594099313907</v>
      </c>
      <c r="I100" s="29">
        <v>646355.75421142578</v>
      </c>
      <c r="J100" s="4">
        <v>651355.75</v>
      </c>
      <c r="K100" s="4">
        <v>656279.25</v>
      </c>
      <c r="L100" s="4">
        <v>661256.5</v>
      </c>
      <c r="M100" s="4">
        <v>665965.0625</v>
      </c>
      <c r="N100" s="4">
        <v>670354.25</v>
      </c>
      <c r="O100" s="30">
        <v>1158049.375</v>
      </c>
      <c r="P100" s="5">
        <v>1167007.625</v>
      </c>
      <c r="Q100" s="5">
        <v>1175828.875</v>
      </c>
      <c r="R100" s="5">
        <v>1184746.375</v>
      </c>
      <c r="S100" s="5">
        <v>1193182.5</v>
      </c>
      <c r="T100" s="5">
        <v>1201046.5</v>
      </c>
      <c r="U100" s="30">
        <v>480756.375</v>
      </c>
      <c r="V100" s="5">
        <v>484568.8125</v>
      </c>
      <c r="W100" s="5">
        <v>488341.5</v>
      </c>
      <c r="X100" s="5">
        <v>492155.90625</v>
      </c>
      <c r="Y100" s="5">
        <v>495768.21875</v>
      </c>
      <c r="Z100" s="5">
        <v>499138.5</v>
      </c>
      <c r="AA100" s="31">
        <v>0.74379527568817139</v>
      </c>
      <c r="AB100" s="6">
        <v>0.74393880367279053</v>
      </c>
      <c r="AC100" s="6">
        <v>0.7441062331199646</v>
      </c>
      <c r="AD100" s="6">
        <v>0.744273841381073</v>
      </c>
      <c r="AE100" s="6">
        <v>0.74443578720092773</v>
      </c>
      <c r="AF100" s="54">
        <v>0.74458914995193481</v>
      </c>
      <c r="AG100" s="6"/>
    </row>
    <row r="101" spans="1:33" x14ac:dyDescent="0.2">
      <c r="A101" s="47" t="s">
        <v>96</v>
      </c>
      <c r="B101" s="2" t="s">
        <v>295</v>
      </c>
      <c r="C101" s="27">
        <f t="shared" si="8"/>
        <v>2.8815787405985085</v>
      </c>
      <c r="D101" s="45">
        <f t="shared" si="9"/>
        <v>2.8815787367052472</v>
      </c>
      <c r="E101" s="45">
        <f t="shared" si="10"/>
        <v>2.8815786425678822</v>
      </c>
      <c r="F101" s="45">
        <f t="shared" si="11"/>
        <v>2.8815788128254054</v>
      </c>
      <c r="G101" s="45">
        <f t="shared" si="12"/>
        <v>2.8815786596443749</v>
      </c>
      <c r="H101" s="45">
        <f t="shared" si="13"/>
        <v>2.8815788103058013</v>
      </c>
      <c r="I101" s="29">
        <v>234034.251953125</v>
      </c>
      <c r="J101" s="4">
        <v>236174.59375</v>
      </c>
      <c r="K101" s="4">
        <v>238103.296875</v>
      </c>
      <c r="L101" s="4">
        <v>239908.109375</v>
      </c>
      <c r="M101" s="4">
        <v>241516.59375</v>
      </c>
      <c r="N101" s="4">
        <v>242997.84375</v>
      </c>
      <c r="O101" s="30">
        <v>674388.125</v>
      </c>
      <c r="P101" s="5">
        <v>680555.6875</v>
      </c>
      <c r="Q101" s="5">
        <v>686113.375</v>
      </c>
      <c r="R101" s="5">
        <v>691314.125</v>
      </c>
      <c r="S101" s="5">
        <v>695949.0625</v>
      </c>
      <c r="T101" s="5">
        <v>700217.4375</v>
      </c>
      <c r="U101" s="30">
        <v>279967.6875</v>
      </c>
      <c r="V101" s="5">
        <v>282582.625</v>
      </c>
      <c r="W101" s="5">
        <v>284954.40625</v>
      </c>
      <c r="X101" s="5">
        <v>287179.0625</v>
      </c>
      <c r="Y101" s="5">
        <v>289167.34375</v>
      </c>
      <c r="Z101" s="5">
        <v>291000.8125</v>
      </c>
      <c r="AA101" s="31">
        <v>1.1962679624557495</v>
      </c>
      <c r="AB101" s="6">
        <v>1.1964988708496094</v>
      </c>
      <c r="AC101" s="6">
        <v>1.196768045425415</v>
      </c>
      <c r="AD101" s="6">
        <v>1.1970376968383789</v>
      </c>
      <c r="AE101" s="6">
        <v>1.1972980499267578</v>
      </c>
      <c r="AF101" s="54">
        <v>1.1975448131561279</v>
      </c>
      <c r="AG101" s="6"/>
    </row>
    <row r="102" spans="1:33" x14ac:dyDescent="0.2">
      <c r="A102" s="47" t="s">
        <v>97</v>
      </c>
      <c r="B102" s="2" t="s">
        <v>296</v>
      </c>
      <c r="C102" s="27">
        <f t="shared" si="8"/>
        <v>1.7327943324963246</v>
      </c>
      <c r="D102" s="45">
        <f t="shared" si="9"/>
        <v>1.7327943097811831</v>
      </c>
      <c r="E102" s="45">
        <f t="shared" si="10"/>
        <v>1.7327943407356634</v>
      </c>
      <c r="F102" s="45">
        <f t="shared" si="11"/>
        <v>1.7327943330991289</v>
      </c>
      <c r="G102" s="45">
        <f t="shared" si="12"/>
        <v>1.7327942067724278</v>
      </c>
      <c r="H102" s="45">
        <f t="shared" si="13"/>
        <v>1.7327943347477499</v>
      </c>
      <c r="I102" s="29">
        <v>391510.001953125</v>
      </c>
      <c r="J102" s="4">
        <v>393605.25</v>
      </c>
      <c r="K102" s="4">
        <v>395722.8125</v>
      </c>
      <c r="L102" s="4">
        <v>397889.4375</v>
      </c>
      <c r="M102" s="4">
        <v>399975.65625</v>
      </c>
      <c r="N102" s="4">
        <v>402065.0625</v>
      </c>
      <c r="O102" s="30">
        <v>678406.3125</v>
      </c>
      <c r="P102" s="5">
        <v>682036.9375</v>
      </c>
      <c r="Q102" s="5">
        <v>685706.25</v>
      </c>
      <c r="R102" s="5">
        <v>689460.5625</v>
      </c>
      <c r="S102" s="5">
        <v>693075.5</v>
      </c>
      <c r="T102" s="5">
        <v>696696.0625</v>
      </c>
      <c r="U102" s="30">
        <v>281635.78125</v>
      </c>
      <c r="V102" s="5">
        <v>283197.65625</v>
      </c>
      <c r="W102" s="5">
        <v>284785.34375</v>
      </c>
      <c r="X102" s="5">
        <v>286409.0625</v>
      </c>
      <c r="Y102" s="5">
        <v>287973.375</v>
      </c>
      <c r="Z102" s="5">
        <v>289537.375</v>
      </c>
      <c r="AA102" s="31">
        <v>0.71935784816741943</v>
      </c>
      <c r="AB102" s="6">
        <v>0.71949666738510132</v>
      </c>
      <c r="AC102" s="6">
        <v>0.71965867280960083</v>
      </c>
      <c r="AD102" s="6">
        <v>0.71982073783874512</v>
      </c>
      <c r="AE102" s="6">
        <v>0.71997725963592529</v>
      </c>
      <c r="AF102" s="54">
        <v>0.72012567520141602</v>
      </c>
      <c r="AG102" s="6"/>
    </row>
    <row r="103" spans="1:33" x14ac:dyDescent="0.2">
      <c r="A103" s="47" t="s">
        <v>98</v>
      </c>
      <c r="B103" s="2" t="s">
        <v>297</v>
      </c>
      <c r="C103" s="27">
        <f t="shared" si="8"/>
        <v>2.3966550905602628</v>
      </c>
      <c r="D103" s="45">
        <f t="shared" si="9"/>
        <v>2.39665504991207</v>
      </c>
      <c r="E103" s="45">
        <f t="shared" si="10"/>
        <v>2.3966551445888742</v>
      </c>
      <c r="F103" s="45">
        <f t="shared" si="11"/>
        <v>2.3966551092223751</v>
      </c>
      <c r="G103" s="45">
        <f t="shared" si="12"/>
        <v>2.3966550685952113</v>
      </c>
      <c r="H103" s="45">
        <f t="shared" si="13"/>
        <v>2.3966551070321072</v>
      </c>
      <c r="I103" s="29">
        <v>351813.58211326599</v>
      </c>
      <c r="J103" s="4">
        <v>355431.3125</v>
      </c>
      <c r="K103" s="4">
        <v>359002.8125</v>
      </c>
      <c r="L103" s="4">
        <v>362455.78125</v>
      </c>
      <c r="M103" s="4">
        <v>365919.3125</v>
      </c>
      <c r="N103" s="4">
        <v>369316.75</v>
      </c>
      <c r="O103" s="30">
        <v>843175.8125</v>
      </c>
      <c r="P103" s="5">
        <v>851846.25</v>
      </c>
      <c r="Q103" s="5">
        <v>860405.9375</v>
      </c>
      <c r="R103" s="5">
        <v>868681.5</v>
      </c>
      <c r="S103" s="5">
        <v>876982.375</v>
      </c>
      <c r="T103" s="5">
        <v>885124.875</v>
      </c>
      <c r="U103" s="30">
        <v>350038.75</v>
      </c>
      <c r="V103" s="5">
        <v>353706.46875</v>
      </c>
      <c r="W103" s="5">
        <v>357341.0625</v>
      </c>
      <c r="X103" s="5">
        <v>360859.28125</v>
      </c>
      <c r="Y103" s="5">
        <v>364386.8125</v>
      </c>
      <c r="Z103" s="5">
        <v>367845.8125</v>
      </c>
      <c r="AA103" s="31">
        <v>0.99495518207550049</v>
      </c>
      <c r="AB103" s="6">
        <v>0.99514716863632202</v>
      </c>
      <c r="AC103" s="6">
        <v>0.99537122249603271</v>
      </c>
      <c r="AD103" s="6">
        <v>0.99559533596038818</v>
      </c>
      <c r="AE103" s="6">
        <v>0.99581193923950195</v>
      </c>
      <c r="AF103" s="54">
        <v>0.99601715803146362</v>
      </c>
      <c r="AG103" s="6"/>
    </row>
    <row r="104" spans="1:33" x14ac:dyDescent="0.2">
      <c r="A104" s="47" t="s">
        <v>99</v>
      </c>
      <c r="B104" s="2" t="s">
        <v>298</v>
      </c>
      <c r="C104" s="27">
        <f t="shared" si="8"/>
        <v>1.6356770502445848</v>
      </c>
      <c r="D104" s="45">
        <f t="shared" si="9"/>
        <v>1.6356769804621394</v>
      </c>
      <c r="E104" s="45">
        <f t="shared" si="10"/>
        <v>1.6356769720266098</v>
      </c>
      <c r="F104" s="45">
        <f t="shared" si="11"/>
        <v>1.6356769177724855</v>
      </c>
      <c r="G104" s="45">
        <f t="shared" si="12"/>
        <v>1.635676914596887</v>
      </c>
      <c r="H104" s="45">
        <f t="shared" si="13"/>
        <v>1.6356769140056202</v>
      </c>
      <c r="I104" s="29">
        <v>173764.16845703125</v>
      </c>
      <c r="J104" s="4">
        <v>174474.546875</v>
      </c>
      <c r="K104" s="4">
        <v>175179.875</v>
      </c>
      <c r="L104" s="4">
        <v>175923.09375</v>
      </c>
      <c r="M104" s="4">
        <v>176687.609375</v>
      </c>
      <c r="N104" s="4">
        <v>177440.375</v>
      </c>
      <c r="O104" s="30">
        <v>284222.0625</v>
      </c>
      <c r="P104" s="5">
        <v>285384</v>
      </c>
      <c r="Q104" s="5">
        <v>286537.6875</v>
      </c>
      <c r="R104" s="5">
        <v>287753.34375</v>
      </c>
      <c r="S104" s="5">
        <v>289003.84375</v>
      </c>
      <c r="T104" s="5">
        <v>290235.125</v>
      </c>
      <c r="U104" s="30">
        <v>117992.8671875</v>
      </c>
      <c r="V104" s="5">
        <v>118498.1015625</v>
      </c>
      <c r="W104" s="5">
        <v>119003.921875</v>
      </c>
      <c r="X104" s="5">
        <v>119535.71875</v>
      </c>
      <c r="Y104" s="5">
        <v>120081.3125</v>
      </c>
      <c r="Z104" s="5">
        <v>120617.75</v>
      </c>
      <c r="AA104" s="31">
        <v>0.67904025316238403</v>
      </c>
      <c r="AB104" s="6">
        <v>0.67917126417160034</v>
      </c>
      <c r="AC104" s="6">
        <v>0.67932415008544922</v>
      </c>
      <c r="AD104" s="6">
        <v>0.67947715520858765</v>
      </c>
      <c r="AE104" s="6">
        <v>0.67962497472763062</v>
      </c>
      <c r="AF104" s="54">
        <v>0.67976498603820801</v>
      </c>
      <c r="AG104" s="6"/>
    </row>
    <row r="105" spans="1:33" x14ac:dyDescent="0.2">
      <c r="A105" s="47" t="s">
        <v>100</v>
      </c>
      <c r="B105" s="2" t="s">
        <v>299</v>
      </c>
      <c r="C105" s="27">
        <f t="shared" si="8"/>
        <v>2.0223298131233589</v>
      </c>
      <c r="D105" s="45">
        <f t="shared" si="9"/>
        <v>2.0223297966882132</v>
      </c>
      <c r="E105" s="45">
        <f t="shared" si="10"/>
        <v>2.022329797054931</v>
      </c>
      <c r="F105" s="45">
        <f t="shared" si="11"/>
        <v>2.0223297515260925</v>
      </c>
      <c r="G105" s="45">
        <f t="shared" si="12"/>
        <v>2.0223297885732356</v>
      </c>
      <c r="H105" s="45">
        <f t="shared" si="13"/>
        <v>2.0223298338488669</v>
      </c>
      <c r="I105" s="29">
        <v>235861.92057037354</v>
      </c>
      <c r="J105" s="4">
        <v>237093.515625</v>
      </c>
      <c r="K105" s="4">
        <v>238141.71875</v>
      </c>
      <c r="L105" s="4">
        <v>239075.65625</v>
      </c>
      <c r="M105" s="4">
        <v>240052.09375</v>
      </c>
      <c r="N105" s="4">
        <v>241057.828125</v>
      </c>
      <c r="O105" s="30">
        <v>476990.59375</v>
      </c>
      <c r="P105" s="5">
        <v>479481.28125</v>
      </c>
      <c r="Q105" s="5">
        <v>481601.09375</v>
      </c>
      <c r="R105" s="5">
        <v>483489.8125</v>
      </c>
      <c r="S105" s="5">
        <v>485464.5</v>
      </c>
      <c r="T105" s="5">
        <v>487498.4375</v>
      </c>
      <c r="U105" s="30">
        <v>198019.421875</v>
      </c>
      <c r="V105" s="5">
        <v>199091.828125</v>
      </c>
      <c r="W105" s="5">
        <v>200017.03125</v>
      </c>
      <c r="X105" s="5">
        <v>200846.671875</v>
      </c>
      <c r="Y105" s="5">
        <v>201710.859375</v>
      </c>
      <c r="Z105" s="5">
        <v>202597.6875</v>
      </c>
      <c r="AA105" s="31">
        <v>0.83955657482147217</v>
      </c>
      <c r="AB105" s="6">
        <v>0.83971858024597168</v>
      </c>
      <c r="AC105" s="6">
        <v>0.83990758657455444</v>
      </c>
      <c r="AD105" s="6">
        <v>0.84009671211242676</v>
      </c>
      <c r="AE105" s="6">
        <v>0.84027951955795288</v>
      </c>
      <c r="AF105" s="54">
        <v>0.84045261144638062</v>
      </c>
      <c r="AG105" s="6"/>
    </row>
    <row r="106" spans="1:33" x14ac:dyDescent="0.2">
      <c r="A106" s="47" t="s">
        <v>101</v>
      </c>
      <c r="B106" s="2" t="s">
        <v>300</v>
      </c>
      <c r="C106" s="27">
        <f t="shared" si="8"/>
        <v>1.6920580769373974</v>
      </c>
      <c r="D106" s="45">
        <f t="shared" si="9"/>
        <v>1.6920580578583888</v>
      </c>
      <c r="E106" s="45">
        <f t="shared" si="10"/>
        <v>1.6920581369532683</v>
      </c>
      <c r="F106" s="45">
        <f t="shared" si="11"/>
        <v>1.692058048815327</v>
      </c>
      <c r="G106" s="45">
        <f t="shared" si="12"/>
        <v>1.6920581036798963</v>
      </c>
      <c r="H106" s="45">
        <f t="shared" si="13"/>
        <v>1.6920581341632663</v>
      </c>
      <c r="I106" s="29">
        <v>228211.0830078125</v>
      </c>
      <c r="J106" s="4">
        <v>230298.28125</v>
      </c>
      <c r="K106" s="4">
        <v>232384.46875</v>
      </c>
      <c r="L106" s="4">
        <v>234526.75</v>
      </c>
      <c r="M106" s="4">
        <v>236620.125</v>
      </c>
      <c r="N106" s="4">
        <v>238623.671875</v>
      </c>
      <c r="O106" s="30">
        <v>386146.40625</v>
      </c>
      <c r="P106" s="5">
        <v>389678.0625</v>
      </c>
      <c r="Q106" s="5">
        <v>393208.03125</v>
      </c>
      <c r="R106" s="5">
        <v>396832.875</v>
      </c>
      <c r="S106" s="5">
        <v>400375</v>
      </c>
      <c r="T106" s="5">
        <v>403765.125</v>
      </c>
      <c r="U106" s="30">
        <v>160306.078125</v>
      </c>
      <c r="V106" s="5">
        <v>161803.4375</v>
      </c>
      <c r="W106" s="5">
        <v>163305.90625</v>
      </c>
      <c r="X106" s="5">
        <v>164848.484375</v>
      </c>
      <c r="Y106" s="5">
        <v>166356.109375</v>
      </c>
      <c r="Z106" s="5">
        <v>167799.265625</v>
      </c>
      <c r="AA106" s="31">
        <v>0.70244652032852173</v>
      </c>
      <c r="AB106" s="6">
        <v>0.70258206129074097</v>
      </c>
      <c r="AC106" s="6">
        <v>0.70274019241333008</v>
      </c>
      <c r="AD106" s="6">
        <v>0.70289844274520874</v>
      </c>
      <c r="AE106" s="6">
        <v>0.70305138826370239</v>
      </c>
      <c r="AF106" s="54">
        <v>0.70319622755050659</v>
      </c>
      <c r="AG106" s="6"/>
    </row>
    <row r="107" spans="1:33" x14ac:dyDescent="0.2">
      <c r="A107" s="47" t="s">
        <v>102</v>
      </c>
      <c r="B107" s="2" t="s">
        <v>301</v>
      </c>
      <c r="C107" s="27">
        <f t="shared" si="8"/>
        <v>2.2822301681916364</v>
      </c>
      <c r="D107" s="45">
        <f t="shared" si="9"/>
        <v>2.2822301889579504</v>
      </c>
      <c r="E107" s="45">
        <f t="shared" si="10"/>
        <v>2.282230203901964</v>
      </c>
      <c r="F107" s="45">
        <f t="shared" si="11"/>
        <v>2.2822300781519065</v>
      </c>
      <c r="G107" s="45">
        <f t="shared" si="12"/>
        <v>2.2822301692929252</v>
      </c>
      <c r="H107" s="45">
        <f t="shared" si="13"/>
        <v>2.2822300767060915</v>
      </c>
      <c r="I107" s="29">
        <v>176522.3330078125</v>
      </c>
      <c r="J107" s="4">
        <v>178554.9375</v>
      </c>
      <c r="K107" s="4">
        <v>180604.5625</v>
      </c>
      <c r="L107" s="4">
        <v>182607.109375</v>
      </c>
      <c r="M107" s="4">
        <v>184554.375</v>
      </c>
      <c r="N107" s="4">
        <v>186438.09375</v>
      </c>
      <c r="O107" s="30">
        <v>402864.59375</v>
      </c>
      <c r="P107" s="5">
        <v>407503.46875</v>
      </c>
      <c r="Q107" s="5">
        <v>412181.1875</v>
      </c>
      <c r="R107" s="5">
        <v>416751.4375</v>
      </c>
      <c r="S107" s="5">
        <v>421195.5625</v>
      </c>
      <c r="T107" s="5">
        <v>425494.625</v>
      </c>
      <c r="U107" s="30">
        <v>167246.515625</v>
      </c>
      <c r="V107" s="5">
        <v>169204.953125</v>
      </c>
      <c r="W107" s="5">
        <v>171185.78125</v>
      </c>
      <c r="X107" s="5">
        <v>173122.859375</v>
      </c>
      <c r="Y107" s="5">
        <v>175007.0625</v>
      </c>
      <c r="Z107" s="5">
        <v>176829.75</v>
      </c>
      <c r="AA107" s="31">
        <v>0.94745242595672607</v>
      </c>
      <c r="AB107" s="6">
        <v>0.9476352334022522</v>
      </c>
      <c r="AC107" s="6">
        <v>0.9478486180305481</v>
      </c>
      <c r="AD107" s="6">
        <v>0.94806200265884399</v>
      </c>
      <c r="AE107" s="6">
        <v>0.94826829433441162</v>
      </c>
      <c r="AF107" s="54">
        <v>0.94846361875534058</v>
      </c>
      <c r="AG107" s="6"/>
    </row>
    <row r="108" spans="1:33" x14ac:dyDescent="0.2">
      <c r="A108" s="47" t="s">
        <v>103</v>
      </c>
      <c r="B108" s="2" t="s">
        <v>302</v>
      </c>
      <c r="C108" s="27">
        <f t="shared" si="8"/>
        <v>1.8942007718509615</v>
      </c>
      <c r="D108" s="45">
        <f t="shared" si="9"/>
        <v>1.8942007862184236</v>
      </c>
      <c r="E108" s="45">
        <f t="shared" si="10"/>
        <v>1.8942007551934872</v>
      </c>
      <c r="F108" s="45">
        <f t="shared" si="11"/>
        <v>1.8942008573463947</v>
      </c>
      <c r="G108" s="45">
        <f t="shared" si="12"/>
        <v>1.8942007297957577</v>
      </c>
      <c r="H108" s="45">
        <f t="shared" si="13"/>
        <v>1.8942008578034755</v>
      </c>
      <c r="I108" s="29">
        <v>313283.41552734375</v>
      </c>
      <c r="J108" s="4">
        <v>316014.28125</v>
      </c>
      <c r="K108" s="4">
        <v>318751.09375</v>
      </c>
      <c r="L108" s="4">
        <v>321457</v>
      </c>
      <c r="M108" s="4">
        <v>324123.21875</v>
      </c>
      <c r="N108" s="4">
        <v>326655.53125</v>
      </c>
      <c r="O108" s="30">
        <v>593421.6875</v>
      </c>
      <c r="P108" s="5">
        <v>598594.5</v>
      </c>
      <c r="Q108" s="5">
        <v>603778.5625</v>
      </c>
      <c r="R108" s="5">
        <v>608904.125</v>
      </c>
      <c r="S108" s="5">
        <v>613954.4375</v>
      </c>
      <c r="T108" s="5">
        <v>618751.1875</v>
      </c>
      <c r="U108" s="30">
        <v>246355</v>
      </c>
      <c r="V108" s="5">
        <v>248550.421875</v>
      </c>
      <c r="W108" s="5">
        <v>250759.390625</v>
      </c>
      <c r="X108" s="5">
        <v>252945.078125</v>
      </c>
      <c r="Y108" s="5">
        <v>255098.53125</v>
      </c>
      <c r="Z108" s="5">
        <v>257144.53125</v>
      </c>
      <c r="AA108" s="31">
        <v>0.78636461496353149</v>
      </c>
      <c r="AB108" s="6">
        <v>0.78651642799377441</v>
      </c>
      <c r="AC108" s="6">
        <v>0.78669345378875732</v>
      </c>
      <c r="AD108" s="6">
        <v>0.78687065839767456</v>
      </c>
      <c r="AE108" s="6">
        <v>0.78704184293746948</v>
      </c>
      <c r="AF108" s="54">
        <v>0.78720396757125854</v>
      </c>
      <c r="AG108" s="6"/>
    </row>
    <row r="109" spans="1:33" x14ac:dyDescent="0.2">
      <c r="A109" s="47" t="s">
        <v>104</v>
      </c>
      <c r="B109" s="2" t="s">
        <v>303</v>
      </c>
      <c r="C109" s="27">
        <f t="shared" si="8"/>
        <v>2.0497066648468518</v>
      </c>
      <c r="D109" s="45">
        <f t="shared" si="9"/>
        <v>2.0497066160338449</v>
      </c>
      <c r="E109" s="45">
        <f t="shared" si="10"/>
        <v>2.0497066891200113</v>
      </c>
      <c r="F109" s="45">
        <f t="shared" si="11"/>
        <v>2.0497066321029487</v>
      </c>
      <c r="G109" s="45">
        <f t="shared" si="12"/>
        <v>2.0497067716683466</v>
      </c>
      <c r="H109" s="45">
        <f t="shared" si="13"/>
        <v>2.0497067776403672</v>
      </c>
      <c r="I109" s="29">
        <v>175842.08203125</v>
      </c>
      <c r="J109" s="4">
        <v>176762.8125</v>
      </c>
      <c r="K109" s="4">
        <v>177701.8125</v>
      </c>
      <c r="L109" s="4">
        <v>178607.328125</v>
      </c>
      <c r="M109" s="4">
        <v>179520.9375</v>
      </c>
      <c r="N109" s="4">
        <v>180433.140625</v>
      </c>
      <c r="O109" s="30">
        <v>360424.6875</v>
      </c>
      <c r="P109" s="5">
        <v>362311.90625</v>
      </c>
      <c r="Q109" s="5">
        <v>364236.59375</v>
      </c>
      <c r="R109" s="5">
        <v>366092.625</v>
      </c>
      <c r="S109" s="5">
        <v>367965.28125</v>
      </c>
      <c r="T109" s="5">
        <v>369835.03125</v>
      </c>
      <c r="U109" s="30">
        <v>149627.875</v>
      </c>
      <c r="V109" s="5">
        <v>150440.359375</v>
      </c>
      <c r="W109" s="5">
        <v>151273.578125</v>
      </c>
      <c r="X109" s="5">
        <v>152078.671875</v>
      </c>
      <c r="Y109" s="5">
        <v>152889.84375</v>
      </c>
      <c r="Z109" s="5">
        <v>153698.390625</v>
      </c>
      <c r="AA109" s="31">
        <v>0.8509218692779541</v>
      </c>
      <c r="AB109" s="6">
        <v>0.85108602046966553</v>
      </c>
      <c r="AC109" s="6">
        <v>0.85127764940261841</v>
      </c>
      <c r="AD109" s="6">
        <v>0.85146939754486084</v>
      </c>
      <c r="AE109" s="6">
        <v>0.85165464878082275</v>
      </c>
      <c r="AF109" s="54">
        <v>0.85183018445968628</v>
      </c>
      <c r="AG109" s="6"/>
    </row>
    <row r="110" spans="1:33" x14ac:dyDescent="0.2">
      <c r="A110" s="47" t="s">
        <v>105</v>
      </c>
      <c r="B110" s="2" t="s">
        <v>304</v>
      </c>
      <c r="C110" s="27">
        <f t="shared" si="8"/>
        <v>1.6361403690513203</v>
      </c>
      <c r="D110" s="45">
        <f t="shared" si="9"/>
        <v>1.6361403577015163</v>
      </c>
      <c r="E110" s="45">
        <f t="shared" si="10"/>
        <v>1.6361403980464151</v>
      </c>
      <c r="F110" s="45">
        <f t="shared" si="11"/>
        <v>1.6361403738625586</v>
      </c>
      <c r="G110" s="45">
        <f t="shared" si="12"/>
        <v>1.636140358419002</v>
      </c>
      <c r="H110" s="45">
        <f t="shared" si="13"/>
        <v>1.6361403708995457</v>
      </c>
      <c r="I110" s="29">
        <v>250879.66259765625</v>
      </c>
      <c r="J110" s="4">
        <v>252258.15625</v>
      </c>
      <c r="K110" s="4">
        <v>253729.046875</v>
      </c>
      <c r="L110" s="4">
        <v>255215.78125</v>
      </c>
      <c r="M110" s="4">
        <v>256610.453125</v>
      </c>
      <c r="N110" s="4">
        <v>257935.40625</v>
      </c>
      <c r="O110" s="30">
        <v>410474.34375</v>
      </c>
      <c r="P110" s="5">
        <v>412729.75</v>
      </c>
      <c r="Q110" s="5">
        <v>415136.34375</v>
      </c>
      <c r="R110" s="5">
        <v>417568.84375</v>
      </c>
      <c r="S110" s="5">
        <v>419850.71875</v>
      </c>
      <c r="T110" s="5">
        <v>422018.53125</v>
      </c>
      <c r="U110" s="30">
        <v>170405.65625</v>
      </c>
      <c r="V110" s="5">
        <v>171375.03125</v>
      </c>
      <c r="W110" s="5">
        <v>172413.109375</v>
      </c>
      <c r="X110" s="5">
        <v>173462.421875</v>
      </c>
      <c r="Y110" s="5">
        <v>174448.28125</v>
      </c>
      <c r="Z110" s="5">
        <v>175385.140625</v>
      </c>
      <c r="AA110" s="31">
        <v>0.67923265695571899</v>
      </c>
      <c r="AB110" s="6">
        <v>0.6793636679649353</v>
      </c>
      <c r="AC110" s="6">
        <v>0.67951661348342896</v>
      </c>
      <c r="AD110" s="6">
        <v>0.67966967821121216</v>
      </c>
      <c r="AE110" s="6">
        <v>0.67981749773025513</v>
      </c>
      <c r="AF110" s="54">
        <v>0.67995762825012207</v>
      </c>
      <c r="AG110" s="6"/>
    </row>
    <row r="111" spans="1:33" x14ac:dyDescent="0.2">
      <c r="A111" s="47" t="s">
        <v>106</v>
      </c>
      <c r="B111" s="2" t="s">
        <v>305</v>
      </c>
      <c r="C111" s="27">
        <f t="shared" si="8"/>
        <v>2.7881798050749316</v>
      </c>
      <c r="D111" s="45">
        <f t="shared" si="9"/>
        <v>2.7881798115718919</v>
      </c>
      <c r="E111" s="45">
        <f t="shared" si="10"/>
        <v>2.7881800034282769</v>
      </c>
      <c r="F111" s="45">
        <f t="shared" si="11"/>
        <v>2.7881797727051207</v>
      </c>
      <c r="G111" s="45">
        <f t="shared" si="12"/>
        <v>2.7881797446871022</v>
      </c>
      <c r="H111" s="45">
        <f t="shared" si="13"/>
        <v>2.7881798272181668</v>
      </c>
      <c r="I111" s="29">
        <v>224031.66444396973</v>
      </c>
      <c r="J111" s="4">
        <v>227890.296875</v>
      </c>
      <c r="K111" s="4">
        <v>231530.3125</v>
      </c>
      <c r="L111" s="4">
        <v>235011.34375</v>
      </c>
      <c r="M111" s="4">
        <v>238261.5625</v>
      </c>
      <c r="N111" s="4">
        <v>241310.453125</v>
      </c>
      <c r="O111" s="30">
        <v>624640.5625</v>
      </c>
      <c r="P111" s="5">
        <v>635399.125</v>
      </c>
      <c r="Q111" s="5">
        <v>645548.1875</v>
      </c>
      <c r="R111" s="5">
        <v>655253.875</v>
      </c>
      <c r="S111" s="5">
        <v>664316.0625</v>
      </c>
      <c r="T111" s="5">
        <v>672816.9375</v>
      </c>
      <c r="U111" s="30">
        <v>259315.3125</v>
      </c>
      <c r="V111" s="5">
        <v>263832.5625</v>
      </c>
      <c r="W111" s="5">
        <v>268107</v>
      </c>
      <c r="X111" s="5">
        <v>272199.25</v>
      </c>
      <c r="Y111" s="5">
        <v>276023.8125</v>
      </c>
      <c r="Z111" s="5">
        <v>279613.53125</v>
      </c>
      <c r="AA111" s="31">
        <v>1.157494068145752</v>
      </c>
      <c r="AB111" s="6">
        <v>1.1577173471450806</v>
      </c>
      <c r="AC111" s="6">
        <v>1.1579779386520386</v>
      </c>
      <c r="AD111" s="6">
        <v>1.1582387685775757</v>
      </c>
      <c r="AE111" s="6">
        <v>1.158490777015686</v>
      </c>
      <c r="AF111" s="54">
        <v>1.1587294340133667</v>
      </c>
      <c r="AG111" s="6"/>
    </row>
    <row r="112" spans="1:33" x14ac:dyDescent="0.2">
      <c r="A112" s="47" t="s">
        <v>107</v>
      </c>
      <c r="B112" s="2" t="s">
        <v>306</v>
      </c>
      <c r="C112" s="27">
        <f t="shared" si="8"/>
        <v>1.5966929526558304</v>
      </c>
      <c r="D112" s="45">
        <f t="shared" si="9"/>
        <v>1.5966928985065174</v>
      </c>
      <c r="E112" s="45">
        <f t="shared" si="10"/>
        <v>1.5966928519334691</v>
      </c>
      <c r="F112" s="45">
        <f t="shared" si="11"/>
        <v>1.5966928814853758</v>
      </c>
      <c r="G112" s="45">
        <f t="shared" si="12"/>
        <v>1.5966928600550756</v>
      </c>
      <c r="H112" s="45">
        <f t="shared" si="13"/>
        <v>1.5966928894695385</v>
      </c>
      <c r="I112" s="29">
        <v>423732.57261180878</v>
      </c>
      <c r="J112" s="4">
        <v>428645.75</v>
      </c>
      <c r="K112" s="4">
        <v>433326.53125</v>
      </c>
      <c r="L112" s="4">
        <v>437661.96875</v>
      </c>
      <c r="M112" s="4">
        <v>441642.9375</v>
      </c>
      <c r="N112" s="4">
        <v>445286.75</v>
      </c>
      <c r="O112" s="30">
        <v>676570.8125</v>
      </c>
      <c r="P112" s="5">
        <v>684415.625</v>
      </c>
      <c r="Q112" s="5">
        <v>691889.375</v>
      </c>
      <c r="R112" s="5">
        <v>698811.75</v>
      </c>
      <c r="S112" s="5">
        <v>705168.125</v>
      </c>
      <c r="T112" s="5">
        <v>710986.1875</v>
      </c>
      <c r="U112" s="30">
        <v>280873.8125</v>
      </c>
      <c r="V112" s="5">
        <v>284185.34375</v>
      </c>
      <c r="W112" s="5">
        <v>287353.28125</v>
      </c>
      <c r="X112" s="5">
        <v>290293.625</v>
      </c>
      <c r="Y112" s="5">
        <v>292997.875</v>
      </c>
      <c r="Z112" s="5">
        <v>295476.15625</v>
      </c>
      <c r="AA112" s="31">
        <v>0.6628563404083252</v>
      </c>
      <c r="AB112" s="6">
        <v>0.66298419237136841</v>
      </c>
      <c r="AC112" s="6">
        <v>0.66313338279724121</v>
      </c>
      <c r="AD112" s="6">
        <v>0.66328275203704834</v>
      </c>
      <c r="AE112" s="6">
        <v>0.66342705488204956</v>
      </c>
      <c r="AF112" s="54">
        <v>0.66356378793716431</v>
      </c>
      <c r="AG112" s="6"/>
    </row>
    <row r="113" spans="1:33" x14ac:dyDescent="0.2">
      <c r="A113" s="47" t="s">
        <v>108</v>
      </c>
      <c r="B113" s="2" t="s">
        <v>307</v>
      </c>
      <c r="C113" s="27">
        <f t="shared" si="8"/>
        <v>1.9757386213495836</v>
      </c>
      <c r="D113" s="45">
        <f t="shared" si="9"/>
        <v>1.9757386374263117</v>
      </c>
      <c r="E113" s="45">
        <f t="shared" si="10"/>
        <v>1.9757386998831341</v>
      </c>
      <c r="F113" s="45">
        <f t="shared" si="11"/>
        <v>1.9757386868224907</v>
      </c>
      <c r="G113" s="45">
        <f t="shared" si="12"/>
        <v>1.9757386231189298</v>
      </c>
      <c r="H113" s="45">
        <f t="shared" si="13"/>
        <v>1.9757386398734236</v>
      </c>
      <c r="I113" s="29">
        <v>241442.50463867188</v>
      </c>
      <c r="J113" s="4">
        <v>243943.6875</v>
      </c>
      <c r="K113" s="4">
        <v>246476.640625</v>
      </c>
      <c r="L113" s="4">
        <v>248993.375</v>
      </c>
      <c r="M113" s="4">
        <v>251494.125</v>
      </c>
      <c r="N113" s="4">
        <v>253957.0625</v>
      </c>
      <c r="O113" s="30">
        <v>477027.28125</v>
      </c>
      <c r="P113" s="5">
        <v>481968.96875</v>
      </c>
      <c r="Q113" s="5">
        <v>486973.4375</v>
      </c>
      <c r="R113" s="5">
        <v>491945.84375</v>
      </c>
      <c r="S113" s="5">
        <v>496886.65625</v>
      </c>
      <c r="T113" s="5">
        <v>501752.78125</v>
      </c>
      <c r="U113" s="30">
        <v>198034.65625</v>
      </c>
      <c r="V113" s="5">
        <v>200124.765625</v>
      </c>
      <c r="W113" s="5">
        <v>202248.25</v>
      </c>
      <c r="X113" s="5">
        <v>204359.40625</v>
      </c>
      <c r="Y113" s="5">
        <v>206456.78125</v>
      </c>
      <c r="Z113" s="5">
        <v>208521.59375</v>
      </c>
      <c r="AA113" s="31">
        <v>0.82021456956863403</v>
      </c>
      <c r="AB113" s="6">
        <v>0.8203728199005127</v>
      </c>
      <c r="AC113" s="6">
        <v>0.82055747509002686</v>
      </c>
      <c r="AD113" s="6">
        <v>0.82074236869812012</v>
      </c>
      <c r="AE113" s="6">
        <v>0.82092088460922241</v>
      </c>
      <c r="AF113" s="54">
        <v>0.8210899829864502</v>
      </c>
      <c r="AG113" s="6"/>
    </row>
    <row r="114" spans="1:33" x14ac:dyDescent="0.2">
      <c r="A114" s="47" t="s">
        <v>109</v>
      </c>
      <c r="B114" s="2" t="s">
        <v>308</v>
      </c>
      <c r="C114" s="27">
        <f t="shared" si="8"/>
        <v>2.0221474204364553</v>
      </c>
      <c r="D114" s="45">
        <f t="shared" si="9"/>
        <v>2.02214738064758</v>
      </c>
      <c r="E114" s="45">
        <f t="shared" si="10"/>
        <v>2.0221473945615478</v>
      </c>
      <c r="F114" s="45">
        <f t="shared" si="11"/>
        <v>2.0221474060673157</v>
      </c>
      <c r="G114" s="45">
        <f t="shared" si="12"/>
        <v>2.0221473896188895</v>
      </c>
      <c r="H114" s="45">
        <f t="shared" si="13"/>
        <v>2.022147463845279</v>
      </c>
      <c r="I114" s="29">
        <v>381905.08129882813</v>
      </c>
      <c r="J114" s="4">
        <v>383764.34375</v>
      </c>
      <c r="K114" s="4">
        <v>385367</v>
      </c>
      <c r="L114" s="4">
        <v>386772.15625</v>
      </c>
      <c r="M114" s="4">
        <v>387949.21875</v>
      </c>
      <c r="N114" s="4">
        <v>388845.3125</v>
      </c>
      <c r="O114" s="30">
        <v>772268.375</v>
      </c>
      <c r="P114" s="5">
        <v>776028.0625</v>
      </c>
      <c r="Q114" s="5">
        <v>779268.875</v>
      </c>
      <c r="R114" s="5">
        <v>782110.3125</v>
      </c>
      <c r="S114" s="5">
        <v>784490.5</v>
      </c>
      <c r="T114" s="5">
        <v>786302.5625</v>
      </c>
      <c r="U114" s="30">
        <v>320602</v>
      </c>
      <c r="V114" s="5">
        <v>322224.96875</v>
      </c>
      <c r="W114" s="5">
        <v>323643.46875</v>
      </c>
      <c r="X114" s="5">
        <v>324896.71875</v>
      </c>
      <c r="Y114" s="5">
        <v>325956.375</v>
      </c>
      <c r="Z114" s="5">
        <v>326776.59375</v>
      </c>
      <c r="AA114" s="31">
        <v>0.83948081731796265</v>
      </c>
      <c r="AB114" s="6">
        <v>0.83964282274246216</v>
      </c>
      <c r="AC114" s="6">
        <v>0.83983182907104492</v>
      </c>
      <c r="AD114" s="6">
        <v>0.84002095460891724</v>
      </c>
      <c r="AE114" s="6">
        <v>0.84020370244979858</v>
      </c>
      <c r="AF114" s="54">
        <v>0.84037685394287109</v>
      </c>
      <c r="AG114" s="6"/>
    </row>
    <row r="115" spans="1:33" x14ac:dyDescent="0.2">
      <c r="A115" s="47" t="s">
        <v>110</v>
      </c>
      <c r="B115" s="2" t="s">
        <v>309</v>
      </c>
      <c r="C115" s="27">
        <f t="shared" si="8"/>
        <v>1.7226802774446508</v>
      </c>
      <c r="D115" s="45">
        <f t="shared" si="9"/>
        <v>1.7226801451804612</v>
      </c>
      <c r="E115" s="45">
        <f t="shared" si="10"/>
        <v>1.7226802196776168</v>
      </c>
      <c r="F115" s="45">
        <f t="shared" si="11"/>
        <v>1.7226802434114068</v>
      </c>
      <c r="G115" s="45">
        <f t="shared" si="12"/>
        <v>1.7226801568793288</v>
      </c>
      <c r="H115" s="45">
        <f t="shared" si="13"/>
        <v>1.7226802159134973</v>
      </c>
      <c r="I115" s="29">
        <v>349360.75073242188</v>
      </c>
      <c r="J115" s="4">
        <v>353043.375</v>
      </c>
      <c r="K115" s="4">
        <v>356784.1875</v>
      </c>
      <c r="L115" s="4">
        <v>360567.53125</v>
      </c>
      <c r="M115" s="4">
        <v>364165.25</v>
      </c>
      <c r="N115" s="4">
        <v>367658.8125</v>
      </c>
      <c r="O115" s="30">
        <v>601836.875</v>
      </c>
      <c r="P115" s="5">
        <v>608180.8125</v>
      </c>
      <c r="Q115" s="5">
        <v>614625.0625</v>
      </c>
      <c r="R115" s="5">
        <v>621142.5625</v>
      </c>
      <c r="S115" s="5">
        <v>627340.25</v>
      </c>
      <c r="T115" s="5">
        <v>633358.5625</v>
      </c>
      <c r="U115" s="30">
        <v>249848.515625</v>
      </c>
      <c r="V115" s="5">
        <v>252530.875</v>
      </c>
      <c r="W115" s="5">
        <v>255264.125</v>
      </c>
      <c r="X115" s="5">
        <v>258029.046875</v>
      </c>
      <c r="Y115" s="5">
        <v>260660.34375</v>
      </c>
      <c r="Z115" s="5">
        <v>263215.15625</v>
      </c>
      <c r="AA115" s="31">
        <v>0.71515905857086182</v>
      </c>
      <c r="AB115" s="6">
        <v>0.71529704332351685</v>
      </c>
      <c r="AC115" s="6">
        <v>0.71545809507369995</v>
      </c>
      <c r="AD115" s="6">
        <v>0.71561920642852783</v>
      </c>
      <c r="AE115" s="6">
        <v>0.71577489376068115</v>
      </c>
      <c r="AF115" s="54">
        <v>0.71592235565185547</v>
      </c>
      <c r="AG115" s="6"/>
    </row>
    <row r="116" spans="1:33" x14ac:dyDescent="0.2">
      <c r="A116" s="47" t="s">
        <v>111</v>
      </c>
      <c r="B116" s="2" t="s">
        <v>310</v>
      </c>
      <c r="C116" s="27">
        <f t="shared" si="8"/>
        <v>1.9828081161506557</v>
      </c>
      <c r="D116" s="45">
        <f t="shared" si="9"/>
        <v>1.9828080104753607</v>
      </c>
      <c r="E116" s="45">
        <f t="shared" si="10"/>
        <v>1.9828080352379511</v>
      </c>
      <c r="F116" s="45">
        <f t="shared" si="11"/>
        <v>1.9828080278057314</v>
      </c>
      <c r="G116" s="45">
        <f t="shared" si="12"/>
        <v>1.9828080314043626</v>
      </c>
      <c r="H116" s="45">
        <f t="shared" si="13"/>
        <v>1.9828081800496729</v>
      </c>
      <c r="I116" s="29">
        <v>284025.75010299683</v>
      </c>
      <c r="J116" s="4">
        <v>287746.65625</v>
      </c>
      <c r="K116" s="4">
        <v>290829.90625</v>
      </c>
      <c r="L116" s="4">
        <v>293392.75</v>
      </c>
      <c r="M116" s="4">
        <v>295595.875</v>
      </c>
      <c r="N116" s="4">
        <v>297470.6875</v>
      </c>
      <c r="O116" s="30">
        <v>563168.5625</v>
      </c>
      <c r="P116" s="5">
        <v>570546.375</v>
      </c>
      <c r="Q116" s="5">
        <v>576659.875</v>
      </c>
      <c r="R116" s="5">
        <v>581741.5</v>
      </c>
      <c r="S116" s="5">
        <v>586109.875</v>
      </c>
      <c r="T116" s="5">
        <v>589827.3125</v>
      </c>
      <c r="U116" s="30">
        <v>233795.625</v>
      </c>
      <c r="V116" s="5">
        <v>236904.1875</v>
      </c>
      <c r="W116" s="5">
        <v>239496.546875</v>
      </c>
      <c r="X116" s="5">
        <v>241661.4375</v>
      </c>
      <c r="Y116" s="5">
        <v>243529.09375</v>
      </c>
      <c r="Z116" s="5">
        <v>245124.171875</v>
      </c>
      <c r="AA116" s="31">
        <v>0.82314938306808472</v>
      </c>
      <c r="AB116" s="6">
        <v>0.82330822944641113</v>
      </c>
      <c r="AC116" s="6">
        <v>0.82349354028701782</v>
      </c>
      <c r="AD116" s="6">
        <v>0.82367897033691406</v>
      </c>
      <c r="AE116" s="6">
        <v>0.82385820150375366</v>
      </c>
      <c r="AF116" s="54">
        <v>0.82402801513671875</v>
      </c>
      <c r="AG116" s="6"/>
    </row>
    <row r="117" spans="1:33" x14ac:dyDescent="0.2">
      <c r="A117" s="47" t="s">
        <v>112</v>
      </c>
      <c r="B117" s="2" t="s">
        <v>311</v>
      </c>
      <c r="C117" s="27">
        <f t="shared" si="8"/>
        <v>2.5916157148563284</v>
      </c>
      <c r="D117" s="45">
        <f t="shared" si="9"/>
        <v>2.5916156408866944</v>
      </c>
      <c r="E117" s="45">
        <f t="shared" si="10"/>
        <v>2.5916157250862879</v>
      </c>
      <c r="F117" s="45">
        <f t="shared" si="11"/>
        <v>2.5916156739882741</v>
      </c>
      <c r="G117" s="45">
        <f t="shared" si="12"/>
        <v>2.591615647364709</v>
      </c>
      <c r="H117" s="45">
        <f t="shared" si="13"/>
        <v>2.5916156330440097</v>
      </c>
      <c r="I117" s="29">
        <v>319028.99714660645</v>
      </c>
      <c r="J117" s="4">
        <v>323519.0625</v>
      </c>
      <c r="K117" s="4">
        <v>327826.5</v>
      </c>
      <c r="L117" s="4">
        <v>331951.25</v>
      </c>
      <c r="M117" s="4">
        <v>335825.71875</v>
      </c>
      <c r="N117" s="4">
        <v>339441.25</v>
      </c>
      <c r="O117" s="30">
        <v>826800.5625</v>
      </c>
      <c r="P117" s="5">
        <v>838437.0625</v>
      </c>
      <c r="Q117" s="5">
        <v>849600.3125</v>
      </c>
      <c r="R117" s="5">
        <v>860290.0625</v>
      </c>
      <c r="S117" s="5">
        <v>870331.1875</v>
      </c>
      <c r="T117" s="5">
        <v>879701.25</v>
      </c>
      <c r="U117" s="30">
        <v>343240.65625</v>
      </c>
      <c r="V117" s="5">
        <v>348138.65625</v>
      </c>
      <c r="W117" s="5">
        <v>352853.28125</v>
      </c>
      <c r="X117" s="5">
        <v>357373.40625</v>
      </c>
      <c r="Y117" s="5">
        <v>361623.25</v>
      </c>
      <c r="Z117" s="5">
        <v>365591.8125</v>
      </c>
      <c r="AA117" s="31">
        <v>1.0758917331695557</v>
      </c>
      <c r="AB117" s="6">
        <v>1.0760993957519531</v>
      </c>
      <c r="AC117" s="6">
        <v>1.0763415098190308</v>
      </c>
      <c r="AD117" s="6">
        <v>1.0765839815139771</v>
      </c>
      <c r="AE117" s="6">
        <v>1.0768182277679443</v>
      </c>
      <c r="AF117" s="54">
        <v>1.0770400762557983</v>
      </c>
      <c r="AG117" s="6"/>
    </row>
    <row r="118" spans="1:33" x14ac:dyDescent="0.2">
      <c r="A118" s="47" t="s">
        <v>113</v>
      </c>
      <c r="B118" s="2" t="s">
        <v>312</v>
      </c>
      <c r="C118" s="27">
        <f t="shared" si="8"/>
        <v>2.2748697128894317</v>
      </c>
      <c r="D118" s="45">
        <f t="shared" si="9"/>
        <v>2.27486966890564</v>
      </c>
      <c r="E118" s="45">
        <f t="shared" si="10"/>
        <v>2.274869713256543</v>
      </c>
      <c r="F118" s="45">
        <f t="shared" si="11"/>
        <v>2.2748697290303137</v>
      </c>
      <c r="G118" s="45">
        <f t="shared" si="12"/>
        <v>2.2748696109228743</v>
      </c>
      <c r="H118" s="45">
        <f t="shared" si="13"/>
        <v>2.2748696350950675</v>
      </c>
      <c r="I118" s="29">
        <v>412238.41619873047</v>
      </c>
      <c r="J118" s="4">
        <v>415648.125</v>
      </c>
      <c r="K118" s="4">
        <v>418991.6875</v>
      </c>
      <c r="L118" s="4">
        <v>422190.90625</v>
      </c>
      <c r="M118" s="4">
        <v>425217.75</v>
      </c>
      <c r="N118" s="4">
        <v>428077.25</v>
      </c>
      <c r="O118" s="30">
        <v>937788.6875</v>
      </c>
      <c r="P118" s="5">
        <v>945545.3125</v>
      </c>
      <c r="Q118" s="5">
        <v>953151.5</v>
      </c>
      <c r="R118" s="5">
        <v>960429.3125</v>
      </c>
      <c r="S118" s="5">
        <v>967314.9375</v>
      </c>
      <c r="T118" s="5">
        <v>973819.9375</v>
      </c>
      <c r="U118" s="30">
        <v>389316.625</v>
      </c>
      <c r="V118" s="5">
        <v>392612.5</v>
      </c>
      <c r="W118" s="5">
        <v>395859.84375</v>
      </c>
      <c r="X118" s="5">
        <v>398972.28125</v>
      </c>
      <c r="Y118" s="5">
        <v>401920.0625</v>
      </c>
      <c r="Z118" s="5">
        <v>404706.25</v>
      </c>
      <c r="AA118" s="31">
        <v>0.9443967342376709</v>
      </c>
      <c r="AB118" s="6">
        <v>0.94457900524139404</v>
      </c>
      <c r="AC118" s="6">
        <v>0.94479161500930786</v>
      </c>
      <c r="AD118" s="6">
        <v>0.94500446319580078</v>
      </c>
      <c r="AE118" s="6">
        <v>0.94520998001098633</v>
      </c>
      <c r="AF118" s="54">
        <v>0.94540470838546753</v>
      </c>
      <c r="AG118" s="6"/>
    </row>
    <row r="119" spans="1:33" x14ac:dyDescent="0.2">
      <c r="A119" s="47" t="s">
        <v>114</v>
      </c>
      <c r="B119" s="2" t="s">
        <v>313</v>
      </c>
      <c r="C119" s="27">
        <f t="shared" si="8"/>
        <v>2.0153539715989051</v>
      </c>
      <c r="D119" s="45">
        <f t="shared" si="9"/>
        <v>2.0153539644653411</v>
      </c>
      <c r="E119" s="45">
        <f t="shared" si="10"/>
        <v>2.0153538757703768</v>
      </c>
      <c r="F119" s="45">
        <f t="shared" si="11"/>
        <v>2.0153538863786795</v>
      </c>
      <c r="G119" s="45">
        <f t="shared" si="12"/>
        <v>2.0153539151659081</v>
      </c>
      <c r="H119" s="45">
        <f t="shared" si="13"/>
        <v>2.0153539329435084</v>
      </c>
      <c r="I119" s="29">
        <v>437491.41586303711</v>
      </c>
      <c r="J119" s="4">
        <v>438184.875</v>
      </c>
      <c r="K119" s="4">
        <v>438781.71875</v>
      </c>
      <c r="L119" s="4">
        <v>439261.75</v>
      </c>
      <c r="M119" s="4">
        <v>439611</v>
      </c>
      <c r="N119" s="4">
        <v>439834.375</v>
      </c>
      <c r="O119" s="30">
        <v>881700.0625</v>
      </c>
      <c r="P119" s="5">
        <v>883097.625</v>
      </c>
      <c r="Q119" s="5">
        <v>884300.4375</v>
      </c>
      <c r="R119" s="5">
        <v>885267.875</v>
      </c>
      <c r="S119" s="5">
        <v>885971.75</v>
      </c>
      <c r="T119" s="5">
        <v>886421.9375</v>
      </c>
      <c r="U119" s="30">
        <v>366031.8125</v>
      </c>
      <c r="V119" s="5">
        <v>366682.75</v>
      </c>
      <c r="W119" s="5">
        <v>367264.84375</v>
      </c>
      <c r="X119" s="5">
        <v>367749.4375</v>
      </c>
      <c r="Y119" s="5">
        <v>368121.90625</v>
      </c>
      <c r="Z119" s="5">
        <v>368384.84375</v>
      </c>
      <c r="AA119" s="31">
        <v>0.83666056394577026</v>
      </c>
      <c r="AB119" s="6">
        <v>0.8368220329284668</v>
      </c>
      <c r="AC119" s="6">
        <v>0.83701038360595703</v>
      </c>
      <c r="AD119" s="6">
        <v>0.83719885349273682</v>
      </c>
      <c r="AE119" s="6">
        <v>0.83738100528717041</v>
      </c>
      <c r="AF119" s="54">
        <v>0.83755356073379517</v>
      </c>
      <c r="AG119" s="6"/>
    </row>
    <row r="120" spans="1:33" x14ac:dyDescent="0.2">
      <c r="A120" s="47" t="s">
        <v>115</v>
      </c>
      <c r="B120" s="2" t="s">
        <v>314</v>
      </c>
      <c r="C120" s="27">
        <f t="shared" si="8"/>
        <v>1.8503019115515469</v>
      </c>
      <c r="D120" s="45">
        <f t="shared" si="9"/>
        <v>1.8503018351848646</v>
      </c>
      <c r="E120" s="45">
        <f t="shared" si="10"/>
        <v>1.8503017752418096</v>
      </c>
      <c r="F120" s="45">
        <f t="shared" si="11"/>
        <v>1.8503018608349191</v>
      </c>
      <c r="G120" s="45">
        <f t="shared" si="12"/>
        <v>1.8503018019534303</v>
      </c>
      <c r="H120" s="45">
        <f t="shared" si="13"/>
        <v>1.8503018175857142</v>
      </c>
      <c r="I120" s="29">
        <v>339923.580078125</v>
      </c>
      <c r="J120" s="4">
        <v>343347.5625</v>
      </c>
      <c r="K120" s="4">
        <v>346657</v>
      </c>
      <c r="L120" s="4">
        <v>349809.375</v>
      </c>
      <c r="M120" s="4">
        <v>352776.875</v>
      </c>
      <c r="N120" s="4">
        <v>355528.28125</v>
      </c>
      <c r="O120" s="30">
        <v>628961.25</v>
      </c>
      <c r="P120" s="5">
        <v>635296.625</v>
      </c>
      <c r="Q120" s="5">
        <v>641420.0625</v>
      </c>
      <c r="R120" s="5">
        <v>647252.9375</v>
      </c>
      <c r="S120" s="5">
        <v>652743.6875</v>
      </c>
      <c r="T120" s="5">
        <v>657834.625</v>
      </c>
      <c r="U120" s="30">
        <v>261109.015625</v>
      </c>
      <c r="V120" s="5">
        <v>263790</v>
      </c>
      <c r="W120" s="5">
        <v>266392.53125</v>
      </c>
      <c r="X120" s="5">
        <v>268875.5625</v>
      </c>
      <c r="Y120" s="5">
        <v>271215.5</v>
      </c>
      <c r="Z120" s="5">
        <v>273387.09375</v>
      </c>
      <c r="AA120" s="31">
        <v>0.76814031600952148</v>
      </c>
      <c r="AB120" s="6">
        <v>0.76828855276107788</v>
      </c>
      <c r="AC120" s="6">
        <v>0.76846140623092651</v>
      </c>
      <c r="AD120" s="6">
        <v>0.76863449811935425</v>
      </c>
      <c r="AE120" s="6">
        <v>0.76880180835723877</v>
      </c>
      <c r="AF120" s="54">
        <v>0.76896017789840698</v>
      </c>
      <c r="AG120" s="6"/>
    </row>
    <row r="121" spans="1:33" x14ac:dyDescent="0.2">
      <c r="A121" s="47" t="s">
        <v>116</v>
      </c>
      <c r="B121" s="2" t="s">
        <v>315</v>
      </c>
      <c r="C121" s="27">
        <f t="shared" si="8"/>
        <v>1.9960794196759091</v>
      </c>
      <c r="D121" s="45">
        <f t="shared" si="9"/>
        <v>1.9960793197935363</v>
      </c>
      <c r="E121" s="45">
        <f t="shared" si="10"/>
        <v>1.9960793083437858</v>
      </c>
      <c r="F121" s="45">
        <f t="shared" si="11"/>
        <v>1.996079355989129</v>
      </c>
      <c r="G121" s="45">
        <f t="shared" si="12"/>
        <v>1.9960792590140839</v>
      </c>
      <c r="H121" s="45">
        <f t="shared" si="13"/>
        <v>1.9960792334771813</v>
      </c>
      <c r="I121" s="29">
        <v>316827.41741943359</v>
      </c>
      <c r="J121" s="4">
        <v>318917.875</v>
      </c>
      <c r="K121" s="4">
        <v>320845.8125</v>
      </c>
      <c r="L121" s="4">
        <v>322603.25</v>
      </c>
      <c r="M121" s="4">
        <v>324125.59375</v>
      </c>
      <c r="N121" s="4">
        <v>325430.625</v>
      </c>
      <c r="O121" s="30">
        <v>632412.6875</v>
      </c>
      <c r="P121" s="5">
        <v>636585.375</v>
      </c>
      <c r="Q121" s="5">
        <v>640433.6875</v>
      </c>
      <c r="R121" s="5">
        <v>643941.6875</v>
      </c>
      <c r="S121" s="5">
        <v>646980.375</v>
      </c>
      <c r="T121" s="5">
        <v>649585.3125</v>
      </c>
      <c r="U121" s="30">
        <v>262541.84375</v>
      </c>
      <c r="V121" s="5">
        <v>264325.125</v>
      </c>
      <c r="W121" s="5">
        <v>265982.875</v>
      </c>
      <c r="X121" s="5">
        <v>267500.0625</v>
      </c>
      <c r="Y121" s="5">
        <v>268820.8125</v>
      </c>
      <c r="Z121" s="5">
        <v>269958.78125</v>
      </c>
      <c r="AA121" s="31">
        <v>0.82865887880325317</v>
      </c>
      <c r="AB121" s="6">
        <v>0.82881879806518555</v>
      </c>
      <c r="AC121" s="6">
        <v>0.82900530099868774</v>
      </c>
      <c r="AD121" s="6">
        <v>0.82919210195541382</v>
      </c>
      <c r="AE121" s="6">
        <v>0.8293723464012146</v>
      </c>
      <c r="AF121" s="54">
        <v>0.82954323291778564</v>
      </c>
      <c r="AG121" s="6"/>
    </row>
    <row r="122" spans="1:33" x14ac:dyDescent="0.2">
      <c r="A122" s="47" t="s">
        <v>117</v>
      </c>
      <c r="B122" s="2" t="s">
        <v>316</v>
      </c>
      <c r="C122" s="27">
        <f t="shared" si="8"/>
        <v>2.4152772221695957</v>
      </c>
      <c r="D122" s="45">
        <f t="shared" si="9"/>
        <v>2.4152772255319999</v>
      </c>
      <c r="E122" s="45">
        <f t="shared" si="10"/>
        <v>2.4152771614893651</v>
      </c>
      <c r="F122" s="45">
        <f t="shared" si="11"/>
        <v>2.4152772972205243</v>
      </c>
      <c r="G122" s="45">
        <f t="shared" si="12"/>
        <v>2.4152771950938154</v>
      </c>
      <c r="H122" s="45">
        <f t="shared" si="13"/>
        <v>2.4152772473136701</v>
      </c>
      <c r="I122" s="29">
        <v>296353.24816131592</v>
      </c>
      <c r="J122" s="4">
        <v>300540.5</v>
      </c>
      <c r="K122" s="4">
        <v>304522.375</v>
      </c>
      <c r="L122" s="4">
        <v>308253.96875</v>
      </c>
      <c r="M122" s="4">
        <v>311805.4375</v>
      </c>
      <c r="N122" s="4">
        <v>315172.125</v>
      </c>
      <c r="O122" s="30">
        <v>715775.25</v>
      </c>
      <c r="P122" s="5">
        <v>725888.625</v>
      </c>
      <c r="Q122" s="5">
        <v>735505.9375</v>
      </c>
      <c r="R122" s="5">
        <v>744518.8125</v>
      </c>
      <c r="S122" s="5">
        <v>753096.5625</v>
      </c>
      <c r="T122" s="5">
        <v>761228.0625</v>
      </c>
      <c r="U122" s="30">
        <v>297149.25</v>
      </c>
      <c r="V122" s="5">
        <v>301405.90625</v>
      </c>
      <c r="W122" s="5">
        <v>305467.96875</v>
      </c>
      <c r="X122" s="5">
        <v>309280.8125</v>
      </c>
      <c r="Y122" s="5">
        <v>312912.1875</v>
      </c>
      <c r="Z122" s="5">
        <v>316355.96875</v>
      </c>
      <c r="AA122" s="31">
        <v>1.0026860237121582</v>
      </c>
      <c r="AB122" s="6">
        <v>1.0028795003890991</v>
      </c>
      <c r="AC122" s="6">
        <v>1.0031051635742188</v>
      </c>
      <c r="AD122" s="6">
        <v>1.003331184387207</v>
      </c>
      <c r="AE122" s="6">
        <v>1.0035494565963745</v>
      </c>
      <c r="AF122" s="54">
        <v>1.0037561655044556</v>
      </c>
      <c r="AG122" s="6"/>
    </row>
    <row r="123" spans="1:33" x14ac:dyDescent="0.2">
      <c r="A123" s="47" t="s">
        <v>118</v>
      </c>
      <c r="B123" s="2" t="s">
        <v>317</v>
      </c>
      <c r="C123" s="27">
        <f t="shared" si="8"/>
        <v>2.2460946634838517</v>
      </c>
      <c r="D123" s="45">
        <f t="shared" si="9"/>
        <v>2.2460945954108209</v>
      </c>
      <c r="E123" s="45">
        <f t="shared" si="10"/>
        <v>2.2460946629919571</v>
      </c>
      <c r="F123" s="45">
        <f t="shared" si="11"/>
        <v>2.2460946598674161</v>
      </c>
      <c r="G123" s="45">
        <f t="shared" si="12"/>
        <v>2.2460947383020433</v>
      </c>
      <c r="H123" s="45">
        <f t="shared" si="13"/>
        <v>2.246094627960173</v>
      </c>
      <c r="I123" s="29">
        <v>239940.24328613281</v>
      </c>
      <c r="J123" s="4">
        <v>239545.84375</v>
      </c>
      <c r="K123" s="4">
        <v>239128.890625</v>
      </c>
      <c r="L123" s="4">
        <v>238742.609375</v>
      </c>
      <c r="M123" s="4">
        <v>238384.3125</v>
      </c>
      <c r="N123" s="4">
        <v>237964.484375</v>
      </c>
      <c r="O123" s="30">
        <v>538928.5</v>
      </c>
      <c r="P123" s="5">
        <v>538042.625</v>
      </c>
      <c r="Q123" s="5">
        <v>537106.125</v>
      </c>
      <c r="R123" s="5">
        <v>536238.5</v>
      </c>
      <c r="S123" s="5">
        <v>535433.75</v>
      </c>
      <c r="T123" s="5">
        <v>534490.75</v>
      </c>
      <c r="U123" s="30">
        <v>223732.53125</v>
      </c>
      <c r="V123" s="5">
        <v>223407.859375</v>
      </c>
      <c r="W123" s="5">
        <v>223069.203125</v>
      </c>
      <c r="X123" s="5">
        <v>222759.03125</v>
      </c>
      <c r="Y123" s="5">
        <v>222473.125</v>
      </c>
      <c r="Z123" s="5">
        <v>222127.046875</v>
      </c>
      <c r="AA123" s="31">
        <v>0.93245106935501099</v>
      </c>
      <c r="AB123" s="6">
        <v>0.93263089656829834</v>
      </c>
      <c r="AC123" s="6">
        <v>0.93284088373184204</v>
      </c>
      <c r="AD123" s="6">
        <v>0.93305099010467529</v>
      </c>
      <c r="AE123" s="6">
        <v>0.93325406312942505</v>
      </c>
      <c r="AF123" s="54">
        <v>0.93344622850418091</v>
      </c>
      <c r="AG123" s="6"/>
    </row>
    <row r="124" spans="1:33" x14ac:dyDescent="0.2">
      <c r="A124" s="47" t="s">
        <v>119</v>
      </c>
      <c r="B124" s="2" t="s">
        <v>318</v>
      </c>
      <c r="C124" s="27">
        <f t="shared" si="8"/>
        <v>2.1587693936200707</v>
      </c>
      <c r="D124" s="45">
        <f t="shared" si="9"/>
        <v>2.1587693070513079</v>
      </c>
      <c r="E124" s="45">
        <f t="shared" si="10"/>
        <v>2.1587694630119736</v>
      </c>
      <c r="F124" s="45">
        <f t="shared" si="11"/>
        <v>2.1587694576919683</v>
      </c>
      <c r="G124" s="45">
        <f t="shared" si="12"/>
        <v>2.1587693314246326</v>
      </c>
      <c r="H124" s="45">
        <f t="shared" si="13"/>
        <v>2.1587694175474774</v>
      </c>
      <c r="I124" s="29">
        <v>318493.83821725845</v>
      </c>
      <c r="J124" s="4">
        <v>321680.5625</v>
      </c>
      <c r="K124" s="4">
        <v>324594.0625</v>
      </c>
      <c r="L124" s="4">
        <v>327288.625</v>
      </c>
      <c r="M124" s="4">
        <v>329761.8125</v>
      </c>
      <c r="N124" s="4">
        <v>331944.4375</v>
      </c>
      <c r="O124" s="30">
        <v>687554.75</v>
      </c>
      <c r="P124" s="5">
        <v>694434.125</v>
      </c>
      <c r="Q124" s="5">
        <v>700723.75</v>
      </c>
      <c r="R124" s="5">
        <v>706540.6875</v>
      </c>
      <c r="S124" s="5">
        <v>711879.6875</v>
      </c>
      <c r="T124" s="5">
        <v>716591.5</v>
      </c>
      <c r="U124" s="30">
        <v>285433.71875</v>
      </c>
      <c r="V124" s="5">
        <v>288345.28125</v>
      </c>
      <c r="W124" s="5">
        <v>291022.34375</v>
      </c>
      <c r="X124" s="5">
        <v>293504.3125</v>
      </c>
      <c r="Y124" s="5">
        <v>295786.53125</v>
      </c>
      <c r="Z124" s="5">
        <v>297805.625</v>
      </c>
      <c r="AA124" s="31">
        <v>0.896198570728302</v>
      </c>
      <c r="AB124" s="6">
        <v>0.89637148380279541</v>
      </c>
      <c r="AC124" s="6">
        <v>0.89657324552536011</v>
      </c>
      <c r="AD124" s="6">
        <v>0.89677518606185913</v>
      </c>
      <c r="AE124" s="6">
        <v>0.89697021245956421</v>
      </c>
      <c r="AF124" s="54">
        <v>0.8971550464630127</v>
      </c>
      <c r="AG124" s="6"/>
    </row>
    <row r="125" spans="1:33" x14ac:dyDescent="0.2">
      <c r="A125" s="47" t="s">
        <v>120</v>
      </c>
      <c r="B125" s="2" t="s">
        <v>319</v>
      </c>
      <c r="C125" s="27">
        <f t="shared" si="8"/>
        <v>1.5749522585559812</v>
      </c>
      <c r="D125" s="45">
        <f t="shared" si="9"/>
        <v>1.5749521990754218</v>
      </c>
      <c r="E125" s="45">
        <f t="shared" si="10"/>
        <v>1.5749522361552124</v>
      </c>
      <c r="F125" s="45">
        <f t="shared" si="11"/>
        <v>1.5749522952370123</v>
      </c>
      <c r="G125" s="45">
        <f t="shared" si="12"/>
        <v>1.5749521875726635</v>
      </c>
      <c r="H125" s="45">
        <f t="shared" si="13"/>
        <v>1.5749522748874538</v>
      </c>
      <c r="I125" s="29">
        <v>267267.66491699219</v>
      </c>
      <c r="J125" s="4">
        <v>268365.625</v>
      </c>
      <c r="K125" s="4">
        <v>269424.5</v>
      </c>
      <c r="L125" s="4">
        <v>270413.25</v>
      </c>
      <c r="M125" s="4">
        <v>271209.5625</v>
      </c>
      <c r="N125" s="4">
        <v>271902.1875</v>
      </c>
      <c r="O125" s="30">
        <v>420933.8125</v>
      </c>
      <c r="P125" s="5">
        <v>422663.03125</v>
      </c>
      <c r="Q125" s="5">
        <v>424330.71875</v>
      </c>
      <c r="R125" s="5">
        <v>425887.96875</v>
      </c>
      <c r="S125" s="5">
        <v>427142.09375</v>
      </c>
      <c r="T125" s="5">
        <v>428232.96875</v>
      </c>
      <c r="U125" s="30">
        <v>174747.828125</v>
      </c>
      <c r="V125" s="5">
        <v>175499.5625</v>
      </c>
      <c r="W125" s="5">
        <v>176231.6875</v>
      </c>
      <c r="X125" s="5">
        <v>176918.28125</v>
      </c>
      <c r="Y125" s="5">
        <v>177477.859375</v>
      </c>
      <c r="Z125" s="5">
        <v>177967.765625</v>
      </c>
      <c r="AA125" s="31">
        <v>0.65383076667785645</v>
      </c>
      <c r="AB125" s="6">
        <v>0.65395694971084595</v>
      </c>
      <c r="AC125" s="6">
        <v>0.65410417318344116</v>
      </c>
      <c r="AD125" s="6">
        <v>0.65425151586532593</v>
      </c>
      <c r="AE125" s="6">
        <v>0.65439379215240479</v>
      </c>
      <c r="AF125" s="54">
        <v>0.65452861785888672</v>
      </c>
      <c r="AG125" s="6"/>
    </row>
    <row r="126" spans="1:33" x14ac:dyDescent="0.2">
      <c r="A126" s="47" t="s">
        <v>121</v>
      </c>
      <c r="B126" s="2" t="s">
        <v>320</v>
      </c>
      <c r="C126" s="27">
        <f t="shared" si="8"/>
        <v>1.9641823962136447</v>
      </c>
      <c r="D126" s="45">
        <f t="shared" si="9"/>
        <v>1.964182593068811</v>
      </c>
      <c r="E126" s="45">
        <f t="shared" si="10"/>
        <v>1.9641824818542764</v>
      </c>
      <c r="F126" s="45">
        <f t="shared" si="11"/>
        <v>1.9641824410395383</v>
      </c>
      <c r="G126" s="45">
        <f t="shared" si="12"/>
        <v>1.9641824492823803</v>
      </c>
      <c r="H126" s="45">
        <f t="shared" si="13"/>
        <v>1.9641825534373194</v>
      </c>
      <c r="I126" s="29">
        <v>278062.16650390625</v>
      </c>
      <c r="J126" s="4">
        <v>281514.65625</v>
      </c>
      <c r="K126" s="4">
        <v>284984.5</v>
      </c>
      <c r="L126" s="4">
        <v>288470.59375</v>
      </c>
      <c r="M126" s="4">
        <v>291887.28125</v>
      </c>
      <c r="N126" s="4">
        <v>295243.6875</v>
      </c>
      <c r="O126" s="30">
        <v>546164.8125</v>
      </c>
      <c r="P126" s="5">
        <v>552946.1875</v>
      </c>
      <c r="Q126" s="5">
        <v>559761.5625</v>
      </c>
      <c r="R126" s="5">
        <v>566608.875</v>
      </c>
      <c r="S126" s="5">
        <v>573319.875</v>
      </c>
      <c r="T126" s="5">
        <v>579912.5</v>
      </c>
      <c r="U126" s="30">
        <v>226736.625</v>
      </c>
      <c r="V126" s="5">
        <v>229596.171875</v>
      </c>
      <c r="W126" s="5">
        <v>232478.390625</v>
      </c>
      <c r="X126" s="5">
        <v>235375.203125</v>
      </c>
      <c r="Y126" s="5">
        <v>238214.828125</v>
      </c>
      <c r="Z126" s="5">
        <v>241003.703125</v>
      </c>
      <c r="AA126" s="31">
        <v>0.81541705131530762</v>
      </c>
      <c r="AB126" s="6">
        <v>0.81557446718215942</v>
      </c>
      <c r="AC126" s="6">
        <v>0.81575798988342285</v>
      </c>
      <c r="AD126" s="6">
        <v>0.81594175100326538</v>
      </c>
      <c r="AE126" s="6">
        <v>0.81611925363540649</v>
      </c>
      <c r="AF126" s="54">
        <v>0.81628739833831787</v>
      </c>
      <c r="AG126" s="6"/>
    </row>
    <row r="127" spans="1:33" x14ac:dyDescent="0.2">
      <c r="A127" s="47" t="s">
        <v>122</v>
      </c>
      <c r="B127" s="2" t="s">
        <v>321</v>
      </c>
      <c r="C127" s="27">
        <f t="shared" si="8"/>
        <v>2.010096729673609</v>
      </c>
      <c r="D127" s="45">
        <f t="shared" si="9"/>
        <v>2.0100966950748389</v>
      </c>
      <c r="E127" s="45">
        <f t="shared" si="10"/>
        <v>2.010096778174427</v>
      </c>
      <c r="F127" s="45">
        <f t="shared" si="11"/>
        <v>2.0100968580030001</v>
      </c>
      <c r="G127" s="45">
        <f t="shared" si="12"/>
        <v>2.0100967337782647</v>
      </c>
      <c r="H127" s="45">
        <f t="shared" si="13"/>
        <v>2.0100967369620029</v>
      </c>
      <c r="I127" s="29">
        <v>312904.00268554688</v>
      </c>
      <c r="J127" s="4">
        <v>316898.25</v>
      </c>
      <c r="K127" s="4">
        <v>320584.9375</v>
      </c>
      <c r="L127" s="4">
        <v>324011.6875</v>
      </c>
      <c r="M127" s="4">
        <v>327147.875</v>
      </c>
      <c r="N127" s="4">
        <v>330050.9375</v>
      </c>
      <c r="O127" s="30">
        <v>628967.3125</v>
      </c>
      <c r="P127" s="5">
        <v>636996.125</v>
      </c>
      <c r="Q127" s="5">
        <v>644406.75</v>
      </c>
      <c r="R127" s="5">
        <v>651294.875</v>
      </c>
      <c r="S127" s="5">
        <v>657598.875</v>
      </c>
      <c r="T127" s="5">
        <v>663434.3125</v>
      </c>
      <c r="U127" s="30">
        <v>261111.53125</v>
      </c>
      <c r="V127" s="5">
        <v>264495.65625</v>
      </c>
      <c r="W127" s="5">
        <v>267632.96875</v>
      </c>
      <c r="X127" s="5">
        <v>270554.625</v>
      </c>
      <c r="Y127" s="5">
        <v>273232.8125</v>
      </c>
      <c r="Z127" s="5">
        <v>275714.25</v>
      </c>
      <c r="AA127" s="31">
        <v>0.83447808027267456</v>
      </c>
      <c r="AB127" s="6">
        <v>0.83463907241821289</v>
      </c>
      <c r="AC127" s="6">
        <v>0.8348270058631897</v>
      </c>
      <c r="AD127" s="6">
        <v>0.83501499891281128</v>
      </c>
      <c r="AE127" s="6">
        <v>0.83519667387008667</v>
      </c>
      <c r="AF127" s="54">
        <v>0.835368812084198</v>
      </c>
      <c r="AG127" s="6"/>
    </row>
    <row r="128" spans="1:33" x14ac:dyDescent="0.2">
      <c r="A128" s="47" t="s">
        <v>123</v>
      </c>
      <c r="B128" s="2" t="s">
        <v>322</v>
      </c>
      <c r="C128" s="27">
        <f t="shared" si="8"/>
        <v>2.3759657791687054</v>
      </c>
      <c r="D128" s="45">
        <f t="shared" si="9"/>
        <v>2.3759657448863352</v>
      </c>
      <c r="E128" s="45">
        <f t="shared" si="10"/>
        <v>2.3759657435083668</v>
      </c>
      <c r="F128" s="45">
        <f t="shared" si="11"/>
        <v>2.3759658889591533</v>
      </c>
      <c r="G128" s="45">
        <f t="shared" si="12"/>
        <v>2.3759657839743911</v>
      </c>
      <c r="H128" s="45">
        <f t="shared" si="13"/>
        <v>2.3759657530301967</v>
      </c>
      <c r="I128" s="29">
        <v>252448.00146484375</v>
      </c>
      <c r="J128" s="4">
        <v>255947.1875</v>
      </c>
      <c r="K128" s="4">
        <v>259082.28125</v>
      </c>
      <c r="L128" s="4">
        <v>261858.03125</v>
      </c>
      <c r="M128" s="4">
        <v>264313.28125</v>
      </c>
      <c r="N128" s="4">
        <v>266425.03125</v>
      </c>
      <c r="O128" s="30">
        <v>599807.8125</v>
      </c>
      <c r="P128" s="5">
        <v>608121.75</v>
      </c>
      <c r="Q128" s="5">
        <v>615570.625</v>
      </c>
      <c r="R128" s="5">
        <v>622165.75</v>
      </c>
      <c r="S128" s="5">
        <v>627999.3125</v>
      </c>
      <c r="T128" s="5">
        <v>633016.75</v>
      </c>
      <c r="U128" s="30">
        <v>249006.15625</v>
      </c>
      <c r="V128" s="5">
        <v>252506.359375</v>
      </c>
      <c r="W128" s="5">
        <v>255656.828125</v>
      </c>
      <c r="X128" s="5">
        <v>258454.09375</v>
      </c>
      <c r="Y128" s="5">
        <v>260934.1875</v>
      </c>
      <c r="Z128" s="5">
        <v>263073.125</v>
      </c>
      <c r="AA128" s="31">
        <v>0.98636609315872192</v>
      </c>
      <c r="AB128" s="6">
        <v>0.98655647039413452</v>
      </c>
      <c r="AC128" s="6">
        <v>0.98677849769592285</v>
      </c>
      <c r="AD128" s="6">
        <v>0.98700082302093506</v>
      </c>
      <c r="AE128" s="6">
        <v>0.98721557855606079</v>
      </c>
      <c r="AF128" s="54">
        <v>0.98741894960403442</v>
      </c>
      <c r="AG128" s="6"/>
    </row>
    <row r="129" spans="1:33" x14ac:dyDescent="0.2">
      <c r="A129" s="47" t="s">
        <v>124</v>
      </c>
      <c r="B129" s="2" t="s">
        <v>323</v>
      </c>
      <c r="C129" s="27">
        <f t="shared" si="8"/>
        <v>1.6399841674228997</v>
      </c>
      <c r="D129" s="45">
        <f t="shared" si="9"/>
        <v>1.6399841886848361</v>
      </c>
      <c r="E129" s="45">
        <f t="shared" si="10"/>
        <v>1.6399841753397977</v>
      </c>
      <c r="F129" s="45">
        <f t="shared" si="11"/>
        <v>1.6399841876908985</v>
      </c>
      <c r="G129" s="45">
        <f t="shared" si="12"/>
        <v>1.6399841654503404</v>
      </c>
      <c r="H129" s="45">
        <f t="shared" si="13"/>
        <v>1.6399841191881819</v>
      </c>
      <c r="I129" s="29">
        <v>209554.50017547607</v>
      </c>
      <c r="J129" s="4">
        <v>212189.8125</v>
      </c>
      <c r="K129" s="4">
        <v>214617.5625</v>
      </c>
      <c r="L129" s="4">
        <v>216840.5625</v>
      </c>
      <c r="M129" s="4">
        <v>218864.765625</v>
      </c>
      <c r="N129" s="4">
        <v>220785.3125</v>
      </c>
      <c r="O129" s="30">
        <v>343666.0625</v>
      </c>
      <c r="P129" s="5">
        <v>347987.9375</v>
      </c>
      <c r="Q129" s="5">
        <v>351969.40625</v>
      </c>
      <c r="R129" s="5">
        <v>355615.09375</v>
      </c>
      <c r="S129" s="5">
        <v>358934.75</v>
      </c>
      <c r="T129" s="5">
        <v>362084.40625</v>
      </c>
      <c r="U129" s="30">
        <v>142670.640625</v>
      </c>
      <c r="V129" s="5">
        <v>144492.71875</v>
      </c>
      <c r="W129" s="5">
        <v>146178.8125</v>
      </c>
      <c r="X129" s="5">
        <v>147726.1875</v>
      </c>
      <c r="Y129" s="5">
        <v>149137.65625</v>
      </c>
      <c r="Z129" s="5">
        <v>150477.328125</v>
      </c>
      <c r="AA129" s="31">
        <v>0.68082833290100098</v>
      </c>
      <c r="AB129" s="6">
        <v>0.68095976114273071</v>
      </c>
      <c r="AC129" s="6">
        <v>0.68111300468444824</v>
      </c>
      <c r="AD129" s="6">
        <v>0.68126636743545532</v>
      </c>
      <c r="AE129" s="6">
        <v>0.68141466379165649</v>
      </c>
      <c r="AF129" s="54">
        <v>0.68155497312545776</v>
      </c>
      <c r="AG129" s="6"/>
    </row>
    <row r="130" spans="1:33" x14ac:dyDescent="0.2">
      <c r="A130" s="47" t="s">
        <v>125</v>
      </c>
      <c r="B130" s="2" t="s">
        <v>324</v>
      </c>
      <c r="C130" s="27">
        <f t="shared" si="8"/>
        <v>2.415547171468913</v>
      </c>
      <c r="D130" s="45">
        <f t="shared" si="9"/>
        <v>2.4155471743618264</v>
      </c>
      <c r="E130" s="45">
        <f t="shared" si="10"/>
        <v>2.4155471201933807</v>
      </c>
      <c r="F130" s="45">
        <f t="shared" si="11"/>
        <v>2.4155471625879352</v>
      </c>
      <c r="G130" s="45">
        <f t="shared" si="12"/>
        <v>2.4155470744665171</v>
      </c>
      <c r="H130" s="45">
        <f t="shared" si="13"/>
        <v>2.4155471539145488</v>
      </c>
      <c r="I130" s="29">
        <v>413713.32934570313</v>
      </c>
      <c r="J130" s="4">
        <v>416706.75</v>
      </c>
      <c r="K130" s="4">
        <v>419431.375</v>
      </c>
      <c r="L130" s="4">
        <v>421847.875</v>
      </c>
      <c r="M130" s="4">
        <v>423982.5</v>
      </c>
      <c r="N130" s="4">
        <v>425801.40625</v>
      </c>
      <c r="O130" s="30">
        <v>999344.0625</v>
      </c>
      <c r="P130" s="5">
        <v>1006574.8125</v>
      </c>
      <c r="Q130" s="5">
        <v>1013156.25</v>
      </c>
      <c r="R130" s="5">
        <v>1018993.4375</v>
      </c>
      <c r="S130" s="5">
        <v>1024149.6875</v>
      </c>
      <c r="T130" s="5">
        <v>1028543.375</v>
      </c>
      <c r="U130" s="30">
        <v>414870.9375</v>
      </c>
      <c r="V130" s="5">
        <v>417953.375</v>
      </c>
      <c r="W130" s="5">
        <v>420780.8125</v>
      </c>
      <c r="X130" s="5">
        <v>423300.4375</v>
      </c>
      <c r="Y130" s="5">
        <v>425534.96875</v>
      </c>
      <c r="Z130" s="5">
        <v>427448.5625</v>
      </c>
      <c r="AA130" s="31">
        <v>1.0027980804443359</v>
      </c>
      <c r="AB130" s="6">
        <v>1.0029915571212769</v>
      </c>
      <c r="AC130" s="6">
        <v>1.003217339515686</v>
      </c>
      <c r="AD130" s="6">
        <v>1.0034433603286743</v>
      </c>
      <c r="AE130" s="6">
        <v>1.0036616325378418</v>
      </c>
      <c r="AF130" s="54">
        <v>1.0038683414459229</v>
      </c>
      <c r="AG130" s="6"/>
    </row>
    <row r="131" spans="1:33" x14ac:dyDescent="0.2">
      <c r="A131" s="47" t="s">
        <v>126</v>
      </c>
      <c r="B131" s="2" t="s">
        <v>325</v>
      </c>
      <c r="C131" s="27">
        <f t="shared" si="8"/>
        <v>2.4485364001028675</v>
      </c>
      <c r="D131" s="45">
        <f t="shared" si="9"/>
        <v>2.4485364031338679</v>
      </c>
      <c r="E131" s="45">
        <f t="shared" si="10"/>
        <v>2.4485363255775896</v>
      </c>
      <c r="F131" s="45">
        <f t="shared" si="11"/>
        <v>2.4485364646812213</v>
      </c>
      <c r="G131" s="45">
        <f t="shared" si="12"/>
        <v>2.448536406192432</v>
      </c>
      <c r="H131" s="45">
        <f t="shared" si="13"/>
        <v>2.4485363478622908</v>
      </c>
      <c r="I131" s="29">
        <v>330341.75537109375</v>
      </c>
      <c r="J131" s="4">
        <v>334478.84375</v>
      </c>
      <c r="K131" s="4">
        <v>338397.0625</v>
      </c>
      <c r="L131" s="4">
        <v>342115.71875</v>
      </c>
      <c r="M131" s="4">
        <v>345633.59375</v>
      </c>
      <c r="N131" s="4">
        <v>348871.53125</v>
      </c>
      <c r="O131" s="30">
        <v>808853.8125</v>
      </c>
      <c r="P131" s="5">
        <v>818983.625</v>
      </c>
      <c r="Q131" s="5">
        <v>828577.5</v>
      </c>
      <c r="R131" s="5">
        <v>837682.8125</v>
      </c>
      <c r="S131" s="5">
        <v>846296.4375</v>
      </c>
      <c r="T131" s="5">
        <v>854224.625</v>
      </c>
      <c r="U131" s="30">
        <v>335790.1875</v>
      </c>
      <c r="V131" s="5">
        <v>340061.125</v>
      </c>
      <c r="W131" s="5">
        <v>344122.15625</v>
      </c>
      <c r="X131" s="5">
        <v>347982.125</v>
      </c>
      <c r="Y131" s="5">
        <v>351636.8125</v>
      </c>
      <c r="Z131" s="5">
        <v>355004.09375</v>
      </c>
      <c r="AA131" s="31">
        <v>1.0164933204650879</v>
      </c>
      <c r="AB131" s="6">
        <v>1.0166895389556885</v>
      </c>
      <c r="AC131" s="6">
        <v>1.0169183015823364</v>
      </c>
      <c r="AD131" s="6">
        <v>1.017147421836853</v>
      </c>
      <c r="AE131" s="6">
        <v>1.0173687934875488</v>
      </c>
      <c r="AF131" s="54">
        <v>1.0175782442092896</v>
      </c>
      <c r="AG131" s="6"/>
    </row>
    <row r="132" spans="1:33" x14ac:dyDescent="0.2">
      <c r="A132" s="47" t="s">
        <v>127</v>
      </c>
      <c r="B132" s="2" t="s">
        <v>326</v>
      </c>
      <c r="C132" s="27">
        <f t="shared" si="8"/>
        <v>2.3651356190470354</v>
      </c>
      <c r="D132" s="45">
        <f t="shared" si="9"/>
        <v>2.3651356533142875</v>
      </c>
      <c r="E132" s="45">
        <f t="shared" si="10"/>
        <v>2.3651357283232497</v>
      </c>
      <c r="F132" s="45">
        <f t="shared" si="11"/>
        <v>2.3651356409422815</v>
      </c>
      <c r="G132" s="45">
        <f t="shared" si="12"/>
        <v>2.3651356731369981</v>
      </c>
      <c r="H132" s="45">
        <f t="shared" si="13"/>
        <v>2.3651356587997223</v>
      </c>
      <c r="I132" s="29">
        <v>400514.66493988037</v>
      </c>
      <c r="J132" s="4">
        <v>405949.8125</v>
      </c>
      <c r="K132" s="4">
        <v>410601.9375</v>
      </c>
      <c r="L132" s="4">
        <v>414677.0625</v>
      </c>
      <c r="M132" s="4">
        <v>418245.5625</v>
      </c>
      <c r="N132" s="4">
        <v>421277.5</v>
      </c>
      <c r="O132" s="30">
        <v>947271.5</v>
      </c>
      <c r="P132" s="5">
        <v>960126.375</v>
      </c>
      <c r="Q132" s="5">
        <v>971129.3125</v>
      </c>
      <c r="R132" s="5">
        <v>980767.5</v>
      </c>
      <c r="S132" s="5">
        <v>989207.5</v>
      </c>
      <c r="T132" s="5">
        <v>996378.4375</v>
      </c>
      <c r="U132" s="30">
        <v>393253.375</v>
      </c>
      <c r="V132" s="5">
        <v>398666.90625</v>
      </c>
      <c r="W132" s="5">
        <v>403326.3125</v>
      </c>
      <c r="X132" s="5">
        <v>407420.96875</v>
      </c>
      <c r="Y132" s="5">
        <v>411016.4375</v>
      </c>
      <c r="Z132" s="5">
        <v>414081.25</v>
      </c>
      <c r="AA132" s="31">
        <v>0.98187011480331421</v>
      </c>
      <c r="AB132" s="6">
        <v>0.98205959796905518</v>
      </c>
      <c r="AC132" s="6">
        <v>0.98228061199188232</v>
      </c>
      <c r="AD132" s="6">
        <v>0.9825018048286438</v>
      </c>
      <c r="AE132" s="6">
        <v>0.98271560668945313</v>
      </c>
      <c r="AF132" s="54">
        <v>0.98291802406311035</v>
      </c>
      <c r="AG132" s="6"/>
    </row>
    <row r="133" spans="1:33" x14ac:dyDescent="0.2">
      <c r="A133" s="47" t="s">
        <v>128</v>
      </c>
      <c r="B133" s="2" t="s">
        <v>327</v>
      </c>
      <c r="C133" s="27">
        <f t="shared" si="8"/>
        <v>1.8148048774647094</v>
      </c>
      <c r="D133" s="45">
        <f t="shared" si="9"/>
        <v>1.8148049920975275</v>
      </c>
      <c r="E133" s="45">
        <f t="shared" si="10"/>
        <v>1.8148049061358318</v>
      </c>
      <c r="F133" s="45">
        <f t="shared" si="11"/>
        <v>1.8148048983113549</v>
      </c>
      <c r="G133" s="45">
        <f t="shared" si="12"/>
        <v>1.8148049638766652</v>
      </c>
      <c r="H133" s="45">
        <f t="shared" si="13"/>
        <v>1.8148049928757333</v>
      </c>
      <c r="I133" s="29">
        <v>320670.83752441406</v>
      </c>
      <c r="J133" s="4">
        <v>324502.875</v>
      </c>
      <c r="K133" s="4">
        <v>328112.09375</v>
      </c>
      <c r="L133" s="4">
        <v>331471.375</v>
      </c>
      <c r="M133" s="4">
        <v>334617.5</v>
      </c>
      <c r="N133" s="4">
        <v>337490.875</v>
      </c>
      <c r="O133" s="30">
        <v>581955</v>
      </c>
      <c r="P133" s="5">
        <v>588909.4375</v>
      </c>
      <c r="Q133" s="5">
        <v>595459.4375</v>
      </c>
      <c r="R133" s="5">
        <v>601555.875</v>
      </c>
      <c r="S133" s="5">
        <v>607265.5</v>
      </c>
      <c r="T133" s="5">
        <v>612480.125</v>
      </c>
      <c r="U133" s="30">
        <v>241594.6875</v>
      </c>
      <c r="V133" s="5">
        <v>244528.953125</v>
      </c>
      <c r="W133" s="5">
        <v>247304.3125</v>
      </c>
      <c r="X133" s="5">
        <v>249892.546875</v>
      </c>
      <c r="Y133" s="5">
        <v>252319.265625</v>
      </c>
      <c r="Z133" s="5">
        <v>254538.375</v>
      </c>
      <c r="AA133" s="31">
        <v>0.75340396165847778</v>
      </c>
      <c r="AB133" s="6">
        <v>0.75354939699172974</v>
      </c>
      <c r="AC133" s="6">
        <v>0.75371897220611572</v>
      </c>
      <c r="AD133" s="6">
        <v>0.75388878583908081</v>
      </c>
      <c r="AE133" s="6">
        <v>0.75405281782150269</v>
      </c>
      <c r="AF133" s="54">
        <v>0.75420814752578735</v>
      </c>
      <c r="AG133" s="6"/>
    </row>
    <row r="134" spans="1:33" x14ac:dyDescent="0.2">
      <c r="A134" s="47" t="s">
        <v>129</v>
      </c>
      <c r="B134" s="2" t="s">
        <v>328</v>
      </c>
      <c r="C134" s="27">
        <f t="shared" ref="C134:C196" si="14">O134/I134</f>
        <v>1.5329672049107643</v>
      </c>
      <c r="D134" s="45">
        <f t="shared" ref="D134:D196" si="15">P134/J134</f>
        <v>1.5329672050626784</v>
      </c>
      <c r="E134" s="45">
        <f t="shared" ref="E134:E196" si="16">Q134/K134</f>
        <v>1.5329671493992025</v>
      </c>
      <c r="F134" s="45">
        <f t="shared" ref="F134:F196" si="17">R134/L134</f>
        <v>1.5329671843978112</v>
      </c>
      <c r="G134" s="45">
        <f t="shared" ref="G134:G196" si="18">S134/M134</f>
        <v>1.532967160075678</v>
      </c>
      <c r="H134" s="45">
        <f t="shared" ref="H134:H196" si="19">T134/N134</f>
        <v>1.5329671977551171</v>
      </c>
      <c r="I134" s="29">
        <v>217734.17114257813</v>
      </c>
      <c r="J134" s="4">
        <v>219498.4375</v>
      </c>
      <c r="K134" s="4">
        <v>221206</v>
      </c>
      <c r="L134" s="4">
        <v>222806.078125</v>
      </c>
      <c r="M134" s="4">
        <v>224239.25</v>
      </c>
      <c r="N134" s="4">
        <v>225585.265625</v>
      </c>
      <c r="O134" s="30">
        <v>333779.34375</v>
      </c>
      <c r="P134" s="5">
        <v>336483.90625</v>
      </c>
      <c r="Q134" s="5">
        <v>339101.53125</v>
      </c>
      <c r="R134" s="5">
        <v>341554.40625</v>
      </c>
      <c r="S134" s="5">
        <v>343751.40625</v>
      </c>
      <c r="T134" s="5">
        <v>345814.8125</v>
      </c>
      <c r="U134" s="30">
        <v>138566.234375</v>
      </c>
      <c r="V134" s="5">
        <v>139715.984375</v>
      </c>
      <c r="W134" s="5">
        <v>140834.5625</v>
      </c>
      <c r="X134" s="5">
        <v>141885.234375</v>
      </c>
      <c r="Y134" s="5">
        <v>142828.96875</v>
      </c>
      <c r="Z134" s="5">
        <v>143715.90625</v>
      </c>
      <c r="AA134" s="31">
        <v>0.63640093803405762</v>
      </c>
      <c r="AB134" s="6">
        <v>0.63652384281158447</v>
      </c>
      <c r="AC134" s="6">
        <v>0.63666701316833496</v>
      </c>
      <c r="AD134" s="6">
        <v>0.63681042194366455</v>
      </c>
      <c r="AE134" s="6">
        <v>0.63694900274276733</v>
      </c>
      <c r="AF134" s="54">
        <v>0.63708019256591797</v>
      </c>
      <c r="AG134" s="6"/>
    </row>
    <row r="135" spans="1:33" x14ac:dyDescent="0.2">
      <c r="A135" s="47" t="s">
        <v>130</v>
      </c>
      <c r="B135" s="2" t="s">
        <v>329</v>
      </c>
      <c r="C135" s="27">
        <f t="shared" si="14"/>
        <v>2.366992859175673</v>
      </c>
      <c r="D135" s="45">
        <f t="shared" si="15"/>
        <v>2.3669929375160144</v>
      </c>
      <c r="E135" s="45">
        <f t="shared" si="16"/>
        <v>2.3669929552684814</v>
      </c>
      <c r="F135" s="45">
        <f t="shared" si="17"/>
        <v>2.3669929041152606</v>
      </c>
      <c r="G135" s="45">
        <f t="shared" si="18"/>
        <v>2.3669929714349927</v>
      </c>
      <c r="H135" s="45">
        <f t="shared" si="19"/>
        <v>2.3669929847829847</v>
      </c>
      <c r="I135" s="29">
        <v>330855.16479873657</v>
      </c>
      <c r="J135" s="4">
        <v>334416.6875</v>
      </c>
      <c r="K135" s="4">
        <v>337654.8125</v>
      </c>
      <c r="L135" s="4">
        <v>340549.5</v>
      </c>
      <c r="M135" s="4">
        <v>343179.9375</v>
      </c>
      <c r="N135" s="4">
        <v>345556.84375</v>
      </c>
      <c r="O135" s="30">
        <v>783131.8125</v>
      </c>
      <c r="P135" s="5">
        <v>791561.9375</v>
      </c>
      <c r="Q135" s="5">
        <v>799226.5625</v>
      </c>
      <c r="R135" s="5">
        <v>806078.25</v>
      </c>
      <c r="S135" s="5">
        <v>812304.5</v>
      </c>
      <c r="T135" s="5">
        <v>817930.625</v>
      </c>
      <c r="U135" s="30">
        <v>325111.875</v>
      </c>
      <c r="V135" s="5">
        <v>328675</v>
      </c>
      <c r="W135" s="5">
        <v>331932.21875</v>
      </c>
      <c r="X135" s="5">
        <v>334853.25</v>
      </c>
      <c r="Y135" s="5">
        <v>337513.125</v>
      </c>
      <c r="Z135" s="5">
        <v>339920.78125</v>
      </c>
      <c r="AA135" s="31">
        <v>0.98264110088348389</v>
      </c>
      <c r="AB135" s="6">
        <v>0.98283076286315918</v>
      </c>
      <c r="AC135" s="6">
        <v>0.98305195569992065</v>
      </c>
      <c r="AD135" s="6">
        <v>0.98327332735061646</v>
      </c>
      <c r="AE135" s="6">
        <v>0.98348736763000488</v>
      </c>
      <c r="AF135" s="54">
        <v>0.98368990421295166</v>
      </c>
      <c r="AG135" s="6"/>
    </row>
    <row r="136" spans="1:33" x14ac:dyDescent="0.2">
      <c r="A136" s="47" t="s">
        <v>131</v>
      </c>
      <c r="B136" s="2" t="s">
        <v>330</v>
      </c>
      <c r="C136" s="27">
        <f t="shared" si="14"/>
        <v>1.8493757845073833</v>
      </c>
      <c r="D136" s="45">
        <f t="shared" si="15"/>
        <v>1.8493758858076106</v>
      </c>
      <c r="E136" s="45">
        <f t="shared" si="16"/>
        <v>1.8493757930800827</v>
      </c>
      <c r="F136" s="45">
        <f t="shared" si="17"/>
        <v>1.8493758057451768</v>
      </c>
      <c r="G136" s="45">
        <f t="shared" si="18"/>
        <v>1.8493757976205178</v>
      </c>
      <c r="H136" s="45">
        <f t="shared" si="19"/>
        <v>1.8493758074070181</v>
      </c>
      <c r="I136" s="29">
        <v>225435.25415039063</v>
      </c>
      <c r="J136" s="4">
        <v>226818.96875</v>
      </c>
      <c r="K136" s="4">
        <v>228194.5625</v>
      </c>
      <c r="L136" s="4">
        <v>229528.40625</v>
      </c>
      <c r="M136" s="4">
        <v>230764.5</v>
      </c>
      <c r="N136" s="4">
        <v>231862.03125</v>
      </c>
      <c r="O136" s="30">
        <v>416914.5</v>
      </c>
      <c r="P136" s="5">
        <v>419473.53125</v>
      </c>
      <c r="Q136" s="5">
        <v>422017.5</v>
      </c>
      <c r="R136" s="5">
        <v>424484.28125</v>
      </c>
      <c r="S136" s="5">
        <v>426770.28125</v>
      </c>
      <c r="T136" s="5">
        <v>428800.03125</v>
      </c>
      <c r="U136" s="30">
        <v>173079.234375</v>
      </c>
      <c r="V136" s="5">
        <v>174175.203125</v>
      </c>
      <c r="W136" s="5">
        <v>175270.96875</v>
      </c>
      <c r="X136" s="5">
        <v>176335.171875</v>
      </c>
      <c r="Y136" s="5">
        <v>177323.375</v>
      </c>
      <c r="Z136" s="5">
        <v>178203.4375</v>
      </c>
      <c r="AA136" s="31">
        <v>0.76775586605072021</v>
      </c>
      <c r="AB136" s="6">
        <v>0.76790404319763184</v>
      </c>
      <c r="AC136" s="6">
        <v>0.76807689666748047</v>
      </c>
      <c r="AD136" s="6">
        <v>0.76824986934661865</v>
      </c>
      <c r="AE136" s="6">
        <v>0.76841706037521362</v>
      </c>
      <c r="AF136" s="54">
        <v>0.76857531070709229</v>
      </c>
      <c r="AG136" s="6"/>
    </row>
    <row r="137" spans="1:33" x14ac:dyDescent="0.2">
      <c r="A137" s="47" t="s">
        <v>132</v>
      </c>
      <c r="B137" s="2" t="s">
        <v>331</v>
      </c>
      <c r="C137" s="27">
        <f t="shared" si="14"/>
        <v>1.9380134987727162</v>
      </c>
      <c r="D137" s="45">
        <f t="shared" si="15"/>
        <v>1.9380135039661635</v>
      </c>
      <c r="E137" s="45">
        <f t="shared" si="16"/>
        <v>1.9380133657806533</v>
      </c>
      <c r="F137" s="45">
        <f t="shared" si="17"/>
        <v>1.9380134599697727</v>
      </c>
      <c r="G137" s="45">
        <f t="shared" si="18"/>
        <v>1.9380134654953871</v>
      </c>
      <c r="H137" s="45">
        <f t="shared" si="19"/>
        <v>1.9380134058752567</v>
      </c>
      <c r="I137" s="29">
        <v>196403.9951171875</v>
      </c>
      <c r="J137" s="4">
        <v>198247.3125</v>
      </c>
      <c r="K137" s="4">
        <v>200119.25</v>
      </c>
      <c r="L137" s="4">
        <v>201969.25</v>
      </c>
      <c r="M137" s="4">
        <v>203703.515625</v>
      </c>
      <c r="N137" s="4">
        <v>205355.390625</v>
      </c>
      <c r="O137" s="30">
        <v>380633.59375</v>
      </c>
      <c r="P137" s="5">
        <v>384205.96875</v>
      </c>
      <c r="Q137" s="5">
        <v>387833.78125</v>
      </c>
      <c r="R137" s="5">
        <v>391419.125</v>
      </c>
      <c r="S137" s="5">
        <v>394780.15625</v>
      </c>
      <c r="T137" s="5">
        <v>397981.5</v>
      </c>
      <c r="U137" s="30">
        <v>158017.46875</v>
      </c>
      <c r="V137" s="5">
        <v>159531.296875</v>
      </c>
      <c r="W137" s="5">
        <v>161073.890625</v>
      </c>
      <c r="X137" s="5">
        <v>162599.5625</v>
      </c>
      <c r="Y137" s="5">
        <v>164031.453125</v>
      </c>
      <c r="Z137" s="5">
        <v>165395.671875</v>
      </c>
      <c r="AA137" s="31">
        <v>0.80455321073532104</v>
      </c>
      <c r="AB137" s="6">
        <v>0.80470848083496094</v>
      </c>
      <c r="AC137" s="6">
        <v>0.80488955974578857</v>
      </c>
      <c r="AD137" s="6">
        <v>0.80507087707519531</v>
      </c>
      <c r="AE137" s="6">
        <v>0.80524605512619019</v>
      </c>
      <c r="AF137" s="54">
        <v>0.80541187524795532</v>
      </c>
      <c r="AG137" s="6"/>
    </row>
    <row r="138" spans="1:33" x14ac:dyDescent="0.2">
      <c r="A138" s="47" t="s">
        <v>133</v>
      </c>
      <c r="B138" s="2" t="s">
        <v>332</v>
      </c>
      <c r="C138" s="27">
        <f t="shared" si="14"/>
        <v>2.5817466290857189</v>
      </c>
      <c r="D138" s="45">
        <f t="shared" si="15"/>
        <v>2.5817465208794426</v>
      </c>
      <c r="E138" s="45">
        <f t="shared" si="16"/>
        <v>2.5817465153229651</v>
      </c>
      <c r="F138" s="45">
        <f t="shared" si="17"/>
        <v>2.5817466527381594</v>
      </c>
      <c r="G138" s="45">
        <f t="shared" si="18"/>
        <v>2.5817465405385711</v>
      </c>
      <c r="H138" s="45">
        <f t="shared" si="19"/>
        <v>2.5817465334290945</v>
      </c>
      <c r="I138" s="29">
        <v>324833.74938964844</v>
      </c>
      <c r="J138" s="4">
        <v>331104.6875</v>
      </c>
      <c r="K138" s="4">
        <v>336755.5625</v>
      </c>
      <c r="L138" s="4">
        <v>341834.90625</v>
      </c>
      <c r="M138" s="4">
        <v>346486.375</v>
      </c>
      <c r="N138" s="4">
        <v>350654.96875</v>
      </c>
      <c r="O138" s="30">
        <v>838638.4375</v>
      </c>
      <c r="P138" s="5">
        <v>854828.375</v>
      </c>
      <c r="Q138" s="5">
        <v>869417.5</v>
      </c>
      <c r="R138" s="5">
        <v>882531.125</v>
      </c>
      <c r="S138" s="5">
        <v>894540</v>
      </c>
      <c r="T138" s="5">
        <v>905302.25</v>
      </c>
      <c r="U138" s="30">
        <v>348155.09375</v>
      </c>
      <c r="V138" s="5">
        <v>354944.71875</v>
      </c>
      <c r="W138" s="5">
        <v>361083.6875</v>
      </c>
      <c r="X138" s="5">
        <v>366612.5625</v>
      </c>
      <c r="Y138" s="5">
        <v>371682.03125</v>
      </c>
      <c r="Z138" s="5">
        <v>376231.25</v>
      </c>
      <c r="AA138" s="31">
        <v>1.0717947483062744</v>
      </c>
      <c r="AB138" s="6">
        <v>1.0720014572143555</v>
      </c>
      <c r="AC138" s="6">
        <v>1.0722427368164063</v>
      </c>
      <c r="AD138" s="6">
        <v>1.0724842548370361</v>
      </c>
      <c r="AE138" s="6">
        <v>1.072717547416687</v>
      </c>
      <c r="AF138" s="54">
        <v>1.0729385614395142</v>
      </c>
      <c r="AG138" s="6"/>
    </row>
    <row r="139" spans="1:33" x14ac:dyDescent="0.2">
      <c r="A139" s="47" t="s">
        <v>134</v>
      </c>
      <c r="B139" s="2" t="s">
        <v>333</v>
      </c>
      <c r="C139" s="27">
        <f t="shared" si="14"/>
        <v>2.1392967909742526</v>
      </c>
      <c r="D139" s="45">
        <f t="shared" si="15"/>
        <v>2.1392968476204914</v>
      </c>
      <c r="E139" s="45">
        <f t="shared" si="16"/>
        <v>2.1392967579847255</v>
      </c>
      <c r="F139" s="45">
        <f t="shared" si="17"/>
        <v>2.1392967230461566</v>
      </c>
      <c r="G139" s="45">
        <f t="shared" si="18"/>
        <v>2.1392968046164671</v>
      </c>
      <c r="H139" s="45">
        <f t="shared" si="19"/>
        <v>2.1392967589195688</v>
      </c>
      <c r="I139" s="29">
        <v>311576.33331298828</v>
      </c>
      <c r="J139" s="4">
        <v>314321.09375</v>
      </c>
      <c r="K139" s="4">
        <v>316882.375</v>
      </c>
      <c r="L139" s="4">
        <v>319246.5625</v>
      </c>
      <c r="M139" s="4">
        <v>321376.71875</v>
      </c>
      <c r="N139" s="4">
        <v>323262.1875</v>
      </c>
      <c r="O139" s="30">
        <v>666554.25</v>
      </c>
      <c r="P139" s="5">
        <v>672426.125</v>
      </c>
      <c r="Q139" s="5">
        <v>677905.4375</v>
      </c>
      <c r="R139" s="5">
        <v>682963.125</v>
      </c>
      <c r="S139" s="5">
        <v>687520.1875</v>
      </c>
      <c r="T139" s="5">
        <v>691553.75</v>
      </c>
      <c r="U139" s="30">
        <v>276715.5</v>
      </c>
      <c r="V139" s="5">
        <v>279207.03125</v>
      </c>
      <c r="W139" s="5">
        <v>281545.53125</v>
      </c>
      <c r="X139" s="5">
        <v>283709.96875</v>
      </c>
      <c r="Y139" s="5">
        <v>285665.15625</v>
      </c>
      <c r="Z139" s="5">
        <v>287400.28125</v>
      </c>
      <c r="AA139" s="31">
        <v>0.88811463117599487</v>
      </c>
      <c r="AB139" s="6">
        <v>0.88828599452972412</v>
      </c>
      <c r="AC139" s="6">
        <v>0.88848590850830078</v>
      </c>
      <c r="AD139" s="6">
        <v>0.88868606090545654</v>
      </c>
      <c r="AE139" s="6">
        <v>0.88887941837310791</v>
      </c>
      <c r="AF139" s="54">
        <v>0.88906246423721313</v>
      </c>
      <c r="AG139" s="6"/>
    </row>
    <row r="140" spans="1:33" x14ac:dyDescent="0.2">
      <c r="A140" s="47" t="s">
        <v>135</v>
      </c>
      <c r="B140" s="2" t="s">
        <v>334</v>
      </c>
      <c r="C140" s="27">
        <f t="shared" si="14"/>
        <v>2.0058788592378956</v>
      </c>
      <c r="D140" s="45">
        <f t="shared" si="15"/>
        <v>2.005879000865002</v>
      </c>
      <c r="E140" s="45">
        <f t="shared" si="16"/>
        <v>2.0058788490408266</v>
      </c>
      <c r="F140" s="45">
        <f t="shared" si="17"/>
        <v>2.0058789664438899</v>
      </c>
      <c r="G140" s="45">
        <f t="shared" si="18"/>
        <v>2.0058789502814895</v>
      </c>
      <c r="H140" s="45">
        <f t="shared" si="19"/>
        <v>2.0058788679142885</v>
      </c>
      <c r="I140" s="29">
        <v>403858.760597229</v>
      </c>
      <c r="J140" s="4">
        <v>406574.1875</v>
      </c>
      <c r="K140" s="4">
        <v>408998</v>
      </c>
      <c r="L140" s="4">
        <v>411126.6875</v>
      </c>
      <c r="M140" s="4">
        <v>413009.53125</v>
      </c>
      <c r="N140" s="4">
        <v>414588.75</v>
      </c>
      <c r="O140" s="30">
        <v>810091.75</v>
      </c>
      <c r="P140" s="5">
        <v>815538.625</v>
      </c>
      <c r="Q140" s="5">
        <v>820400.4375</v>
      </c>
      <c r="R140" s="5">
        <v>824670.375</v>
      </c>
      <c r="S140" s="5">
        <v>828447.125</v>
      </c>
      <c r="T140" s="5">
        <v>831614.8125</v>
      </c>
      <c r="U140" s="30">
        <v>336304.125</v>
      </c>
      <c r="V140" s="5">
        <v>338630.6875</v>
      </c>
      <c r="W140" s="5">
        <v>340726.09375</v>
      </c>
      <c r="X140" s="5">
        <v>342576.625</v>
      </c>
      <c r="Y140" s="5">
        <v>344220.40625</v>
      </c>
      <c r="Z140" s="5">
        <v>345607.75</v>
      </c>
      <c r="AA140" s="31">
        <v>0.83272707462310791</v>
      </c>
      <c r="AB140" s="6">
        <v>0.83288782835006714</v>
      </c>
      <c r="AC140" s="6">
        <v>0.83307522535324097</v>
      </c>
      <c r="AD140" s="6">
        <v>0.83326292037963867</v>
      </c>
      <c r="AE140" s="6">
        <v>0.83344423770904541</v>
      </c>
      <c r="AF140" s="54">
        <v>0.83361583948135376</v>
      </c>
      <c r="AG140" s="6"/>
    </row>
    <row r="141" spans="1:33" x14ac:dyDescent="0.2">
      <c r="A141" s="47" t="s">
        <v>136</v>
      </c>
      <c r="B141" s="2" t="s">
        <v>335</v>
      </c>
      <c r="C141" s="27">
        <f t="shared" si="14"/>
        <v>1.7580564140524875</v>
      </c>
      <c r="D141" s="45">
        <f t="shared" si="15"/>
        <v>1.75805634321258</v>
      </c>
      <c r="E141" s="45">
        <f t="shared" si="16"/>
        <v>1.75805634771918</v>
      </c>
      <c r="F141" s="45">
        <f t="shared" si="17"/>
        <v>1.7580564038227182</v>
      </c>
      <c r="G141" s="45">
        <f t="shared" si="18"/>
        <v>1.7580564645294721</v>
      </c>
      <c r="H141" s="45">
        <f t="shared" si="19"/>
        <v>1.7580564386770985</v>
      </c>
      <c r="I141" s="29">
        <v>250220.58605957031</v>
      </c>
      <c r="J141" s="4">
        <v>250446.09375</v>
      </c>
      <c r="K141" s="4">
        <v>250522.5625</v>
      </c>
      <c r="L141" s="4">
        <v>250546.515625</v>
      </c>
      <c r="M141" s="4">
        <v>250463.65625</v>
      </c>
      <c r="N141" s="4">
        <v>250286.03125</v>
      </c>
      <c r="O141" s="30">
        <v>439901.90625</v>
      </c>
      <c r="P141" s="5">
        <v>440298.34375</v>
      </c>
      <c r="Q141" s="5">
        <v>440432.78125</v>
      </c>
      <c r="R141" s="5">
        <v>440474.90625</v>
      </c>
      <c r="S141" s="5">
        <v>440329.25</v>
      </c>
      <c r="T141" s="5">
        <v>440016.96875</v>
      </c>
      <c r="U141" s="30">
        <v>182622.296875</v>
      </c>
      <c r="V141" s="5">
        <v>182822.15625</v>
      </c>
      <c r="W141" s="5">
        <v>182919.140625</v>
      </c>
      <c r="X141" s="5">
        <v>182977.84375</v>
      </c>
      <c r="Y141" s="5">
        <v>182957.125</v>
      </c>
      <c r="Z141" s="5">
        <v>182865.046875</v>
      </c>
      <c r="AA141" s="31">
        <v>0.72984522581100464</v>
      </c>
      <c r="AB141" s="6">
        <v>0.72998607158660889</v>
      </c>
      <c r="AC141" s="6">
        <v>0.73015034198760986</v>
      </c>
      <c r="AD141" s="6">
        <v>0.73031485080718994</v>
      </c>
      <c r="AE141" s="6">
        <v>0.73047375679016113</v>
      </c>
      <c r="AF141" s="54">
        <v>0.73062425851821899</v>
      </c>
      <c r="AG141" s="6"/>
    </row>
    <row r="142" spans="1:33" x14ac:dyDescent="0.2">
      <c r="A142" s="47" t="s">
        <v>137</v>
      </c>
      <c r="B142" s="2" t="s">
        <v>336</v>
      </c>
      <c r="C142" s="27">
        <f t="shared" si="14"/>
        <v>1.7918099844538562</v>
      </c>
      <c r="D142" s="45">
        <f t="shared" si="15"/>
        <v>1.7918098959670268</v>
      </c>
      <c r="E142" s="45">
        <f t="shared" si="16"/>
        <v>1.7918098788678698</v>
      </c>
      <c r="F142" s="45">
        <f t="shared" si="17"/>
        <v>1.7918099796388081</v>
      </c>
      <c r="G142" s="45">
        <f t="shared" si="18"/>
        <v>1.7918098640015763</v>
      </c>
      <c r="H142" s="45">
        <f t="shared" si="19"/>
        <v>1.791809907084756</v>
      </c>
      <c r="I142" s="29">
        <v>229468.58055114746</v>
      </c>
      <c r="J142" s="4">
        <v>231308.875</v>
      </c>
      <c r="K142" s="4">
        <v>232909.40625</v>
      </c>
      <c r="L142" s="4">
        <v>234253.84375</v>
      </c>
      <c r="M142" s="4">
        <v>235275.015625</v>
      </c>
      <c r="N142" s="4">
        <v>236045.09375</v>
      </c>
      <c r="O142" s="30">
        <v>411164.09375</v>
      </c>
      <c r="P142" s="5">
        <v>414461.53125</v>
      </c>
      <c r="Q142" s="5">
        <v>417329.375</v>
      </c>
      <c r="R142" s="5">
        <v>419738.375</v>
      </c>
      <c r="S142" s="5">
        <v>421568.09375</v>
      </c>
      <c r="T142" s="5">
        <v>422947.9375</v>
      </c>
      <c r="U142" s="30">
        <v>170692</v>
      </c>
      <c r="V142" s="5">
        <v>172094.109375</v>
      </c>
      <c r="W142" s="5">
        <v>173323.90625</v>
      </c>
      <c r="X142" s="5">
        <v>174363.671875</v>
      </c>
      <c r="Y142" s="5">
        <v>175161.859375</v>
      </c>
      <c r="Z142" s="5">
        <v>175771.390625</v>
      </c>
      <c r="AA142" s="31">
        <v>0.74385780096054077</v>
      </c>
      <c r="AB142" s="6">
        <v>0.74400132894515991</v>
      </c>
      <c r="AC142" s="6">
        <v>0.74416875839233398</v>
      </c>
      <c r="AD142" s="6">
        <v>0.74433642625808716</v>
      </c>
      <c r="AE142" s="6">
        <v>0.74449837207794189</v>
      </c>
      <c r="AF142" s="54">
        <v>0.74465173482894897</v>
      </c>
      <c r="AG142" s="6"/>
    </row>
    <row r="143" spans="1:33" x14ac:dyDescent="0.2">
      <c r="A143" s="47" t="s">
        <v>138</v>
      </c>
      <c r="B143" s="2" t="s">
        <v>337</v>
      </c>
      <c r="C143" s="27">
        <f t="shared" si="14"/>
        <v>1.8013708461992664</v>
      </c>
      <c r="D143" s="45">
        <f t="shared" si="15"/>
        <v>1.8013709037634129</v>
      </c>
      <c r="E143" s="45">
        <f t="shared" si="16"/>
        <v>1.8013709077538815</v>
      </c>
      <c r="F143" s="45">
        <f t="shared" si="17"/>
        <v>1.8013708637320869</v>
      </c>
      <c r="G143" s="45">
        <f t="shared" si="18"/>
        <v>1.8013708369204602</v>
      </c>
      <c r="H143" s="45">
        <f t="shared" si="19"/>
        <v>1.8013709078682465</v>
      </c>
      <c r="I143" s="29">
        <v>133545.91546630859</v>
      </c>
      <c r="J143" s="4">
        <v>134913.28125</v>
      </c>
      <c r="K143" s="4">
        <v>136241.84375</v>
      </c>
      <c r="L143" s="4">
        <v>137529.625</v>
      </c>
      <c r="M143" s="4">
        <v>138788.390625</v>
      </c>
      <c r="N143" s="4">
        <v>140016.703125</v>
      </c>
      <c r="O143" s="30">
        <v>240565.71875</v>
      </c>
      <c r="P143" s="5">
        <v>243028.859375</v>
      </c>
      <c r="Q143" s="5">
        <v>245422.09375</v>
      </c>
      <c r="R143" s="5">
        <v>247741.859375</v>
      </c>
      <c r="S143" s="5">
        <v>250009.359375</v>
      </c>
      <c r="T143" s="5">
        <v>252222.015625</v>
      </c>
      <c r="U143" s="30">
        <v>99869.234375</v>
      </c>
      <c r="V143" s="5">
        <v>100911.2578125</v>
      </c>
      <c r="W143" s="5">
        <v>101927.921875</v>
      </c>
      <c r="X143" s="5">
        <v>102914.53125</v>
      </c>
      <c r="Y143" s="5">
        <v>103879.078125</v>
      </c>
      <c r="Z143" s="5">
        <v>104820.0234375</v>
      </c>
      <c r="AA143" s="31">
        <v>0.74782693386077881</v>
      </c>
      <c r="AB143" s="6">
        <v>0.74797123670578003</v>
      </c>
      <c r="AC143" s="6">
        <v>0.74813961982727051</v>
      </c>
      <c r="AD143" s="6">
        <v>0.74830806255340576</v>
      </c>
      <c r="AE143" s="6">
        <v>0.7484709620475769</v>
      </c>
      <c r="AF143" s="54">
        <v>0.74862515926361084</v>
      </c>
      <c r="AG143" s="6"/>
    </row>
    <row r="144" spans="1:33" x14ac:dyDescent="0.2">
      <c r="A144" s="47" t="s">
        <v>139</v>
      </c>
      <c r="B144" s="2" t="s">
        <v>338</v>
      </c>
      <c r="C144" s="27">
        <f t="shared" si="14"/>
        <v>2.5096374171837703</v>
      </c>
      <c r="D144" s="45">
        <f t="shared" si="15"/>
        <v>2.509637269883632</v>
      </c>
      <c r="E144" s="45">
        <f t="shared" si="16"/>
        <v>2.5096374072507666</v>
      </c>
      <c r="F144" s="45">
        <f t="shared" si="17"/>
        <v>2.5096373638059881</v>
      </c>
      <c r="G144" s="45">
        <f t="shared" si="18"/>
        <v>2.5096373231246312</v>
      </c>
      <c r="H144" s="45">
        <f t="shared" si="19"/>
        <v>2.5096372728210095</v>
      </c>
      <c r="I144" s="29">
        <v>317709.16668701172</v>
      </c>
      <c r="J144" s="4">
        <v>319712.5625</v>
      </c>
      <c r="K144" s="4">
        <v>321566</v>
      </c>
      <c r="L144" s="4">
        <v>323240.625</v>
      </c>
      <c r="M144" s="4">
        <v>324853.5625</v>
      </c>
      <c r="N144" s="4">
        <v>326410.09375</v>
      </c>
      <c r="O144" s="30">
        <v>797334.8125</v>
      </c>
      <c r="P144" s="5">
        <v>802362.5625</v>
      </c>
      <c r="Q144" s="5">
        <v>807014.0625</v>
      </c>
      <c r="R144" s="5">
        <v>811216.75</v>
      </c>
      <c r="S144" s="5">
        <v>815264.625</v>
      </c>
      <c r="T144" s="5">
        <v>819170.9375</v>
      </c>
      <c r="U144" s="30">
        <v>331008.15625</v>
      </c>
      <c r="V144" s="5">
        <v>333159.6875</v>
      </c>
      <c r="W144" s="5">
        <v>335166.5</v>
      </c>
      <c r="X144" s="5">
        <v>336987.84375</v>
      </c>
      <c r="Y144" s="5">
        <v>338743.0625</v>
      </c>
      <c r="Z144" s="5">
        <v>340436.25</v>
      </c>
      <c r="AA144" s="31">
        <v>1.0418590307235718</v>
      </c>
      <c r="AB144" s="6">
        <v>1.0420600175857544</v>
      </c>
      <c r="AC144" s="6">
        <v>1.0422946214675903</v>
      </c>
      <c r="AD144" s="6">
        <v>1.0425293445587158</v>
      </c>
      <c r="AE144" s="6">
        <v>1.042756199836731</v>
      </c>
      <c r="AF144" s="54">
        <v>1.0429710149765015</v>
      </c>
      <c r="AG144" s="6"/>
    </row>
    <row r="145" spans="1:33" x14ac:dyDescent="0.2">
      <c r="A145" s="47" t="s">
        <v>140</v>
      </c>
      <c r="B145" s="2" t="s">
        <v>339</v>
      </c>
      <c r="C145" s="27">
        <f t="shared" si="14"/>
        <v>1.9133282504478086</v>
      </c>
      <c r="D145" s="45">
        <f t="shared" si="15"/>
        <v>1.9133283397496035</v>
      </c>
      <c r="E145" s="45">
        <f t="shared" si="16"/>
        <v>1.9133282942463739</v>
      </c>
      <c r="F145" s="45">
        <f t="shared" si="17"/>
        <v>1.9133283331981945</v>
      </c>
      <c r="G145" s="45">
        <f t="shared" si="18"/>
        <v>1.9133282275213812</v>
      </c>
      <c r="H145" s="45">
        <f t="shared" si="19"/>
        <v>1.9133283512792347</v>
      </c>
      <c r="I145" s="29">
        <v>225725.25122070313</v>
      </c>
      <c r="J145" s="4">
        <v>227708.875</v>
      </c>
      <c r="K145" s="4">
        <v>229538.9375</v>
      </c>
      <c r="L145" s="4">
        <v>231243.75</v>
      </c>
      <c r="M145" s="4">
        <v>233047.328125</v>
      </c>
      <c r="N145" s="4">
        <v>234968.34375</v>
      </c>
      <c r="O145" s="30">
        <v>431886.5</v>
      </c>
      <c r="P145" s="5">
        <v>435681.84375</v>
      </c>
      <c r="Q145" s="5">
        <v>439183.34375</v>
      </c>
      <c r="R145" s="5">
        <v>442445.21875</v>
      </c>
      <c r="S145" s="5">
        <v>445896.03125</v>
      </c>
      <c r="T145" s="5">
        <v>449571.59375</v>
      </c>
      <c r="U145" s="30">
        <v>179294.765625</v>
      </c>
      <c r="V145" s="5">
        <v>180905.28125</v>
      </c>
      <c r="W145" s="5">
        <v>182400.21875</v>
      </c>
      <c r="X145" s="5">
        <v>183796.328125</v>
      </c>
      <c r="Y145" s="5">
        <v>185270.125</v>
      </c>
      <c r="Z145" s="5">
        <v>186835.8125</v>
      </c>
      <c r="AA145" s="31">
        <v>0.79430532455444336</v>
      </c>
      <c r="AB145" s="6">
        <v>0.79445862770080566</v>
      </c>
      <c r="AC145" s="6">
        <v>0.79463738203048706</v>
      </c>
      <c r="AD145" s="6">
        <v>0.79481643438339233</v>
      </c>
      <c r="AE145" s="6">
        <v>0.79498928785324097</v>
      </c>
      <c r="AF145" s="54">
        <v>0.79515314102172852</v>
      </c>
      <c r="AG145" s="6"/>
    </row>
    <row r="146" spans="1:33" x14ac:dyDescent="0.2">
      <c r="A146" s="47" t="s">
        <v>141</v>
      </c>
      <c r="B146" s="2" t="s">
        <v>340</v>
      </c>
      <c r="C146" s="27">
        <f t="shared" si="14"/>
        <v>2.0210637299023233</v>
      </c>
      <c r="D146" s="45">
        <f t="shared" si="15"/>
        <v>2.0210637586933329</v>
      </c>
      <c r="E146" s="45">
        <f t="shared" si="16"/>
        <v>2.0210637452567233</v>
      </c>
      <c r="F146" s="45">
        <f t="shared" si="17"/>
        <v>2.021063829820239</v>
      </c>
      <c r="G146" s="45">
        <f t="shared" si="18"/>
        <v>2.0210638101124445</v>
      </c>
      <c r="H146" s="45">
        <f t="shared" si="19"/>
        <v>2.0210637766595889</v>
      </c>
      <c r="I146" s="29">
        <v>196420.08024120331</v>
      </c>
      <c r="J146" s="4">
        <v>198129.109375</v>
      </c>
      <c r="K146" s="4">
        <v>199789.375</v>
      </c>
      <c r="L146" s="4">
        <v>201453.15625</v>
      </c>
      <c r="M146" s="4">
        <v>203103.09375</v>
      </c>
      <c r="N146" s="4">
        <v>204745.75</v>
      </c>
      <c r="O146" s="30">
        <v>396977.5</v>
      </c>
      <c r="P146" s="5">
        <v>400431.5625</v>
      </c>
      <c r="Q146" s="5">
        <v>403787.0625</v>
      </c>
      <c r="R146" s="5">
        <v>407149.6875</v>
      </c>
      <c r="S146" s="5">
        <v>410484.3125</v>
      </c>
      <c r="T146" s="5">
        <v>413804.21875</v>
      </c>
      <c r="U146" s="30">
        <v>164802.53125</v>
      </c>
      <c r="V146" s="5">
        <v>166268.53125</v>
      </c>
      <c r="W146" s="5">
        <v>167699.546875</v>
      </c>
      <c r="X146" s="5">
        <v>169134.203125</v>
      </c>
      <c r="Y146" s="5">
        <v>170556.53125</v>
      </c>
      <c r="Z146" s="5">
        <v>171971.375</v>
      </c>
      <c r="AA146" s="31">
        <v>0.83903098106384277</v>
      </c>
      <c r="AB146" s="6">
        <v>0.83919286727905273</v>
      </c>
      <c r="AC146" s="6">
        <v>0.83938169479370117</v>
      </c>
      <c r="AD146" s="6">
        <v>0.83957087993621826</v>
      </c>
      <c r="AE146" s="6">
        <v>0.83975350856781006</v>
      </c>
      <c r="AF146" s="54">
        <v>0.83992648124694824</v>
      </c>
      <c r="AG146" s="6"/>
    </row>
    <row r="147" spans="1:33" x14ac:dyDescent="0.2">
      <c r="A147" s="47" t="s">
        <v>142</v>
      </c>
      <c r="B147" s="2" t="s">
        <v>341</v>
      </c>
      <c r="C147" s="27">
        <f t="shared" si="14"/>
        <v>2.0606221086212755</v>
      </c>
      <c r="D147" s="45">
        <f t="shared" si="15"/>
        <v>2.0606221428916989</v>
      </c>
      <c r="E147" s="45">
        <f t="shared" si="16"/>
        <v>2.0606221085801839</v>
      </c>
      <c r="F147" s="45">
        <f t="shared" si="17"/>
        <v>2.0606222252120521</v>
      </c>
      <c r="G147" s="45">
        <f t="shared" si="18"/>
        <v>2.06062232692681</v>
      </c>
      <c r="H147" s="45">
        <f t="shared" si="19"/>
        <v>2.0606221815887706</v>
      </c>
      <c r="I147" s="29">
        <v>515159.169921875</v>
      </c>
      <c r="J147" s="4">
        <v>519346.125</v>
      </c>
      <c r="K147" s="4">
        <v>523524.96875</v>
      </c>
      <c r="L147" s="4">
        <v>527714.875</v>
      </c>
      <c r="M147" s="4">
        <v>531866.75</v>
      </c>
      <c r="N147" s="4">
        <v>535956.875</v>
      </c>
      <c r="O147" s="30">
        <v>1061548.375</v>
      </c>
      <c r="P147" s="5">
        <v>1070176.125</v>
      </c>
      <c r="Q147" s="5">
        <v>1078787.125</v>
      </c>
      <c r="R147" s="5">
        <v>1087421</v>
      </c>
      <c r="S147" s="5">
        <v>1095976.5</v>
      </c>
      <c r="T147" s="5">
        <v>1104404.625</v>
      </c>
      <c r="U147" s="30">
        <v>440694.625</v>
      </c>
      <c r="V147" s="5">
        <v>444362.125</v>
      </c>
      <c r="W147" s="5">
        <v>448038.4375</v>
      </c>
      <c r="X147" s="5">
        <v>451725.9375</v>
      </c>
      <c r="Y147" s="5">
        <v>455379.0625</v>
      </c>
      <c r="Z147" s="5">
        <v>458975.46875</v>
      </c>
      <c r="AA147" s="31">
        <v>0.85545331239700317</v>
      </c>
      <c r="AB147" s="6">
        <v>0.85561847686767578</v>
      </c>
      <c r="AC147" s="6">
        <v>0.85581099987030029</v>
      </c>
      <c r="AD147" s="6">
        <v>0.85600382089614868</v>
      </c>
      <c r="AE147" s="6">
        <v>0.85619014501571655</v>
      </c>
      <c r="AF147" s="54">
        <v>0.85636639595031738</v>
      </c>
      <c r="AG147" s="6"/>
    </row>
    <row r="148" spans="1:33" x14ac:dyDescent="0.2">
      <c r="A148" s="47" t="s">
        <v>143</v>
      </c>
      <c r="B148" s="2" t="s">
        <v>342</v>
      </c>
      <c r="C148" s="27">
        <f t="shared" si="14"/>
        <v>2.0317056857278595</v>
      </c>
      <c r="D148" s="45">
        <f t="shared" si="15"/>
        <v>2.0317055894264135</v>
      </c>
      <c r="E148" s="45">
        <f t="shared" si="16"/>
        <v>2.0317055093945653</v>
      </c>
      <c r="F148" s="45">
        <f t="shared" si="17"/>
        <v>2.0317056701116285</v>
      </c>
      <c r="G148" s="45">
        <f t="shared" si="18"/>
        <v>2.0317055831361177</v>
      </c>
      <c r="H148" s="45">
        <f t="shared" si="19"/>
        <v>2.0317056614308546</v>
      </c>
      <c r="I148" s="29">
        <v>133480.74755859375</v>
      </c>
      <c r="J148" s="4">
        <v>134315.828125</v>
      </c>
      <c r="K148" s="4">
        <v>135115.515625</v>
      </c>
      <c r="L148" s="4">
        <v>135874.75</v>
      </c>
      <c r="M148" s="4">
        <v>136575.90625</v>
      </c>
      <c r="N148" s="4">
        <v>137233.96875</v>
      </c>
      <c r="O148" s="30">
        <v>271193.59375</v>
      </c>
      <c r="P148" s="5">
        <v>272890.21875</v>
      </c>
      <c r="Q148" s="5">
        <v>274514.9375</v>
      </c>
      <c r="R148" s="5">
        <v>276057.5</v>
      </c>
      <c r="S148" s="5">
        <v>277482.03125</v>
      </c>
      <c r="T148" s="5">
        <v>278819.03125</v>
      </c>
      <c r="U148" s="30">
        <v>112584.1875</v>
      </c>
      <c r="V148" s="5">
        <v>113310.390625</v>
      </c>
      <c r="W148" s="5">
        <v>114010.671875</v>
      </c>
      <c r="X148" s="5">
        <v>114677.1484375</v>
      </c>
      <c r="Y148" s="5">
        <v>115293.9921875</v>
      </c>
      <c r="Z148" s="5">
        <v>115873.3828125</v>
      </c>
      <c r="AA148" s="31">
        <v>0.84344887733459473</v>
      </c>
      <c r="AB148" s="6">
        <v>0.84361159801483154</v>
      </c>
      <c r="AC148" s="6">
        <v>0.84380149841308594</v>
      </c>
      <c r="AD148" s="6">
        <v>0.84399157762527466</v>
      </c>
      <c r="AE148" s="6">
        <v>0.84417521953582764</v>
      </c>
      <c r="AF148" s="54">
        <v>0.84434914588928223</v>
      </c>
      <c r="AG148" s="6"/>
    </row>
    <row r="149" spans="1:33" x14ac:dyDescent="0.2">
      <c r="A149" s="47" t="s">
        <v>144</v>
      </c>
      <c r="B149" s="2" t="s">
        <v>343</v>
      </c>
      <c r="C149" s="27">
        <f t="shared" si="14"/>
        <v>2.2741265191767068</v>
      </c>
      <c r="D149" s="45">
        <f t="shared" si="15"/>
        <v>2.2741266050837745</v>
      </c>
      <c r="E149" s="45">
        <f t="shared" si="16"/>
        <v>2.2741266394455124</v>
      </c>
      <c r="F149" s="45">
        <f t="shared" si="17"/>
        <v>2.2741265664757533</v>
      </c>
      <c r="G149" s="45">
        <f t="shared" si="18"/>
        <v>2.2741264583278302</v>
      </c>
      <c r="H149" s="45">
        <f t="shared" si="19"/>
        <v>2.2741265480475703</v>
      </c>
      <c r="I149" s="29">
        <v>269110.24731445313</v>
      </c>
      <c r="J149" s="4">
        <v>271700.1875</v>
      </c>
      <c r="K149" s="4">
        <v>274235.25</v>
      </c>
      <c r="L149" s="4">
        <v>276750.8125</v>
      </c>
      <c r="M149" s="4">
        <v>279204.625</v>
      </c>
      <c r="N149" s="4">
        <v>281594.625</v>
      </c>
      <c r="O149" s="30">
        <v>611990.75</v>
      </c>
      <c r="P149" s="5">
        <v>617880.625</v>
      </c>
      <c r="Q149" s="5">
        <v>623645.6875</v>
      </c>
      <c r="R149" s="5">
        <v>629366.375</v>
      </c>
      <c r="S149" s="5">
        <v>634946.625</v>
      </c>
      <c r="T149" s="5">
        <v>640381.8125</v>
      </c>
      <c r="U149" s="30">
        <v>254063.828125</v>
      </c>
      <c r="V149" s="5">
        <v>256558.46875</v>
      </c>
      <c r="W149" s="5">
        <v>259010.53125</v>
      </c>
      <c r="X149" s="5">
        <v>261445.3125</v>
      </c>
      <c r="Y149" s="5">
        <v>263820.78125</v>
      </c>
      <c r="Z149" s="5">
        <v>266133.9375</v>
      </c>
      <c r="AA149" s="31">
        <v>0.94408828020095825</v>
      </c>
      <c r="AB149" s="6">
        <v>0.94427049160003662</v>
      </c>
      <c r="AC149" s="6">
        <v>0.94448298215866089</v>
      </c>
      <c r="AD149" s="6">
        <v>0.94469571113586426</v>
      </c>
      <c r="AE149" s="6">
        <v>0.94490116834640503</v>
      </c>
      <c r="AF149" s="54">
        <v>0.94509595632553101</v>
      </c>
      <c r="AG149" s="6"/>
    </row>
    <row r="150" spans="1:33" x14ac:dyDescent="0.2">
      <c r="A150" s="47" t="s">
        <v>145</v>
      </c>
      <c r="B150" s="2" t="s">
        <v>344</v>
      </c>
      <c r="C150" s="27">
        <f t="shared" si="14"/>
        <v>1.6902960235805538</v>
      </c>
      <c r="D150" s="45">
        <f t="shared" si="15"/>
        <v>1.6902959711223817</v>
      </c>
      <c r="E150" s="45">
        <f t="shared" si="16"/>
        <v>1.6902959775097302</v>
      </c>
      <c r="F150" s="45">
        <f t="shared" si="17"/>
        <v>1.6902960134163101</v>
      </c>
      <c r="G150" s="45">
        <f t="shared" si="18"/>
        <v>1.6902960386561472</v>
      </c>
      <c r="H150" s="45">
        <f t="shared" si="19"/>
        <v>1.6902960604021235</v>
      </c>
      <c r="I150" s="29">
        <v>182620.41571044922</v>
      </c>
      <c r="J150" s="4">
        <v>183940.03125</v>
      </c>
      <c r="K150" s="4">
        <v>185280.125</v>
      </c>
      <c r="L150" s="4">
        <v>186638.5</v>
      </c>
      <c r="M150" s="4">
        <v>187932.59375</v>
      </c>
      <c r="N150" s="4">
        <v>189173.8125</v>
      </c>
      <c r="O150" s="30">
        <v>308682.5625</v>
      </c>
      <c r="P150" s="5">
        <v>310913.09375</v>
      </c>
      <c r="Q150" s="5">
        <v>313178.25</v>
      </c>
      <c r="R150" s="5">
        <v>315474.3125</v>
      </c>
      <c r="S150" s="5">
        <v>317661.71875</v>
      </c>
      <c r="T150" s="5">
        <v>319759.75</v>
      </c>
      <c r="U150" s="30">
        <v>128147.4765625</v>
      </c>
      <c r="V150" s="5">
        <v>129098.375</v>
      </c>
      <c r="W150" s="5">
        <v>130068.1953125</v>
      </c>
      <c r="X150" s="5">
        <v>131051.296875</v>
      </c>
      <c r="Y150" s="5">
        <v>131988.6875</v>
      </c>
      <c r="Z150" s="5">
        <v>132887.78125</v>
      </c>
      <c r="AA150" s="31">
        <v>0.70171493291854858</v>
      </c>
      <c r="AB150" s="6">
        <v>0.70185035467147827</v>
      </c>
      <c r="AC150" s="6">
        <v>0.70200836658477783</v>
      </c>
      <c r="AD150" s="6">
        <v>0.70216649770736694</v>
      </c>
      <c r="AE150" s="6">
        <v>0.70231932401657104</v>
      </c>
      <c r="AF150" s="54">
        <v>0.70246392488479614</v>
      </c>
      <c r="AG150" s="6"/>
    </row>
    <row r="151" spans="1:33" x14ac:dyDescent="0.2">
      <c r="A151" s="47" t="s">
        <v>146</v>
      </c>
      <c r="B151" s="2" t="s">
        <v>345</v>
      </c>
      <c r="C151" s="27">
        <f t="shared" si="14"/>
        <v>1.4883185971423658</v>
      </c>
      <c r="D151" s="45">
        <f t="shared" si="15"/>
        <v>1.4883186206214374</v>
      </c>
      <c r="E151" s="45">
        <f t="shared" si="16"/>
        <v>1.4883186077526454</v>
      </c>
      <c r="F151" s="45">
        <f t="shared" si="17"/>
        <v>1.4883185696529648</v>
      </c>
      <c r="G151" s="45">
        <f t="shared" si="18"/>
        <v>1.4883186275578699</v>
      </c>
      <c r="H151" s="45">
        <f t="shared" si="19"/>
        <v>1.4883185664423484</v>
      </c>
      <c r="I151" s="29">
        <v>225634.0859375</v>
      </c>
      <c r="J151" s="4">
        <v>226834.03125</v>
      </c>
      <c r="K151" s="4">
        <v>227948</v>
      </c>
      <c r="L151" s="4">
        <v>229021.34375</v>
      </c>
      <c r="M151" s="4">
        <v>230016.984375</v>
      </c>
      <c r="N151" s="4">
        <v>230922</v>
      </c>
      <c r="O151" s="30">
        <v>335815.40625</v>
      </c>
      <c r="P151" s="5">
        <v>337601.3125</v>
      </c>
      <c r="Q151" s="5">
        <v>339259.25</v>
      </c>
      <c r="R151" s="5">
        <v>340856.71875</v>
      </c>
      <c r="S151" s="5">
        <v>342338.5625</v>
      </c>
      <c r="T151" s="5">
        <v>343685.5</v>
      </c>
      <c r="U151" s="30">
        <v>139411.5</v>
      </c>
      <c r="V151" s="5">
        <v>140179.953125</v>
      </c>
      <c r="W151" s="5">
        <v>140900.0625</v>
      </c>
      <c r="X151" s="5">
        <v>141595.40625</v>
      </c>
      <c r="Y151" s="5">
        <v>142241.921875</v>
      </c>
      <c r="Z151" s="5">
        <v>142831</v>
      </c>
      <c r="AA151" s="31">
        <v>0.61786544322967529</v>
      </c>
      <c r="AB151" s="6">
        <v>0.61798465251922607</v>
      </c>
      <c r="AC151" s="6">
        <v>0.61812371015548706</v>
      </c>
      <c r="AD151" s="6">
        <v>0.61826294660568237</v>
      </c>
      <c r="AE151" s="6">
        <v>0.61839747428894043</v>
      </c>
      <c r="AF151" s="54">
        <v>0.61852484941482544</v>
      </c>
      <c r="AG151" s="6"/>
    </row>
    <row r="152" spans="1:33" x14ac:dyDescent="0.2">
      <c r="A152" s="47" t="s">
        <v>147</v>
      </c>
      <c r="B152" s="2" t="s">
        <v>346</v>
      </c>
      <c r="C152" s="27">
        <f t="shared" si="14"/>
        <v>2.5494378232516341</v>
      </c>
      <c r="D152" s="45">
        <f t="shared" si="15"/>
        <v>2.5494377334002025</v>
      </c>
      <c r="E152" s="45">
        <f t="shared" si="16"/>
        <v>2.5494378426338602</v>
      </c>
      <c r="F152" s="45">
        <f t="shared" si="17"/>
        <v>2.5494376968353269</v>
      </c>
      <c r="G152" s="45">
        <f t="shared" si="18"/>
        <v>2.5494377500135803</v>
      </c>
      <c r="H152" s="45">
        <f t="shared" si="19"/>
        <v>2.5494377961210959</v>
      </c>
      <c r="I152" s="29">
        <v>188683.99951267242</v>
      </c>
      <c r="J152" s="4">
        <v>189923.25</v>
      </c>
      <c r="K152" s="4">
        <v>191177.5625</v>
      </c>
      <c r="L152" s="4">
        <v>192509.03125</v>
      </c>
      <c r="M152" s="4">
        <v>193872.28125</v>
      </c>
      <c r="N152" s="4">
        <v>195219.4375</v>
      </c>
      <c r="O152" s="30">
        <v>481038.125</v>
      </c>
      <c r="P152" s="5">
        <v>484197.5</v>
      </c>
      <c r="Q152" s="5">
        <v>487395.3125</v>
      </c>
      <c r="R152" s="5">
        <v>490789.78125</v>
      </c>
      <c r="S152" s="5">
        <v>494265.3125</v>
      </c>
      <c r="T152" s="5">
        <v>497699.8125</v>
      </c>
      <c r="U152" s="30">
        <v>199699.734375</v>
      </c>
      <c r="V152" s="5">
        <v>201050.109375</v>
      </c>
      <c r="W152" s="5">
        <v>202423.46875</v>
      </c>
      <c r="X152" s="5">
        <v>203879.15625</v>
      </c>
      <c r="Y152" s="5">
        <v>205367.609375</v>
      </c>
      <c r="Z152" s="5">
        <v>206837.234375</v>
      </c>
      <c r="AA152" s="31">
        <v>1.0583819150924683</v>
      </c>
      <c r="AB152" s="6">
        <v>1.0585861206054688</v>
      </c>
      <c r="AC152" s="6">
        <v>1.0588244199752808</v>
      </c>
      <c r="AD152" s="6">
        <v>1.0590628385543823</v>
      </c>
      <c r="AE152" s="6">
        <v>1.059293270111084</v>
      </c>
      <c r="AF152" s="54">
        <v>1.0595114231109619</v>
      </c>
      <c r="AG152" s="6"/>
    </row>
    <row r="153" spans="1:33" x14ac:dyDescent="0.2">
      <c r="A153" s="47" t="s">
        <v>148</v>
      </c>
      <c r="B153" s="2" t="s">
        <v>347</v>
      </c>
      <c r="C153" s="27">
        <f t="shared" si="14"/>
        <v>2.6226986409808033</v>
      </c>
      <c r="D153" s="45">
        <f t="shared" si="15"/>
        <v>2.6226985012004671</v>
      </c>
      <c r="E153" s="45">
        <f t="shared" si="16"/>
        <v>2.6226985011654547</v>
      </c>
      <c r="F153" s="45">
        <f t="shared" si="17"/>
        <v>2.6226985759765635</v>
      </c>
      <c r="G153" s="45">
        <f t="shared" si="18"/>
        <v>2.6226985538126102</v>
      </c>
      <c r="H153" s="45">
        <f t="shared" si="19"/>
        <v>2.6226985664934519</v>
      </c>
      <c r="I153" s="29">
        <v>299528.00341796875</v>
      </c>
      <c r="J153" s="4">
        <v>302095.9375</v>
      </c>
      <c r="K153" s="4">
        <v>304682.5625</v>
      </c>
      <c r="L153" s="4">
        <v>307258.8125</v>
      </c>
      <c r="M153" s="4">
        <v>309786.53125</v>
      </c>
      <c r="N153" s="4">
        <v>312239.15625</v>
      </c>
      <c r="O153" s="30">
        <v>785571.6875</v>
      </c>
      <c r="P153" s="5">
        <v>792306.5625</v>
      </c>
      <c r="Q153" s="5">
        <v>799090.5</v>
      </c>
      <c r="R153" s="5">
        <v>805847.25</v>
      </c>
      <c r="S153" s="5">
        <v>812476.6875</v>
      </c>
      <c r="T153" s="5">
        <v>818909.1875</v>
      </c>
      <c r="U153" s="30">
        <v>326124.78125</v>
      </c>
      <c r="V153" s="5">
        <v>328984.1875</v>
      </c>
      <c r="W153" s="5">
        <v>331875.71875</v>
      </c>
      <c r="X153" s="5">
        <v>334757.28125</v>
      </c>
      <c r="Y153" s="5">
        <v>337584.65625</v>
      </c>
      <c r="Z153" s="5">
        <v>340327.46875</v>
      </c>
      <c r="AA153" s="31">
        <v>1.0887956619262695</v>
      </c>
      <c r="AB153" s="6">
        <v>1.089005708694458</v>
      </c>
      <c r="AC153" s="6">
        <v>1.0892508029937744</v>
      </c>
      <c r="AD153" s="6">
        <v>1.0894961357116699</v>
      </c>
      <c r="AE153" s="6">
        <v>1.0897331237792969</v>
      </c>
      <c r="AF153" s="54">
        <v>1.0899577140808105</v>
      </c>
      <c r="AG153" s="6"/>
    </row>
    <row r="154" spans="1:33" x14ac:dyDescent="0.2">
      <c r="A154" s="47" t="s">
        <v>149</v>
      </c>
      <c r="B154" s="2" t="s">
        <v>348</v>
      </c>
      <c r="C154" s="27">
        <f t="shared" si="14"/>
        <v>1.5109454167873699</v>
      </c>
      <c r="D154" s="45">
        <f t="shared" si="15"/>
        <v>1.5109454492682621</v>
      </c>
      <c r="E154" s="45">
        <f t="shared" si="16"/>
        <v>1.5109454951335419</v>
      </c>
      <c r="F154" s="45">
        <f t="shared" si="17"/>
        <v>1.5109454337909802</v>
      </c>
      <c r="G154" s="45">
        <f t="shared" si="18"/>
        <v>1.5109453783135127</v>
      </c>
      <c r="H154" s="45">
        <f t="shared" si="19"/>
        <v>1.5109454168205534</v>
      </c>
      <c r="I154" s="29">
        <v>240990.58837890625</v>
      </c>
      <c r="J154" s="4">
        <v>242897.75</v>
      </c>
      <c r="K154" s="4">
        <v>244893.84375</v>
      </c>
      <c r="L154" s="4">
        <v>246907.328125</v>
      </c>
      <c r="M154" s="4">
        <v>248844.328125</v>
      </c>
      <c r="N154" s="4">
        <v>250708.53125</v>
      </c>
      <c r="O154" s="30">
        <v>364123.625</v>
      </c>
      <c r="P154" s="5">
        <v>367005.25</v>
      </c>
      <c r="Q154" s="5">
        <v>370021.25</v>
      </c>
      <c r="R154" s="5">
        <v>373063.5</v>
      </c>
      <c r="S154" s="5">
        <v>375990.1875</v>
      </c>
      <c r="T154" s="5">
        <v>378806.90625</v>
      </c>
      <c r="U154" s="30">
        <v>151163.46875</v>
      </c>
      <c r="V154" s="5">
        <v>152389.15625</v>
      </c>
      <c r="W154" s="5">
        <v>153676.046875</v>
      </c>
      <c r="X154" s="5">
        <v>154974.4375</v>
      </c>
      <c r="Y154" s="5">
        <v>156224.203125</v>
      </c>
      <c r="Z154" s="5">
        <v>157426.96875</v>
      </c>
      <c r="AA154" s="31">
        <v>0.6272587776184082</v>
      </c>
      <c r="AB154" s="6">
        <v>0.62737983465194702</v>
      </c>
      <c r="AC154" s="6">
        <v>0.6275210976600647</v>
      </c>
      <c r="AD154" s="6">
        <v>0.62766236066818237</v>
      </c>
      <c r="AE154" s="6">
        <v>0.62779891490936279</v>
      </c>
      <c r="AF154" s="54">
        <v>0.62792825698852539</v>
      </c>
      <c r="AG154" s="6"/>
    </row>
    <row r="155" spans="1:33" x14ac:dyDescent="0.2">
      <c r="A155" s="47" t="s">
        <v>150</v>
      </c>
      <c r="B155" s="2" t="s">
        <v>349</v>
      </c>
      <c r="C155" s="27">
        <f t="shared" si="14"/>
        <v>1.7374193162084375</v>
      </c>
      <c r="D155" s="45">
        <f t="shared" si="15"/>
        <v>1.7374193173286179</v>
      </c>
      <c r="E155" s="45">
        <f t="shared" si="16"/>
        <v>1.7374192398698463</v>
      </c>
      <c r="F155" s="45">
        <f t="shared" si="17"/>
        <v>1.7374191775536982</v>
      </c>
      <c r="G155" s="45">
        <f t="shared" si="18"/>
        <v>1.7374192053201569</v>
      </c>
      <c r="H155" s="45">
        <f t="shared" si="19"/>
        <v>1.7374192414385405</v>
      </c>
      <c r="I155" s="29">
        <v>372157.24578857422</v>
      </c>
      <c r="J155" s="4">
        <v>374092.875</v>
      </c>
      <c r="K155" s="4">
        <v>375978.375</v>
      </c>
      <c r="L155" s="4">
        <v>377786.0625</v>
      </c>
      <c r="M155" s="4">
        <v>379443.6875</v>
      </c>
      <c r="N155" s="4">
        <v>381001.59375</v>
      </c>
      <c r="O155" s="30">
        <v>646593.1875</v>
      </c>
      <c r="P155" s="5">
        <v>649956.1875</v>
      </c>
      <c r="Q155" s="5">
        <v>653232.0625</v>
      </c>
      <c r="R155" s="5">
        <v>656372.75</v>
      </c>
      <c r="S155" s="5">
        <v>659252.75</v>
      </c>
      <c r="T155" s="5">
        <v>661959.5</v>
      </c>
      <c r="U155" s="30">
        <v>268428.78125</v>
      </c>
      <c r="V155" s="5">
        <v>269877</v>
      </c>
      <c r="W155" s="5">
        <v>271298.25</v>
      </c>
      <c r="X155" s="5">
        <v>272664.03125</v>
      </c>
      <c r="Y155" s="5">
        <v>273920</v>
      </c>
      <c r="Z155" s="5">
        <v>275101.3125</v>
      </c>
      <c r="AA155" s="31">
        <v>0.72127783298492432</v>
      </c>
      <c r="AB155" s="6">
        <v>0.7214171290397644</v>
      </c>
      <c r="AC155" s="6">
        <v>0.72157937288284302</v>
      </c>
      <c r="AD155" s="6">
        <v>0.72174191474914551</v>
      </c>
      <c r="AE155" s="6">
        <v>0.72189897298812866</v>
      </c>
      <c r="AF155" s="54">
        <v>0.72204768657684326</v>
      </c>
      <c r="AG155" s="6"/>
    </row>
    <row r="156" spans="1:33" x14ac:dyDescent="0.2">
      <c r="A156" s="47" t="s">
        <v>151</v>
      </c>
      <c r="B156" s="2" t="s">
        <v>350</v>
      </c>
      <c r="C156" s="27">
        <f t="shared" si="14"/>
        <v>2.4352543509405171</v>
      </c>
      <c r="D156" s="45">
        <f t="shared" si="15"/>
        <v>2.4352542871053804</v>
      </c>
      <c r="E156" s="45">
        <f t="shared" si="16"/>
        <v>2.4352543481816693</v>
      </c>
      <c r="F156" s="45">
        <f t="shared" si="17"/>
        <v>2.4352543222268728</v>
      </c>
      <c r="G156" s="45">
        <f t="shared" si="18"/>
        <v>2.4352543437551852</v>
      </c>
      <c r="H156" s="45">
        <f t="shared" si="19"/>
        <v>2.4352542973313573</v>
      </c>
      <c r="I156" s="29">
        <v>206477.25146484375</v>
      </c>
      <c r="J156" s="4">
        <v>207538.234375</v>
      </c>
      <c r="K156" s="4">
        <v>208628.875</v>
      </c>
      <c r="L156" s="4">
        <v>209772.328125</v>
      </c>
      <c r="M156" s="4">
        <v>210935</v>
      </c>
      <c r="N156" s="4">
        <v>212064.75</v>
      </c>
      <c r="O156" s="30">
        <v>502824.625</v>
      </c>
      <c r="P156" s="5">
        <v>505408.375</v>
      </c>
      <c r="Q156" s="5">
        <v>508064.375</v>
      </c>
      <c r="R156" s="5">
        <v>510848.96875</v>
      </c>
      <c r="S156" s="5">
        <v>513680.375</v>
      </c>
      <c r="T156" s="5">
        <v>516431.59375</v>
      </c>
      <c r="U156" s="30">
        <v>208744.25</v>
      </c>
      <c r="V156" s="5">
        <v>209857.359375</v>
      </c>
      <c r="W156" s="5">
        <v>211007.671875</v>
      </c>
      <c r="X156" s="5">
        <v>212211.953125</v>
      </c>
      <c r="Y156" s="5">
        <v>213434.578125</v>
      </c>
      <c r="Z156" s="5">
        <v>214621.90625</v>
      </c>
      <c r="AA156" s="31">
        <v>1.0109794139862061</v>
      </c>
      <c r="AB156" s="6">
        <v>1.0111744403839111</v>
      </c>
      <c r="AC156" s="6">
        <v>1.0114020109176636</v>
      </c>
      <c r="AD156" s="6">
        <v>1.0116298198699951</v>
      </c>
      <c r="AE156" s="6">
        <v>1.0118499994277954</v>
      </c>
      <c r="AF156" s="54">
        <v>1.0120583772659302</v>
      </c>
      <c r="AG156" s="6"/>
    </row>
    <row r="157" spans="1:33" x14ac:dyDescent="0.2">
      <c r="A157" s="47" t="s">
        <v>152</v>
      </c>
      <c r="B157" s="2" t="s">
        <v>351</v>
      </c>
      <c r="C157" s="27">
        <f t="shared" si="14"/>
        <v>1.5944897210251034</v>
      </c>
      <c r="D157" s="45">
        <f t="shared" si="15"/>
        <v>1.5944896389174077</v>
      </c>
      <c r="E157" s="45">
        <f t="shared" si="16"/>
        <v>1.5944897251817216</v>
      </c>
      <c r="F157" s="45">
        <f t="shared" si="17"/>
        <v>1.5944897709519887</v>
      </c>
      <c r="G157" s="45">
        <f t="shared" si="18"/>
        <v>1.5944896752277846</v>
      </c>
      <c r="H157" s="45">
        <f t="shared" si="19"/>
        <v>1.5944896809773506</v>
      </c>
      <c r="I157" s="29">
        <v>96804.16748046875</v>
      </c>
      <c r="J157" s="4">
        <v>97135.1953125</v>
      </c>
      <c r="K157" s="4">
        <v>97507.046875</v>
      </c>
      <c r="L157" s="4">
        <v>97835.65625</v>
      </c>
      <c r="M157" s="4">
        <v>98114.6796875</v>
      </c>
      <c r="N157" s="4">
        <v>98375.65625</v>
      </c>
      <c r="O157" s="30">
        <v>154353.25</v>
      </c>
      <c r="P157" s="5">
        <v>154881.0625</v>
      </c>
      <c r="Q157" s="5">
        <v>155473.984375</v>
      </c>
      <c r="R157" s="5">
        <v>155997.953125</v>
      </c>
      <c r="S157" s="5">
        <v>156442.84375</v>
      </c>
      <c r="T157" s="5">
        <v>156858.96875</v>
      </c>
      <c r="U157" s="30">
        <v>64078.70703125</v>
      </c>
      <c r="V157" s="5">
        <v>64310.234375</v>
      </c>
      <c r="W157" s="5">
        <v>64570.9609375</v>
      </c>
      <c r="X157" s="5">
        <v>64803.1640625</v>
      </c>
      <c r="Y157" s="5">
        <v>65002.1171875</v>
      </c>
      <c r="Z157" s="5">
        <v>65188.4453125</v>
      </c>
      <c r="AA157" s="31">
        <v>0.66194158792495728</v>
      </c>
      <c r="AB157" s="6">
        <v>0.66206932067871094</v>
      </c>
      <c r="AC157" s="6">
        <v>0.66221839189529419</v>
      </c>
      <c r="AD157" s="6">
        <v>0.66236752271652222</v>
      </c>
      <c r="AE157" s="6">
        <v>0.66251164674758911</v>
      </c>
      <c r="AF157" s="54">
        <v>0.66264814138412476</v>
      </c>
      <c r="AG157" s="6"/>
    </row>
    <row r="158" spans="1:33" x14ac:dyDescent="0.2">
      <c r="A158" s="47" t="s">
        <v>153</v>
      </c>
      <c r="B158" s="2" t="s">
        <v>352</v>
      </c>
      <c r="C158" s="27">
        <f t="shared" si="14"/>
        <v>2.460137325296774</v>
      </c>
      <c r="D158" s="45">
        <f t="shared" si="15"/>
        <v>2.4601374132762501</v>
      </c>
      <c r="E158" s="45">
        <f t="shared" si="16"/>
        <v>2.4601372596812605</v>
      </c>
      <c r="F158" s="45">
        <f t="shared" si="17"/>
        <v>2.4601373631119925</v>
      </c>
      <c r="G158" s="45">
        <f t="shared" si="18"/>
        <v>2.4601373456022548</v>
      </c>
      <c r="H158" s="45">
        <f t="shared" si="19"/>
        <v>2.4601373903405164</v>
      </c>
      <c r="I158" s="29">
        <v>113167.08203125</v>
      </c>
      <c r="J158" s="4">
        <v>114335.75</v>
      </c>
      <c r="K158" s="4">
        <v>115515.53125</v>
      </c>
      <c r="L158" s="4">
        <v>116668.421875</v>
      </c>
      <c r="M158" s="4">
        <v>117802.734375</v>
      </c>
      <c r="N158" s="4">
        <v>118892.546875</v>
      </c>
      <c r="O158" s="30">
        <v>278406.5625</v>
      </c>
      <c r="P158" s="5">
        <v>281281.65625</v>
      </c>
      <c r="Q158" s="5">
        <v>284184.0625</v>
      </c>
      <c r="R158" s="5">
        <v>287020.34375</v>
      </c>
      <c r="S158" s="5">
        <v>289810.90625</v>
      </c>
      <c r="T158" s="5">
        <v>292492</v>
      </c>
      <c r="U158" s="30">
        <v>115578.6015625</v>
      </c>
      <c r="V158" s="5">
        <v>116794.7109375</v>
      </c>
      <c r="W158" s="5">
        <v>118026.421875</v>
      </c>
      <c r="X158" s="5">
        <v>119231.2265625</v>
      </c>
      <c r="Y158" s="5">
        <v>120416.6484375</v>
      </c>
      <c r="Z158" s="5">
        <v>121555.6796875</v>
      </c>
      <c r="AA158" s="31">
        <v>1.0213093757629395</v>
      </c>
      <c r="AB158" s="6">
        <v>1.0215065479278564</v>
      </c>
      <c r="AC158" s="6">
        <v>1.0217363834381104</v>
      </c>
      <c r="AD158" s="6">
        <v>1.0219665765762329</v>
      </c>
      <c r="AE158" s="6">
        <v>1.0221889019012451</v>
      </c>
      <c r="AF158" s="54">
        <v>1.0223995447158813</v>
      </c>
      <c r="AG158" s="6"/>
    </row>
    <row r="159" spans="1:33" x14ac:dyDescent="0.2">
      <c r="A159" s="47" t="s">
        <v>154</v>
      </c>
      <c r="B159" s="2" t="s">
        <v>353</v>
      </c>
      <c r="C159" s="27">
        <f t="shared" si="14"/>
        <v>3.16165692308505</v>
      </c>
      <c r="D159" s="45">
        <f t="shared" si="15"/>
        <v>3.1616568307834974</v>
      </c>
      <c r="E159" s="45">
        <f t="shared" si="16"/>
        <v>3.1616568799340001</v>
      </c>
      <c r="F159" s="45">
        <f t="shared" si="17"/>
        <v>3.1616567653425918</v>
      </c>
      <c r="G159" s="45">
        <f t="shared" si="18"/>
        <v>3.1616569236287995</v>
      </c>
      <c r="H159" s="45">
        <f t="shared" si="19"/>
        <v>3.1616568369722513</v>
      </c>
      <c r="I159" s="29">
        <v>145493.9150390625</v>
      </c>
      <c r="J159" s="4">
        <v>146794.5625</v>
      </c>
      <c r="K159" s="4">
        <v>148125.171875</v>
      </c>
      <c r="L159" s="4">
        <v>149464.4375</v>
      </c>
      <c r="M159" s="4">
        <v>150796.78125</v>
      </c>
      <c r="N159" s="4">
        <v>152111.375</v>
      </c>
      <c r="O159" s="30">
        <v>460001.84375</v>
      </c>
      <c r="P159" s="5">
        <v>464114.03125</v>
      </c>
      <c r="Q159" s="5">
        <v>468320.96875</v>
      </c>
      <c r="R159" s="5">
        <v>472555.25</v>
      </c>
      <c r="S159" s="5">
        <v>476767.6875</v>
      </c>
      <c r="T159" s="5">
        <v>480923.96875</v>
      </c>
      <c r="U159" s="30">
        <v>190966.65625</v>
      </c>
      <c r="V159" s="5">
        <v>192710.984375</v>
      </c>
      <c r="W159" s="5">
        <v>194501.578125</v>
      </c>
      <c r="X159" s="5">
        <v>196304.34375</v>
      </c>
      <c r="Y159" s="5">
        <v>198097.328125</v>
      </c>
      <c r="Z159" s="5">
        <v>199865.4375</v>
      </c>
      <c r="AA159" s="31">
        <v>1.3125405311584473</v>
      </c>
      <c r="AB159" s="6">
        <v>1.3127937316894531</v>
      </c>
      <c r="AC159" s="6">
        <v>1.3130892515182495</v>
      </c>
      <c r="AD159" s="6">
        <v>1.313385009765625</v>
      </c>
      <c r="AE159" s="6">
        <v>1.3136707544326782</v>
      </c>
      <c r="AF159" s="54">
        <v>1.313941478729248</v>
      </c>
      <c r="AG159" s="6"/>
    </row>
    <row r="160" spans="1:33" x14ac:dyDescent="0.2">
      <c r="A160" s="47" t="s">
        <v>155</v>
      </c>
      <c r="B160" s="2" t="s">
        <v>354</v>
      </c>
      <c r="C160" s="27">
        <f t="shared" si="14"/>
        <v>1.7802325242706381</v>
      </c>
      <c r="D160" s="45">
        <f t="shared" si="15"/>
        <v>1.7802325539845685</v>
      </c>
      <c r="E160" s="45">
        <f t="shared" si="16"/>
        <v>1.780232483805342</v>
      </c>
      <c r="F160" s="45">
        <f t="shared" si="17"/>
        <v>1.7802325643106278</v>
      </c>
      <c r="G160" s="45">
        <f t="shared" si="18"/>
        <v>1.7802325622342487</v>
      </c>
      <c r="H160" s="45">
        <f t="shared" si="19"/>
        <v>1.7802325104623504</v>
      </c>
      <c r="I160" s="29">
        <v>226201.33227539063</v>
      </c>
      <c r="J160" s="4">
        <v>227382.6875</v>
      </c>
      <c r="K160" s="4">
        <v>228530.703125</v>
      </c>
      <c r="L160" s="4">
        <v>229643.46875</v>
      </c>
      <c r="M160" s="4">
        <v>230728.5625</v>
      </c>
      <c r="N160" s="4">
        <v>231693.875</v>
      </c>
      <c r="O160" s="30">
        <v>402690.96875</v>
      </c>
      <c r="P160" s="5">
        <v>404794.0625</v>
      </c>
      <c r="Q160" s="5">
        <v>406837.78125</v>
      </c>
      <c r="R160" s="5">
        <v>408818.78125</v>
      </c>
      <c r="S160" s="5">
        <v>410750.5</v>
      </c>
      <c r="T160" s="5">
        <v>412468.96875</v>
      </c>
      <c r="U160" s="30">
        <v>167174.4375</v>
      </c>
      <c r="V160" s="5">
        <v>168079.953125</v>
      </c>
      <c r="W160" s="5">
        <v>168966.5625</v>
      </c>
      <c r="X160" s="5">
        <v>169827.5625</v>
      </c>
      <c r="Y160" s="5">
        <v>170667.140625</v>
      </c>
      <c r="Z160" s="5">
        <v>171416.46875</v>
      </c>
      <c r="AA160" s="31">
        <v>0.73905152082443237</v>
      </c>
      <c r="AB160" s="6">
        <v>0.73919415473937988</v>
      </c>
      <c r="AC160" s="6">
        <v>0.73936045169830322</v>
      </c>
      <c r="AD160" s="6">
        <v>0.73952704668045044</v>
      </c>
      <c r="AE160" s="6">
        <v>0.73968797922134399</v>
      </c>
      <c r="AF160" s="54">
        <v>0.73984032869338989</v>
      </c>
      <c r="AG160" s="6"/>
    </row>
    <row r="161" spans="1:33" x14ac:dyDescent="0.2">
      <c r="A161" s="47" t="s">
        <v>156</v>
      </c>
      <c r="B161" s="2" t="s">
        <v>355</v>
      </c>
      <c r="C161" s="27">
        <f t="shared" si="14"/>
        <v>1.9618671690296472</v>
      </c>
      <c r="D161" s="45">
        <f t="shared" si="15"/>
        <v>1.9618672586010146</v>
      </c>
      <c r="E161" s="45">
        <f t="shared" si="16"/>
        <v>1.9618672243097257</v>
      </c>
      <c r="F161" s="45">
        <f t="shared" si="17"/>
        <v>1.9618672103209767</v>
      </c>
      <c r="G161" s="45">
        <f t="shared" si="18"/>
        <v>1.9618672770877079</v>
      </c>
      <c r="H161" s="45">
        <f t="shared" si="19"/>
        <v>1.9618672592753998</v>
      </c>
      <c r="I161" s="29">
        <v>204854.00341796875</v>
      </c>
      <c r="J161" s="4">
        <v>205878.6875</v>
      </c>
      <c r="K161" s="4">
        <v>206927.46875</v>
      </c>
      <c r="L161" s="4">
        <v>207959.96875</v>
      </c>
      <c r="M161" s="4">
        <v>208981.4375</v>
      </c>
      <c r="N161" s="4">
        <v>209961.46875</v>
      </c>
      <c r="O161" s="30">
        <v>401896.34375</v>
      </c>
      <c r="P161" s="5">
        <v>403906.65625</v>
      </c>
      <c r="Q161" s="5">
        <v>405964.21875</v>
      </c>
      <c r="R161" s="5">
        <v>407989.84375</v>
      </c>
      <c r="S161" s="5">
        <v>409993.84375</v>
      </c>
      <c r="T161" s="5">
        <v>411916.53125</v>
      </c>
      <c r="U161" s="30">
        <v>166844.546875</v>
      </c>
      <c r="V161" s="5">
        <v>167711.484375</v>
      </c>
      <c r="W161" s="5">
        <v>168603.765625</v>
      </c>
      <c r="X161" s="5">
        <v>169483.203125</v>
      </c>
      <c r="Y161" s="5">
        <v>170352.75</v>
      </c>
      <c r="Z161" s="5">
        <v>171186.875</v>
      </c>
      <c r="AA161" s="31">
        <v>0.81445586681365967</v>
      </c>
      <c r="AB161" s="6">
        <v>0.81461316347122192</v>
      </c>
      <c r="AC161" s="6">
        <v>0.81479644775390625</v>
      </c>
      <c r="AD161" s="6">
        <v>0.81497997045516968</v>
      </c>
      <c r="AE161" s="6">
        <v>0.81515735387802124</v>
      </c>
      <c r="AF161" s="54">
        <v>0.81532520055770874</v>
      </c>
      <c r="AG161" s="6"/>
    </row>
    <row r="162" spans="1:33" x14ac:dyDescent="0.2">
      <c r="A162" s="47" t="s">
        <v>157</v>
      </c>
      <c r="B162" s="2" t="s">
        <v>356</v>
      </c>
      <c r="C162" s="27">
        <f t="shared" si="14"/>
        <v>1.9139479137648225</v>
      </c>
      <c r="D162" s="45">
        <f t="shared" si="15"/>
        <v>1.9139477242583469</v>
      </c>
      <c r="E162" s="45">
        <f t="shared" si="16"/>
        <v>1.9139479243778157</v>
      </c>
      <c r="F162" s="45">
        <f t="shared" si="17"/>
        <v>1.9139478661146634</v>
      </c>
      <c r="G162" s="45">
        <f t="shared" si="18"/>
        <v>1.9139478792995426</v>
      </c>
      <c r="H162" s="45">
        <f t="shared" si="19"/>
        <v>1.9139479048025061</v>
      </c>
      <c r="I162" s="29">
        <v>144499.16479492188</v>
      </c>
      <c r="J162" s="4">
        <v>145043.375</v>
      </c>
      <c r="K162" s="4">
        <v>145597.15625</v>
      </c>
      <c r="L162" s="4">
        <v>146175.921875</v>
      </c>
      <c r="M162" s="4">
        <v>146765.703125</v>
      </c>
      <c r="N162" s="4">
        <v>147338.4375</v>
      </c>
      <c r="O162" s="30">
        <v>276563.875</v>
      </c>
      <c r="P162" s="5">
        <v>277605.4375</v>
      </c>
      <c r="Q162" s="5">
        <v>278665.375</v>
      </c>
      <c r="R162" s="5">
        <v>279773.09375</v>
      </c>
      <c r="S162" s="5">
        <v>280901.90625</v>
      </c>
      <c r="T162" s="5">
        <v>281998.09375</v>
      </c>
      <c r="U162" s="30">
        <v>114813.625</v>
      </c>
      <c r="V162" s="5">
        <v>115268.2578125</v>
      </c>
      <c r="W162" s="5">
        <v>115734.4140625</v>
      </c>
      <c r="X162" s="5">
        <v>116220.640625</v>
      </c>
      <c r="Y162" s="5">
        <v>116714.953125</v>
      </c>
      <c r="Z162" s="5">
        <v>117194.5546875</v>
      </c>
      <c r="AA162" s="31">
        <v>0.79456257820129395</v>
      </c>
      <c r="AB162" s="6">
        <v>0.7947157621383667</v>
      </c>
      <c r="AC162" s="6">
        <v>0.7948947548866272</v>
      </c>
      <c r="AD162" s="6">
        <v>0.7950737476348877</v>
      </c>
      <c r="AE162" s="6">
        <v>0.79524677991867065</v>
      </c>
      <c r="AF162" s="54">
        <v>0.79541057348251343</v>
      </c>
      <c r="AG162" s="6"/>
    </row>
    <row r="163" spans="1:33" x14ac:dyDescent="0.2">
      <c r="A163" s="47" t="s">
        <v>158</v>
      </c>
      <c r="B163" s="2" t="s">
        <v>357</v>
      </c>
      <c r="C163" s="27">
        <f t="shared" si="14"/>
        <v>1.7759259506032337</v>
      </c>
      <c r="D163" s="45">
        <f t="shared" si="15"/>
        <v>1.7759259836532693</v>
      </c>
      <c r="E163" s="45">
        <f t="shared" si="16"/>
        <v>1.7759259536935685</v>
      </c>
      <c r="F163" s="45">
        <f t="shared" si="17"/>
        <v>1.7759260348335226</v>
      </c>
      <c r="G163" s="45">
        <f t="shared" si="18"/>
        <v>1.775926065215641</v>
      </c>
      <c r="H163" s="45">
        <f t="shared" si="19"/>
        <v>1.7759260024223038</v>
      </c>
      <c r="I163" s="29">
        <v>745291.42082214355</v>
      </c>
      <c r="J163" s="4">
        <v>747848.3125</v>
      </c>
      <c r="K163" s="4">
        <v>750273.75</v>
      </c>
      <c r="L163" s="4">
        <v>752421.75</v>
      </c>
      <c r="M163" s="4">
        <v>754489.25</v>
      </c>
      <c r="N163" s="4">
        <v>756511.25</v>
      </c>
      <c r="O163" s="30">
        <v>1323582.375</v>
      </c>
      <c r="P163" s="5">
        <v>1328123.25</v>
      </c>
      <c r="Q163" s="5">
        <v>1332430.625</v>
      </c>
      <c r="R163" s="5">
        <v>1336245.375</v>
      </c>
      <c r="S163" s="5">
        <v>1339917.125</v>
      </c>
      <c r="T163" s="5">
        <v>1343508</v>
      </c>
      <c r="U163" s="30">
        <v>549476.25</v>
      </c>
      <c r="V163" s="5">
        <v>551467.8125</v>
      </c>
      <c r="W163" s="5">
        <v>553380.8125</v>
      </c>
      <c r="X163" s="5">
        <v>555090.1875</v>
      </c>
      <c r="Y163" s="5">
        <v>556736.5625</v>
      </c>
      <c r="Z163" s="5">
        <v>558343.5625</v>
      </c>
      <c r="AA163" s="31">
        <v>0.73726361989974976</v>
      </c>
      <c r="AB163" s="6">
        <v>0.73740595579147339</v>
      </c>
      <c r="AC163" s="6">
        <v>0.73757189512252808</v>
      </c>
      <c r="AD163" s="6">
        <v>0.73773807287216187</v>
      </c>
      <c r="AE163" s="6">
        <v>0.73789858818054199</v>
      </c>
      <c r="AF163" s="54">
        <v>0.73805058002471924</v>
      </c>
      <c r="AG163" s="6"/>
    </row>
    <row r="164" spans="1:33" x14ac:dyDescent="0.2">
      <c r="A164" s="47" t="s">
        <v>159</v>
      </c>
      <c r="B164" s="2" t="s">
        <v>358</v>
      </c>
      <c r="C164" s="27">
        <f t="shared" si="14"/>
        <v>3.3205979069551468</v>
      </c>
      <c r="D164" s="45">
        <f t="shared" si="15"/>
        <v>3.3205977876130106</v>
      </c>
      <c r="E164" s="45">
        <f t="shared" si="16"/>
        <v>3.3205978377249949</v>
      </c>
      <c r="F164" s="45">
        <f t="shared" si="17"/>
        <v>3.3205980168841167</v>
      </c>
      <c r="G164" s="45">
        <f t="shared" si="18"/>
        <v>3.3205979665080552</v>
      </c>
      <c r="H164" s="45">
        <f t="shared" si="19"/>
        <v>3.3205977650288845</v>
      </c>
      <c r="I164" s="29">
        <v>230173.17480659485</v>
      </c>
      <c r="J164" s="4">
        <v>231311.25</v>
      </c>
      <c r="K164" s="4">
        <v>232324.75</v>
      </c>
      <c r="L164" s="4">
        <v>233199.9375</v>
      </c>
      <c r="M164" s="4">
        <v>234095.46875</v>
      </c>
      <c r="N164" s="4">
        <v>235042.1875</v>
      </c>
      <c r="O164" s="30">
        <v>764312.5625</v>
      </c>
      <c r="P164" s="5">
        <v>768091.625</v>
      </c>
      <c r="Q164" s="5">
        <v>771457.0625</v>
      </c>
      <c r="R164" s="5">
        <v>774363.25</v>
      </c>
      <c r="S164" s="5">
        <v>777336.9375</v>
      </c>
      <c r="T164" s="5">
        <v>780480.5625</v>
      </c>
      <c r="U164" s="30">
        <v>317299.1875</v>
      </c>
      <c r="V164" s="5">
        <v>318929.59375</v>
      </c>
      <c r="W164" s="5">
        <v>320399.09375</v>
      </c>
      <c r="X164" s="5">
        <v>321678.5</v>
      </c>
      <c r="Y164" s="5">
        <v>322984.0625</v>
      </c>
      <c r="Z164" s="5">
        <v>324357.0625</v>
      </c>
      <c r="AA164" s="31">
        <v>1.3785237073898315</v>
      </c>
      <c r="AB164" s="6">
        <v>1.3787897825241089</v>
      </c>
      <c r="AC164" s="6">
        <v>1.3791000843048096</v>
      </c>
      <c r="AD164" s="6">
        <v>1.3794107437133789</v>
      </c>
      <c r="AE164" s="6">
        <v>1.3797109127044678</v>
      </c>
      <c r="AF164" s="54">
        <v>1.3799951076507568</v>
      </c>
      <c r="AG164" s="6"/>
    </row>
    <row r="165" spans="1:33" x14ac:dyDescent="0.2">
      <c r="A165" s="47" t="s">
        <v>160</v>
      </c>
      <c r="B165" s="2" t="s">
        <v>359</v>
      </c>
      <c r="C165" s="27">
        <f t="shared" si="14"/>
        <v>1.969286736956195</v>
      </c>
      <c r="D165" s="45">
        <f t="shared" si="15"/>
        <v>1.9692866263324873</v>
      </c>
      <c r="E165" s="45">
        <f t="shared" si="16"/>
        <v>1.9692866202010928</v>
      </c>
      <c r="F165" s="45">
        <f t="shared" si="17"/>
        <v>1.9692866100179287</v>
      </c>
      <c r="G165" s="45">
        <f t="shared" si="18"/>
        <v>1.969286750418515</v>
      </c>
      <c r="H165" s="45">
        <f t="shared" si="19"/>
        <v>1.9692867267380276</v>
      </c>
      <c r="I165" s="29">
        <v>215319.83740234375</v>
      </c>
      <c r="J165" s="4">
        <v>216374.59375</v>
      </c>
      <c r="K165" s="4">
        <v>217457.140625</v>
      </c>
      <c r="L165" s="4">
        <v>218521.34375</v>
      </c>
      <c r="M165" s="4">
        <v>219544.90625</v>
      </c>
      <c r="N165" s="4">
        <v>220557.125</v>
      </c>
      <c r="O165" s="30">
        <v>424026.5</v>
      </c>
      <c r="P165" s="5">
        <v>426103.59375</v>
      </c>
      <c r="Q165" s="5">
        <v>428235.4375</v>
      </c>
      <c r="R165" s="5">
        <v>430331.15625</v>
      </c>
      <c r="S165" s="5">
        <v>432346.875</v>
      </c>
      <c r="T165" s="5">
        <v>434340.21875</v>
      </c>
      <c r="U165" s="30">
        <v>176031.734375</v>
      </c>
      <c r="V165" s="5">
        <v>176928.171875</v>
      </c>
      <c r="W165" s="5">
        <v>177853.375</v>
      </c>
      <c r="X165" s="5">
        <v>178764.015625</v>
      </c>
      <c r="Y165" s="5">
        <v>179640.453125</v>
      </c>
      <c r="Z165" s="5">
        <v>180505.859375</v>
      </c>
      <c r="AA165" s="31">
        <v>0.81753605604171753</v>
      </c>
      <c r="AB165" s="6">
        <v>0.81769382953643799</v>
      </c>
      <c r="AC165" s="6">
        <v>0.81787782907485962</v>
      </c>
      <c r="AD165" s="6">
        <v>0.81806200742721558</v>
      </c>
      <c r="AE165" s="6">
        <v>0.81824010610580444</v>
      </c>
      <c r="AF165" s="54">
        <v>0.81840866804122925</v>
      </c>
      <c r="AG165" s="6"/>
    </row>
    <row r="166" spans="1:33" x14ac:dyDescent="0.2">
      <c r="A166" s="47" t="s">
        <v>161</v>
      </c>
      <c r="B166" s="2" t="s">
        <v>360</v>
      </c>
      <c r="C166" s="27">
        <f t="shared" si="14"/>
        <v>2.7963454491645323</v>
      </c>
      <c r="D166" s="45">
        <f t="shared" si="15"/>
        <v>2.7963454879456373</v>
      </c>
      <c r="E166" s="45">
        <f t="shared" si="16"/>
        <v>2.7963454059757864</v>
      </c>
      <c r="F166" s="45">
        <f t="shared" si="17"/>
        <v>2.7963454351391199</v>
      </c>
      <c r="G166" s="45">
        <f t="shared" si="18"/>
        <v>2.7963454515089432</v>
      </c>
      <c r="H166" s="45">
        <f t="shared" si="19"/>
        <v>2.7963455718098524</v>
      </c>
      <c r="I166" s="29">
        <v>286630.24725341797</v>
      </c>
      <c r="J166" s="4">
        <v>288342.1875</v>
      </c>
      <c r="K166" s="4">
        <v>289813.3125</v>
      </c>
      <c r="L166" s="4">
        <v>290995.65625</v>
      </c>
      <c r="M166" s="4">
        <v>292276.1875</v>
      </c>
      <c r="N166" s="4">
        <v>293606.125</v>
      </c>
      <c r="O166" s="30">
        <v>801517.1875</v>
      </c>
      <c r="P166" s="5">
        <v>806304.375</v>
      </c>
      <c r="Q166" s="5">
        <v>810418.125</v>
      </c>
      <c r="R166" s="5">
        <v>813724.375</v>
      </c>
      <c r="S166" s="5">
        <v>817305.1875</v>
      </c>
      <c r="T166" s="5">
        <v>821024.1875</v>
      </c>
      <c r="U166" s="30">
        <v>332744.4375</v>
      </c>
      <c r="V166" s="5">
        <v>334796.40625</v>
      </c>
      <c r="W166" s="5">
        <v>336580.28125</v>
      </c>
      <c r="X166" s="5">
        <v>338029.53125</v>
      </c>
      <c r="Y166" s="5">
        <v>339590.90625</v>
      </c>
      <c r="Z166" s="5">
        <v>341206.4375</v>
      </c>
      <c r="AA166" s="31">
        <v>1.160883903503418</v>
      </c>
      <c r="AB166" s="6">
        <v>1.1611078977584839</v>
      </c>
      <c r="AC166" s="6">
        <v>1.1613693237304688</v>
      </c>
      <c r="AD166" s="6">
        <v>1.1616308689117432</v>
      </c>
      <c r="AE166" s="6">
        <v>1.1618835926055908</v>
      </c>
      <c r="AF166" s="54">
        <v>1.1621229648590088</v>
      </c>
      <c r="AG166" s="6"/>
    </row>
    <row r="167" spans="1:33" x14ac:dyDescent="0.2">
      <c r="A167" s="47" t="s">
        <v>162</v>
      </c>
      <c r="B167" s="2" t="s">
        <v>361</v>
      </c>
      <c r="C167" s="27">
        <f t="shared" si="14"/>
        <v>1.5635058460390638</v>
      </c>
      <c r="D167" s="45">
        <f t="shared" si="15"/>
        <v>1.5635058598793024</v>
      </c>
      <c r="E167" s="45">
        <f t="shared" si="16"/>
        <v>1.5635058367995982</v>
      </c>
      <c r="F167" s="45">
        <f t="shared" si="17"/>
        <v>1.5635058336716121</v>
      </c>
      <c r="G167" s="45">
        <f t="shared" si="18"/>
        <v>1.5635059239098108</v>
      </c>
      <c r="H167" s="45">
        <f t="shared" si="19"/>
        <v>1.5635058960956418</v>
      </c>
      <c r="I167" s="29">
        <v>563241.33819580078</v>
      </c>
      <c r="J167" s="4">
        <v>566415.25</v>
      </c>
      <c r="K167" s="4">
        <v>569597.25</v>
      </c>
      <c r="L167" s="4">
        <v>572752.5</v>
      </c>
      <c r="M167" s="4">
        <v>575823.25</v>
      </c>
      <c r="N167" s="4">
        <v>578809.9375</v>
      </c>
      <c r="O167" s="30">
        <v>880631.125</v>
      </c>
      <c r="P167" s="5">
        <v>885593.5625</v>
      </c>
      <c r="Q167" s="5">
        <v>890568.625</v>
      </c>
      <c r="R167" s="5">
        <v>895501.875</v>
      </c>
      <c r="S167" s="5">
        <v>900303.0625</v>
      </c>
      <c r="T167" s="5">
        <v>904972.75</v>
      </c>
      <c r="U167" s="30">
        <v>365588.0625</v>
      </c>
      <c r="V167" s="5">
        <v>367719.125</v>
      </c>
      <c r="W167" s="5">
        <v>369868.125</v>
      </c>
      <c r="X167" s="5">
        <v>372000.75</v>
      </c>
      <c r="Y167" s="5">
        <v>374076.59375</v>
      </c>
      <c r="Z167" s="5">
        <v>376094.3125</v>
      </c>
      <c r="AA167" s="31">
        <v>0.64907890558242798</v>
      </c>
      <c r="AB167" s="6">
        <v>0.64920413494110107</v>
      </c>
      <c r="AC167" s="6">
        <v>0.64935028553009033</v>
      </c>
      <c r="AD167" s="6">
        <v>0.64949649572372437</v>
      </c>
      <c r="AE167" s="6">
        <v>0.64963787794113159</v>
      </c>
      <c r="AF167" s="54">
        <v>0.64977169036865234</v>
      </c>
      <c r="AG167" s="6"/>
    </row>
    <row r="168" spans="1:33" x14ac:dyDescent="0.2">
      <c r="A168" s="47" t="s">
        <v>163</v>
      </c>
      <c r="B168" s="2" t="s">
        <v>362</v>
      </c>
      <c r="C168" s="27">
        <f t="shared" si="14"/>
        <v>1.6862898210497548</v>
      </c>
      <c r="D168" s="45">
        <f t="shared" si="15"/>
        <v>1.686289731830648</v>
      </c>
      <c r="E168" s="45">
        <f t="shared" si="16"/>
        <v>1.6862897545982778</v>
      </c>
      <c r="F168" s="45">
        <f t="shared" si="17"/>
        <v>1.6862898400957249</v>
      </c>
      <c r="G168" s="45">
        <f t="shared" si="18"/>
        <v>1.6862898391141206</v>
      </c>
      <c r="H168" s="45">
        <f t="shared" si="19"/>
        <v>1.6862898238354804</v>
      </c>
      <c r="I168" s="29">
        <v>207664.99959182739</v>
      </c>
      <c r="J168" s="4">
        <v>209078.46875</v>
      </c>
      <c r="K168" s="4">
        <v>210293.578125</v>
      </c>
      <c r="L168" s="4">
        <v>211439</v>
      </c>
      <c r="M168" s="4">
        <v>212651.703125</v>
      </c>
      <c r="N168" s="4">
        <v>213944.1875</v>
      </c>
      <c r="O168" s="30">
        <v>350183.375</v>
      </c>
      <c r="P168" s="5">
        <v>352566.875</v>
      </c>
      <c r="Q168" s="5">
        <v>354615.90625</v>
      </c>
      <c r="R168" s="5">
        <v>356547.4375</v>
      </c>
      <c r="S168" s="5">
        <v>358592.40625</v>
      </c>
      <c r="T168" s="5">
        <v>360771.90625</v>
      </c>
      <c r="U168" s="30">
        <v>145376.265625</v>
      </c>
      <c r="V168" s="5">
        <v>146394</v>
      </c>
      <c r="W168" s="5">
        <v>147277.953125</v>
      </c>
      <c r="X168" s="5">
        <v>148113.5</v>
      </c>
      <c r="Y168" s="5">
        <v>148995.40625</v>
      </c>
      <c r="Z168" s="5">
        <v>149931.875</v>
      </c>
      <c r="AA168" s="31">
        <v>0.70005184412002563</v>
      </c>
      <c r="AB168" s="6">
        <v>0.70018684864044189</v>
      </c>
      <c r="AC168" s="6">
        <v>0.7003445029258728</v>
      </c>
      <c r="AD168" s="6">
        <v>0.70050227642059326</v>
      </c>
      <c r="AE168" s="6">
        <v>0.70065468549728394</v>
      </c>
      <c r="AF168" s="54">
        <v>0.70079898834228516</v>
      </c>
      <c r="AG168" s="6"/>
    </row>
    <row r="169" spans="1:33" x14ac:dyDescent="0.2">
      <c r="A169" s="47" t="s">
        <v>164</v>
      </c>
      <c r="B169" s="2" t="s">
        <v>363</v>
      </c>
      <c r="C169" s="27">
        <f t="shared" si="14"/>
        <v>1.9396332759112245</v>
      </c>
      <c r="D169" s="45">
        <f t="shared" si="15"/>
        <v>1.9396332468461075</v>
      </c>
      <c r="E169" s="45">
        <f t="shared" si="16"/>
        <v>1.9396332945190711</v>
      </c>
      <c r="F169" s="45">
        <f t="shared" si="17"/>
        <v>1.9396332522703885</v>
      </c>
      <c r="G169" s="45">
        <f t="shared" si="18"/>
        <v>1.9396331876069306</v>
      </c>
      <c r="H169" s="45">
        <f t="shared" si="19"/>
        <v>1.9396332474071265</v>
      </c>
      <c r="I169" s="29">
        <v>801319.58154296875</v>
      </c>
      <c r="J169" s="4">
        <v>804863.5625</v>
      </c>
      <c r="K169" s="4">
        <v>808390.5625</v>
      </c>
      <c r="L169" s="4">
        <v>811920.5</v>
      </c>
      <c r="M169" s="4">
        <v>815512.25</v>
      </c>
      <c r="N169" s="4">
        <v>819186.4375</v>
      </c>
      <c r="O169" s="30">
        <v>1554266.125</v>
      </c>
      <c r="P169" s="5">
        <v>1561140.125</v>
      </c>
      <c r="Q169" s="5">
        <v>1567981.25</v>
      </c>
      <c r="R169" s="5">
        <v>1574828</v>
      </c>
      <c r="S169" s="5">
        <v>1581794.625</v>
      </c>
      <c r="T169" s="5">
        <v>1588921.25</v>
      </c>
      <c r="U169" s="30">
        <v>645243.0625</v>
      </c>
      <c r="V169" s="5">
        <v>648221.8125</v>
      </c>
      <c r="W169" s="5">
        <v>651209</v>
      </c>
      <c r="X169" s="5">
        <v>654199.875</v>
      </c>
      <c r="Y169" s="5">
        <v>657236.8125</v>
      </c>
      <c r="Z169" s="5">
        <v>660333.9375</v>
      </c>
      <c r="AA169" s="31">
        <v>0.80522561073303223</v>
      </c>
      <c r="AB169" s="6">
        <v>0.80538100004196167</v>
      </c>
      <c r="AC169" s="6">
        <v>0.80556237697601318</v>
      </c>
      <c r="AD169" s="6">
        <v>0.8057437539100647</v>
      </c>
      <c r="AE169" s="6">
        <v>0.80591899156570435</v>
      </c>
      <c r="AF169" s="54">
        <v>0.80608505010604858</v>
      </c>
      <c r="AG169" s="6"/>
    </row>
    <row r="170" spans="1:33" x14ac:dyDescent="0.2">
      <c r="A170" s="47" t="s">
        <v>165</v>
      </c>
      <c r="B170" s="2" t="s">
        <v>364</v>
      </c>
      <c r="C170" s="27">
        <f t="shared" si="14"/>
        <v>1.9515697361105868</v>
      </c>
      <c r="D170" s="45">
        <f t="shared" si="15"/>
        <v>1.951569823382044</v>
      </c>
      <c r="E170" s="45">
        <f t="shared" si="16"/>
        <v>1.9515698706394757</v>
      </c>
      <c r="F170" s="45">
        <f t="shared" si="17"/>
        <v>1.9515698199855029</v>
      </c>
      <c r="G170" s="45">
        <f t="shared" si="18"/>
        <v>1.9515698647210009</v>
      </c>
      <c r="H170" s="45">
        <f t="shared" si="19"/>
        <v>1.9515697487472634</v>
      </c>
      <c r="I170" s="29">
        <v>647166.6636505127</v>
      </c>
      <c r="J170" s="4">
        <v>651781.125</v>
      </c>
      <c r="K170" s="4">
        <v>656479.25</v>
      </c>
      <c r="L170" s="4">
        <v>660995.375</v>
      </c>
      <c r="M170" s="4">
        <v>665453.4375</v>
      </c>
      <c r="N170" s="4">
        <v>669808.625</v>
      </c>
      <c r="O170" s="30">
        <v>1262990.875</v>
      </c>
      <c r="P170" s="5">
        <v>1271996.375</v>
      </c>
      <c r="Q170" s="5">
        <v>1281165.125</v>
      </c>
      <c r="R170" s="5">
        <v>1289978.625</v>
      </c>
      <c r="S170" s="5">
        <v>1298678.875</v>
      </c>
      <c r="T170" s="5">
        <v>1307178.25</v>
      </c>
      <c r="U170" s="30">
        <v>524322.125</v>
      </c>
      <c r="V170" s="5">
        <v>528162.625</v>
      </c>
      <c r="W170" s="5">
        <v>532089.4375</v>
      </c>
      <c r="X170" s="5">
        <v>535870.5</v>
      </c>
      <c r="Y170" s="5">
        <v>539602.0625</v>
      </c>
      <c r="Z170" s="5">
        <v>543245.4375</v>
      </c>
      <c r="AA170" s="31">
        <v>0.81018096208572388</v>
      </c>
      <c r="AB170" s="6">
        <v>0.81033742427825928</v>
      </c>
      <c r="AC170" s="6">
        <v>0.81051981449127197</v>
      </c>
      <c r="AD170" s="6">
        <v>0.81070232391357422</v>
      </c>
      <c r="AE170" s="6">
        <v>0.81087875366210938</v>
      </c>
      <c r="AF170" s="54">
        <v>0.81104576587677002</v>
      </c>
      <c r="AG170" s="6"/>
    </row>
    <row r="171" spans="1:33" x14ac:dyDescent="0.2">
      <c r="A171" s="47" t="s">
        <v>166</v>
      </c>
      <c r="B171" s="2" t="s">
        <v>365</v>
      </c>
      <c r="C171" s="27">
        <f t="shared" si="14"/>
        <v>1.9685599775157592</v>
      </c>
      <c r="D171" s="45">
        <f t="shared" si="15"/>
        <v>1.9685600679908304</v>
      </c>
      <c r="E171" s="45">
        <f t="shared" si="16"/>
        <v>1.9685599646068586</v>
      </c>
      <c r="F171" s="45">
        <f t="shared" si="17"/>
        <v>1.9685598982232526</v>
      </c>
      <c r="G171" s="45">
        <f t="shared" si="18"/>
        <v>1.9685600535870413</v>
      </c>
      <c r="H171" s="45">
        <f t="shared" si="19"/>
        <v>1.9685600186463084</v>
      </c>
      <c r="I171" s="29">
        <v>575386.83755493164</v>
      </c>
      <c r="J171" s="4">
        <v>579195.75</v>
      </c>
      <c r="K171" s="4">
        <v>583022.5625</v>
      </c>
      <c r="L171" s="4">
        <v>586774.5</v>
      </c>
      <c r="M171" s="4">
        <v>590534.5625</v>
      </c>
      <c r="N171" s="4">
        <v>594219.5</v>
      </c>
      <c r="O171" s="30">
        <v>1132683.5</v>
      </c>
      <c r="P171" s="5">
        <v>1140181.625</v>
      </c>
      <c r="Q171" s="5">
        <v>1147714.875</v>
      </c>
      <c r="R171" s="5">
        <v>1155100.75</v>
      </c>
      <c r="S171" s="5">
        <v>1162502.75</v>
      </c>
      <c r="T171" s="5">
        <v>1169756.75</v>
      </c>
      <c r="U171" s="30">
        <v>470225.90625</v>
      </c>
      <c r="V171" s="5">
        <v>473430.03125</v>
      </c>
      <c r="W171" s="5">
        <v>476665.28125</v>
      </c>
      <c r="X171" s="5">
        <v>479840.8125</v>
      </c>
      <c r="Y171" s="5">
        <v>483020.75</v>
      </c>
      <c r="Z171" s="5">
        <v>486134.90625</v>
      </c>
      <c r="AA171" s="31">
        <v>0.81723439693450928</v>
      </c>
      <c r="AB171" s="6">
        <v>0.81739211082458496</v>
      </c>
      <c r="AC171" s="6">
        <v>0.81757605075836182</v>
      </c>
      <c r="AD171" s="6">
        <v>0.817760169506073</v>
      </c>
      <c r="AE171" s="6">
        <v>0.81793814897537231</v>
      </c>
      <c r="AF171" s="54">
        <v>0.81810659170150757</v>
      </c>
      <c r="AG171" s="6"/>
    </row>
    <row r="172" spans="1:33" x14ac:dyDescent="0.2">
      <c r="A172" s="47" t="s">
        <v>167</v>
      </c>
      <c r="B172" s="2" t="s">
        <v>366</v>
      </c>
      <c r="C172" s="27">
        <f t="shared" si="14"/>
        <v>1.8391355535108693</v>
      </c>
      <c r="D172" s="45">
        <f t="shared" si="15"/>
        <v>1.8391356506318359</v>
      </c>
      <c r="E172" s="45">
        <f t="shared" si="16"/>
        <v>1.8391356720379746</v>
      </c>
      <c r="F172" s="45">
        <f t="shared" si="17"/>
        <v>1.8391356345488565</v>
      </c>
      <c r="G172" s="45">
        <f t="shared" si="18"/>
        <v>1.8391355611372995</v>
      </c>
      <c r="H172" s="45">
        <f t="shared" si="19"/>
        <v>1.8391356451571959</v>
      </c>
      <c r="I172" s="29">
        <v>575240.8369140625</v>
      </c>
      <c r="J172" s="4">
        <v>578764.8125</v>
      </c>
      <c r="K172" s="4">
        <v>582469.875</v>
      </c>
      <c r="L172" s="4">
        <v>586146.75</v>
      </c>
      <c r="M172" s="4">
        <v>589769.875</v>
      </c>
      <c r="N172" s="4">
        <v>593350.0625</v>
      </c>
      <c r="O172" s="30">
        <v>1057945.875</v>
      </c>
      <c r="P172" s="5">
        <v>1064427</v>
      </c>
      <c r="Q172" s="5">
        <v>1071241.125</v>
      </c>
      <c r="R172" s="5">
        <v>1078003.375</v>
      </c>
      <c r="S172" s="5">
        <v>1084666.75</v>
      </c>
      <c r="T172" s="5">
        <v>1091251.25</v>
      </c>
      <c r="U172" s="30">
        <v>439199.09375</v>
      </c>
      <c r="V172" s="5">
        <v>441974.9375</v>
      </c>
      <c r="W172" s="5">
        <v>444904.4375</v>
      </c>
      <c r="X172" s="5">
        <v>447813.78125</v>
      </c>
      <c r="Y172" s="5">
        <v>450679.84375</v>
      </c>
      <c r="Z172" s="5">
        <v>453509.09375</v>
      </c>
      <c r="AA172" s="31">
        <v>0.7635047435760498</v>
      </c>
      <c r="AB172" s="6">
        <v>0.76365202665328979</v>
      </c>
      <c r="AC172" s="6">
        <v>0.76382392644882202</v>
      </c>
      <c r="AD172" s="6">
        <v>0.76399600505828857</v>
      </c>
      <c r="AE172" s="6">
        <v>0.76416218280792236</v>
      </c>
      <c r="AF172" s="54">
        <v>0.76431959867477417</v>
      </c>
      <c r="AG172" s="6"/>
    </row>
    <row r="173" spans="1:33" x14ac:dyDescent="0.2">
      <c r="A173" s="47" t="s">
        <v>168</v>
      </c>
      <c r="B173" s="2" t="s">
        <v>367</v>
      </c>
      <c r="C173" s="27">
        <f t="shared" si="14"/>
        <v>2.2455035743470382</v>
      </c>
      <c r="D173" s="45">
        <f t="shared" si="15"/>
        <v>2.2455036980635428</v>
      </c>
      <c r="E173" s="45">
        <f t="shared" si="16"/>
        <v>2.2455036514422675</v>
      </c>
      <c r="F173" s="45">
        <f t="shared" si="17"/>
        <v>2.2455037455762108</v>
      </c>
      <c r="G173" s="45">
        <f t="shared" si="18"/>
        <v>2.2455037639738848</v>
      </c>
      <c r="H173" s="45">
        <f t="shared" si="19"/>
        <v>2.2455037766064563</v>
      </c>
      <c r="I173" s="29">
        <v>237659.91450500488</v>
      </c>
      <c r="J173" s="4">
        <v>239149.65625</v>
      </c>
      <c r="K173" s="4">
        <v>240568.46875</v>
      </c>
      <c r="L173" s="4">
        <v>241927.0625</v>
      </c>
      <c r="M173" s="4">
        <v>243210.375</v>
      </c>
      <c r="N173" s="4">
        <v>244411.71875</v>
      </c>
      <c r="O173" s="30">
        <v>533666.1875</v>
      </c>
      <c r="P173" s="5">
        <v>537011.4375</v>
      </c>
      <c r="Q173" s="5">
        <v>540197.375</v>
      </c>
      <c r="R173" s="5">
        <v>543248.125</v>
      </c>
      <c r="S173" s="5">
        <v>546129.8125</v>
      </c>
      <c r="T173" s="5">
        <v>548827.4375</v>
      </c>
      <c r="U173" s="30">
        <v>221547.90625</v>
      </c>
      <c r="V173" s="5">
        <v>222979.6875</v>
      </c>
      <c r="W173" s="5">
        <v>224353.046875</v>
      </c>
      <c r="X173" s="5">
        <v>225670.890625</v>
      </c>
      <c r="Y173" s="5">
        <v>226917.34375</v>
      </c>
      <c r="Z173" s="5">
        <v>228085.1875</v>
      </c>
      <c r="AA173" s="31">
        <v>0.93220561742782593</v>
      </c>
      <c r="AB173" s="6">
        <v>0.93238556385040283</v>
      </c>
      <c r="AC173" s="6">
        <v>0.93259537220001221</v>
      </c>
      <c r="AD173" s="6">
        <v>0.93280547857284546</v>
      </c>
      <c r="AE173" s="6">
        <v>0.93300849199295044</v>
      </c>
      <c r="AF173" s="54">
        <v>0.93320071697235107</v>
      </c>
      <c r="AG173" s="6"/>
    </row>
    <row r="174" spans="1:33" x14ac:dyDescent="0.2">
      <c r="A174" s="47" t="s">
        <v>169</v>
      </c>
      <c r="B174" s="2" t="s">
        <v>368</v>
      </c>
      <c r="C174" s="27">
        <f t="shared" si="14"/>
        <v>3.3019242779019389</v>
      </c>
      <c r="D174" s="45">
        <f t="shared" si="15"/>
        <v>3.3019241387310059</v>
      </c>
      <c r="E174" s="45">
        <f t="shared" si="16"/>
        <v>3.3019241756627573</v>
      </c>
      <c r="F174" s="45">
        <f t="shared" si="17"/>
        <v>3.3019242358345156</v>
      </c>
      <c r="G174" s="45">
        <f t="shared" si="18"/>
        <v>3.301924239905917</v>
      </c>
      <c r="H174" s="45">
        <f t="shared" si="19"/>
        <v>3.3019240802283374</v>
      </c>
      <c r="I174" s="29">
        <v>336408.41870117188</v>
      </c>
      <c r="J174" s="4">
        <v>336757.8125</v>
      </c>
      <c r="K174" s="4">
        <v>337197.96875</v>
      </c>
      <c r="L174" s="4">
        <v>337632.40625</v>
      </c>
      <c r="M174" s="4">
        <v>338052.3125</v>
      </c>
      <c r="N174" s="4">
        <v>338424.6875</v>
      </c>
      <c r="O174" s="30">
        <v>1110795.125</v>
      </c>
      <c r="P174" s="5">
        <v>1111948.75</v>
      </c>
      <c r="Q174" s="5">
        <v>1113402.125</v>
      </c>
      <c r="R174" s="5">
        <v>1114836.625</v>
      </c>
      <c r="S174" s="5">
        <v>1116223.125</v>
      </c>
      <c r="T174" s="5">
        <v>1117452.625</v>
      </c>
      <c r="U174" s="30">
        <v>461139.09375</v>
      </c>
      <c r="V174" s="5">
        <v>461707.09375</v>
      </c>
      <c r="W174" s="5">
        <v>462414.625</v>
      </c>
      <c r="X174" s="5">
        <v>463114.6875</v>
      </c>
      <c r="Y174" s="5">
        <v>463791.53125</v>
      </c>
      <c r="Z174" s="5">
        <v>464398.03125</v>
      </c>
      <c r="AA174" s="31">
        <v>1.3707715272903442</v>
      </c>
      <c r="AB174" s="6">
        <v>1.3710360527038574</v>
      </c>
      <c r="AC174" s="6">
        <v>1.3713446855545044</v>
      </c>
      <c r="AD174" s="6">
        <v>1.3716535568237305</v>
      </c>
      <c r="AE174" s="6">
        <v>1.3719519376754761</v>
      </c>
      <c r="AF174" s="54">
        <v>1.3722344636917114</v>
      </c>
      <c r="AG174" s="6"/>
    </row>
    <row r="175" spans="1:33" x14ac:dyDescent="0.2">
      <c r="A175" s="47" t="s">
        <v>170</v>
      </c>
      <c r="B175" s="2" t="s">
        <v>369</v>
      </c>
      <c r="C175" s="27">
        <f t="shared" si="14"/>
        <v>3.5061837781443228</v>
      </c>
      <c r="D175" s="45">
        <f t="shared" si="15"/>
        <v>3.5061838489462018</v>
      </c>
      <c r="E175" s="45">
        <f t="shared" si="16"/>
        <v>3.5061838628983928</v>
      </c>
      <c r="F175" s="45">
        <f t="shared" si="17"/>
        <v>3.5061837850137034</v>
      </c>
      <c r="G175" s="45">
        <f t="shared" si="18"/>
        <v>3.5061838561349674</v>
      </c>
      <c r="H175" s="45">
        <f t="shared" si="19"/>
        <v>3.5061838218053927</v>
      </c>
      <c r="I175" s="29">
        <v>525567.0029296875</v>
      </c>
      <c r="J175" s="4">
        <v>527745.75</v>
      </c>
      <c r="K175" s="4">
        <v>529457.6875</v>
      </c>
      <c r="L175" s="4">
        <v>530687.3125</v>
      </c>
      <c r="M175" s="4">
        <v>531883.9375</v>
      </c>
      <c r="N175" s="4">
        <v>533125</v>
      </c>
      <c r="O175" s="30">
        <v>1842734.5</v>
      </c>
      <c r="P175" s="5">
        <v>1850373.625</v>
      </c>
      <c r="Q175" s="5">
        <v>1856376</v>
      </c>
      <c r="R175" s="5">
        <v>1860687.25</v>
      </c>
      <c r="S175" s="5">
        <v>1864882.875</v>
      </c>
      <c r="T175" s="5">
        <v>1869234.25</v>
      </c>
      <c r="U175" s="30">
        <v>764998.75</v>
      </c>
      <c r="V175" s="5">
        <v>768318.375</v>
      </c>
      <c r="W175" s="5">
        <v>770984.1875</v>
      </c>
      <c r="X175" s="5">
        <v>772948.75</v>
      </c>
      <c r="Y175" s="5">
        <v>774860.25</v>
      </c>
      <c r="Z175" s="5">
        <v>776828.1875</v>
      </c>
      <c r="AA175" s="31">
        <v>1.4555684328079224</v>
      </c>
      <c r="AB175" s="6">
        <v>1.4558495283126831</v>
      </c>
      <c r="AC175" s="6">
        <v>1.4561771154403687</v>
      </c>
      <c r="AD175" s="6">
        <v>1.4565050601959229</v>
      </c>
      <c r="AE175" s="6">
        <v>1.4568220376968384</v>
      </c>
      <c r="AF175" s="54">
        <v>1.4571220874786377</v>
      </c>
      <c r="AG175" s="6"/>
    </row>
    <row r="176" spans="1:33" x14ac:dyDescent="0.2">
      <c r="A176" s="47" t="s">
        <v>171</v>
      </c>
      <c r="B176" s="2" t="s">
        <v>370</v>
      </c>
      <c r="C176" s="27">
        <f t="shared" si="14"/>
        <v>4.4797278716307343</v>
      </c>
      <c r="D176" s="45">
        <f t="shared" si="15"/>
        <v>4.4797275858932046</v>
      </c>
      <c r="E176" s="45">
        <f t="shared" si="16"/>
        <v>4.4797275539546684</v>
      </c>
      <c r="F176" s="45">
        <f t="shared" si="17"/>
        <v>4.4797279170039168</v>
      </c>
      <c r="G176" s="45">
        <f t="shared" si="18"/>
        <v>4.4797278972507977</v>
      </c>
      <c r="H176" s="45">
        <f t="shared" si="19"/>
        <v>4.4797276664961094</v>
      </c>
      <c r="I176" s="29">
        <v>641324.16796875</v>
      </c>
      <c r="J176" s="4">
        <v>647873.9375</v>
      </c>
      <c r="K176" s="4">
        <v>653890.9375</v>
      </c>
      <c r="L176" s="4">
        <v>659284.125</v>
      </c>
      <c r="M176" s="4">
        <v>664160.875</v>
      </c>
      <c r="N176" s="4">
        <v>668885.75</v>
      </c>
      <c r="O176" s="30">
        <v>2872957.75</v>
      </c>
      <c r="P176" s="5">
        <v>2902298.75</v>
      </c>
      <c r="Q176" s="5">
        <v>2929253.25</v>
      </c>
      <c r="R176" s="5">
        <v>2953413.5</v>
      </c>
      <c r="S176" s="5">
        <v>2975260</v>
      </c>
      <c r="T176" s="5">
        <v>2996426</v>
      </c>
      <c r="U176" s="30">
        <v>1192689</v>
      </c>
      <c r="V176" s="5">
        <v>1205102.25</v>
      </c>
      <c r="W176" s="5">
        <v>1216568.125</v>
      </c>
      <c r="X176" s="5">
        <v>1226878.5</v>
      </c>
      <c r="Y176" s="5">
        <v>1236222.75</v>
      </c>
      <c r="Z176" s="5">
        <v>1245273.75</v>
      </c>
      <c r="AA176" s="31">
        <v>1.8597288131713867</v>
      </c>
      <c r="AB176" s="6">
        <v>1.860087513923645</v>
      </c>
      <c r="AC176" s="6">
        <v>1.8605061769485474</v>
      </c>
      <c r="AD176" s="6">
        <v>1.8609253168106079</v>
      </c>
      <c r="AE176" s="6">
        <v>1.8613302707672119</v>
      </c>
      <c r="AF176" s="54">
        <v>1.8617136478424072</v>
      </c>
      <c r="AG176" s="6"/>
    </row>
    <row r="177" spans="1:33" x14ac:dyDescent="0.2">
      <c r="A177" s="47" t="s">
        <v>172</v>
      </c>
      <c r="B177" s="2" t="s">
        <v>371</v>
      </c>
      <c r="C177" s="27">
        <f t="shared" si="14"/>
        <v>1.6699746862640035</v>
      </c>
      <c r="D177" s="45">
        <f t="shared" si="15"/>
        <v>1.6699747314005748</v>
      </c>
      <c r="E177" s="45">
        <f t="shared" si="16"/>
        <v>1.6699747256185162</v>
      </c>
      <c r="F177" s="45">
        <f t="shared" si="17"/>
        <v>1.6699746753954334</v>
      </c>
      <c r="G177" s="45">
        <f t="shared" si="18"/>
        <v>1.6699747303402241</v>
      </c>
      <c r="H177" s="45">
        <f t="shared" si="19"/>
        <v>1.6699747350955918</v>
      </c>
      <c r="I177" s="29">
        <v>559494.6708984375</v>
      </c>
      <c r="J177" s="4">
        <v>563792.625</v>
      </c>
      <c r="K177" s="4">
        <v>568164.25</v>
      </c>
      <c r="L177" s="4">
        <v>572417.625</v>
      </c>
      <c r="M177" s="4">
        <v>576432.375</v>
      </c>
      <c r="N177" s="4">
        <v>580103.125</v>
      </c>
      <c r="O177" s="30">
        <v>934341.9375</v>
      </c>
      <c r="P177" s="5">
        <v>941519.4375</v>
      </c>
      <c r="Q177" s="5">
        <v>948819.9375</v>
      </c>
      <c r="R177" s="5">
        <v>955922.9375</v>
      </c>
      <c r="S177" s="5">
        <v>962627.5</v>
      </c>
      <c r="T177" s="5">
        <v>968757.5625</v>
      </c>
      <c r="U177" s="30">
        <v>387885.75</v>
      </c>
      <c r="V177" s="5">
        <v>390940.875</v>
      </c>
      <c r="W177" s="5">
        <v>394060.875</v>
      </c>
      <c r="X177" s="5">
        <v>397100.28125</v>
      </c>
      <c r="Y177" s="5">
        <v>399972.4375</v>
      </c>
      <c r="Z177" s="5">
        <v>402602.40625</v>
      </c>
      <c r="AA177" s="31">
        <v>0.6932787299156189</v>
      </c>
      <c r="AB177" s="6">
        <v>0.69341254234313965</v>
      </c>
      <c r="AC177" s="6">
        <v>0.69356858730316162</v>
      </c>
      <c r="AD177" s="6">
        <v>0.69372475147247314</v>
      </c>
      <c r="AE177" s="6">
        <v>0.69387573003768921</v>
      </c>
      <c r="AF177" s="54">
        <v>0.6940186619758606</v>
      </c>
      <c r="AG177" s="6"/>
    </row>
    <row r="178" spans="1:33" x14ac:dyDescent="0.2">
      <c r="A178" s="47" t="s">
        <v>173</v>
      </c>
      <c r="B178" s="2" t="s">
        <v>372</v>
      </c>
      <c r="C178" s="27">
        <f t="shared" si="14"/>
        <v>1.9657415211294524</v>
      </c>
      <c r="D178" s="45">
        <f t="shared" si="15"/>
        <v>1.965741689465883</v>
      </c>
      <c r="E178" s="45">
        <f t="shared" si="16"/>
        <v>1.9657415477878402</v>
      </c>
      <c r="F178" s="45">
        <f t="shared" si="17"/>
        <v>1.9657415905475402</v>
      </c>
      <c r="G178" s="45">
        <f t="shared" si="18"/>
        <v>1.9657416739406266</v>
      </c>
      <c r="H178" s="45">
        <f t="shared" si="19"/>
        <v>1.9657416124753853</v>
      </c>
      <c r="I178" s="29">
        <v>544245.25732421875</v>
      </c>
      <c r="J178" s="4">
        <v>547396.375</v>
      </c>
      <c r="K178" s="4">
        <v>550345.9375</v>
      </c>
      <c r="L178" s="4">
        <v>553094.125</v>
      </c>
      <c r="M178" s="4">
        <v>555635</v>
      </c>
      <c r="N178" s="4">
        <v>558034.875</v>
      </c>
      <c r="O178" s="30">
        <v>1069845.5</v>
      </c>
      <c r="P178" s="5">
        <v>1076039.875</v>
      </c>
      <c r="Q178" s="5">
        <v>1081837.875</v>
      </c>
      <c r="R178" s="5">
        <v>1087240.125</v>
      </c>
      <c r="S178" s="5">
        <v>1092234.875</v>
      </c>
      <c r="T178" s="5">
        <v>1096952.375</v>
      </c>
      <c r="U178" s="30">
        <v>444139.125</v>
      </c>
      <c r="V178" s="5">
        <v>446796.875</v>
      </c>
      <c r="W178" s="5">
        <v>449305.46875</v>
      </c>
      <c r="X178" s="5">
        <v>451650.8125</v>
      </c>
      <c r="Y178" s="5">
        <v>453824.40625</v>
      </c>
      <c r="Z178" s="5">
        <v>455878.40625</v>
      </c>
      <c r="AA178" s="31">
        <v>0.81606429815292358</v>
      </c>
      <c r="AB178" s="6">
        <v>0.81622183322906494</v>
      </c>
      <c r="AC178" s="6">
        <v>0.8164055347442627</v>
      </c>
      <c r="AD178" s="6">
        <v>0.81658941507339478</v>
      </c>
      <c r="AE178" s="6">
        <v>0.81676715612411499</v>
      </c>
      <c r="AF178" s="54">
        <v>0.81693536043167114</v>
      </c>
      <c r="AG178" s="6"/>
    </row>
    <row r="179" spans="1:33" x14ac:dyDescent="0.2">
      <c r="A179" s="47" t="s">
        <v>174</v>
      </c>
      <c r="B179" s="2" t="s">
        <v>373</v>
      </c>
      <c r="C179" s="27">
        <f t="shared" si="14"/>
        <v>2.2552680092429824</v>
      </c>
      <c r="D179" s="45">
        <f t="shared" si="15"/>
        <v>2.255268159940417</v>
      </c>
      <c r="E179" s="45">
        <f t="shared" si="16"/>
        <v>2.2552681553908633</v>
      </c>
      <c r="F179" s="45">
        <f t="shared" si="17"/>
        <v>2.2552680126321256</v>
      </c>
      <c r="G179" s="45">
        <f t="shared" si="18"/>
        <v>2.2552680557452436</v>
      </c>
      <c r="H179" s="45">
        <f t="shared" si="19"/>
        <v>2.2552680524215885</v>
      </c>
      <c r="I179" s="29">
        <v>1008377.1599116325</v>
      </c>
      <c r="J179" s="4">
        <v>1017741.5</v>
      </c>
      <c r="K179" s="4">
        <v>1026830</v>
      </c>
      <c r="L179" s="4">
        <v>1035613.5</v>
      </c>
      <c r="M179" s="4">
        <v>1044295.375</v>
      </c>
      <c r="N179" s="4">
        <v>1052867.75</v>
      </c>
      <c r="O179" s="30">
        <v>2274160.75</v>
      </c>
      <c r="P179" s="5">
        <v>2295280</v>
      </c>
      <c r="Q179" s="5">
        <v>2315777</v>
      </c>
      <c r="R179" s="5">
        <v>2335586</v>
      </c>
      <c r="S179" s="5">
        <v>2355166</v>
      </c>
      <c r="T179" s="5">
        <v>2374499</v>
      </c>
      <c r="U179" s="30">
        <v>944102.5</v>
      </c>
      <c r="V179" s="5">
        <v>953053.875</v>
      </c>
      <c r="W179" s="5">
        <v>961781.125</v>
      </c>
      <c r="X179" s="5">
        <v>970226.625</v>
      </c>
      <c r="Y179" s="5">
        <v>978573.25</v>
      </c>
      <c r="Z179" s="5">
        <v>986809.3125</v>
      </c>
      <c r="AA179" s="31">
        <v>0.93625932931900024</v>
      </c>
      <c r="AB179" s="6">
        <v>0.93644005060195923</v>
      </c>
      <c r="AC179" s="6">
        <v>0.93665081262588501</v>
      </c>
      <c r="AD179" s="6">
        <v>0.93686169385910034</v>
      </c>
      <c r="AE179" s="6">
        <v>0.93706560134887695</v>
      </c>
      <c r="AF179" s="54">
        <v>0.93725854158401489</v>
      </c>
      <c r="AG179" s="6"/>
    </row>
    <row r="180" spans="1:33" x14ac:dyDescent="0.2">
      <c r="A180" s="47" t="s">
        <v>175</v>
      </c>
      <c r="B180" s="2" t="s">
        <v>389</v>
      </c>
      <c r="C180" s="27">
        <f t="shared" si="14"/>
        <v>1.9303732526698631</v>
      </c>
      <c r="D180" s="45">
        <f t="shared" si="15"/>
        <v>1.930373136057399</v>
      </c>
      <c r="E180" s="45">
        <f t="shared" si="16"/>
        <v>1.9303732025265421</v>
      </c>
      <c r="F180" s="45">
        <f t="shared" si="17"/>
        <v>1.9303731877963062</v>
      </c>
      <c r="G180" s="45">
        <f t="shared" si="18"/>
        <v>1.9303731927190355</v>
      </c>
      <c r="H180" s="45">
        <f t="shared" si="19"/>
        <v>1.9303732273972842</v>
      </c>
      <c r="I180" s="29">
        <v>460081.74780273438</v>
      </c>
      <c r="J180" s="4">
        <v>462630.34375</v>
      </c>
      <c r="K180" s="4">
        <v>465062.5</v>
      </c>
      <c r="L180" s="4">
        <v>467395.375</v>
      </c>
      <c r="M180" s="4">
        <v>469647.59375</v>
      </c>
      <c r="N180" s="4">
        <v>471660.34375</v>
      </c>
      <c r="O180" s="30">
        <v>888129.5</v>
      </c>
      <c r="P180" s="5">
        <v>893049.1875</v>
      </c>
      <c r="Q180" s="5">
        <v>897744.1875</v>
      </c>
      <c r="R180" s="5">
        <v>902247.5</v>
      </c>
      <c r="S180" s="5">
        <v>906595.125</v>
      </c>
      <c r="T180" s="5">
        <v>910480.5</v>
      </c>
      <c r="U180" s="30">
        <v>368700.96875</v>
      </c>
      <c r="V180" s="5">
        <v>370814.875</v>
      </c>
      <c r="W180" s="5">
        <v>372848.25</v>
      </c>
      <c r="X180" s="5">
        <v>374802.96875</v>
      </c>
      <c r="Y180" s="5">
        <v>376690.9375</v>
      </c>
      <c r="Z180" s="5">
        <v>378383.25</v>
      </c>
      <c r="AA180" s="31">
        <v>0.80138140916824341</v>
      </c>
      <c r="AB180" s="6">
        <v>0.80153602361679077</v>
      </c>
      <c r="AC180" s="6">
        <v>0.80171644687652588</v>
      </c>
      <c r="AD180" s="6">
        <v>0.80189704895019531</v>
      </c>
      <c r="AE180" s="6">
        <v>0.80207145214080811</v>
      </c>
      <c r="AF180" s="54">
        <v>0.80223673582077026</v>
      </c>
      <c r="AG180" s="6"/>
    </row>
    <row r="181" spans="1:33" x14ac:dyDescent="0.2">
      <c r="A181" s="47" t="s">
        <v>176</v>
      </c>
      <c r="B181" s="2" t="s">
        <v>374</v>
      </c>
      <c r="C181" s="27">
        <f t="shared" si="14"/>
        <v>2.9705752745215035</v>
      </c>
      <c r="D181" s="45">
        <f t="shared" si="15"/>
        <v>2.9705754221930718</v>
      </c>
      <c r="E181" s="45">
        <f t="shared" si="16"/>
        <v>2.9705753152631362</v>
      </c>
      <c r="F181" s="45">
        <f t="shared" si="17"/>
        <v>2.9705752847707476</v>
      </c>
      <c r="G181" s="45">
        <f t="shared" si="18"/>
        <v>2.9705753102529662</v>
      </c>
      <c r="H181" s="45">
        <f t="shared" si="19"/>
        <v>2.9705753127332928</v>
      </c>
      <c r="I181" s="29">
        <v>1310470.4106941223</v>
      </c>
      <c r="J181" s="4">
        <v>1320167.625</v>
      </c>
      <c r="K181" s="4">
        <v>1329445</v>
      </c>
      <c r="L181" s="4">
        <v>1338521.875</v>
      </c>
      <c r="M181" s="4">
        <v>1347418.625</v>
      </c>
      <c r="N181" s="4">
        <v>1355927.75</v>
      </c>
      <c r="O181" s="30">
        <v>3892851</v>
      </c>
      <c r="P181" s="5">
        <v>3921657.5</v>
      </c>
      <c r="Q181" s="5">
        <v>3949216.5</v>
      </c>
      <c r="R181" s="5">
        <v>3976180</v>
      </c>
      <c r="S181" s="5">
        <v>4002608.5</v>
      </c>
      <c r="T181" s="5">
        <v>4027885.5</v>
      </c>
      <c r="U181" s="30">
        <v>1616090.75</v>
      </c>
      <c r="V181" s="5">
        <v>1628363.75</v>
      </c>
      <c r="W181" s="5">
        <v>1640176</v>
      </c>
      <c r="X181" s="5">
        <v>1651746.375</v>
      </c>
      <c r="Y181" s="5">
        <v>1663086.75</v>
      </c>
      <c r="Z181" s="5">
        <v>1673934.125</v>
      </c>
      <c r="AA181" s="31">
        <v>1.233214259147644</v>
      </c>
      <c r="AB181" s="6">
        <v>1.233452320098877</v>
      </c>
      <c r="AC181" s="6">
        <v>1.2337298393249512</v>
      </c>
      <c r="AD181" s="6">
        <v>1.234007716178894</v>
      </c>
      <c r="AE181" s="6">
        <v>1.2342761754989624</v>
      </c>
      <c r="AF181" s="54">
        <v>1.2345304489135742</v>
      </c>
      <c r="AG181" s="6"/>
    </row>
    <row r="182" spans="1:33" x14ac:dyDescent="0.2">
      <c r="A182" s="47" t="s">
        <v>177</v>
      </c>
      <c r="B182" s="2" t="s">
        <v>375</v>
      </c>
      <c r="C182" s="27">
        <f t="shared" si="14"/>
        <v>3.1636661609785053</v>
      </c>
      <c r="D182" s="45">
        <f t="shared" si="15"/>
        <v>3.1636661616979778</v>
      </c>
      <c r="E182" s="45">
        <f t="shared" si="16"/>
        <v>3.1636663586206666</v>
      </c>
      <c r="F182" s="45">
        <f t="shared" si="17"/>
        <v>3.1636662947049752</v>
      </c>
      <c r="G182" s="45">
        <f t="shared" si="18"/>
        <v>3.1636663396033065</v>
      </c>
      <c r="H182" s="45">
        <f t="shared" si="19"/>
        <v>3.1636663460217123</v>
      </c>
      <c r="I182" s="29">
        <v>879777.00818443298</v>
      </c>
      <c r="J182" s="4">
        <v>884667.0625</v>
      </c>
      <c r="K182" s="4">
        <v>888936.5</v>
      </c>
      <c r="L182" s="4">
        <v>892733.0625</v>
      </c>
      <c r="M182" s="4">
        <v>896551.5625</v>
      </c>
      <c r="N182" s="4">
        <v>900528.75</v>
      </c>
      <c r="O182" s="30">
        <v>2783320.75</v>
      </c>
      <c r="P182" s="5">
        <v>2798791.25</v>
      </c>
      <c r="Q182" s="5">
        <v>2812298.5</v>
      </c>
      <c r="R182" s="5">
        <v>2824309.5</v>
      </c>
      <c r="S182" s="5">
        <v>2836390</v>
      </c>
      <c r="T182" s="5">
        <v>2848972.5</v>
      </c>
      <c r="U182" s="30">
        <v>1155476.75</v>
      </c>
      <c r="V182" s="5">
        <v>1162123.5</v>
      </c>
      <c r="W182" s="5">
        <v>1167994.875</v>
      </c>
      <c r="X182" s="5">
        <v>1173247.375</v>
      </c>
      <c r="Y182" s="5">
        <v>1178522.125</v>
      </c>
      <c r="Z182" s="5">
        <v>1183994</v>
      </c>
      <c r="AA182" s="31">
        <v>1.3133745193481445</v>
      </c>
      <c r="AB182" s="6">
        <v>1.313628077507019</v>
      </c>
      <c r="AC182" s="6">
        <v>1.3139238357543945</v>
      </c>
      <c r="AD182" s="6">
        <v>1.3142197132110596</v>
      </c>
      <c r="AE182" s="6">
        <v>1.3145056962966919</v>
      </c>
      <c r="AF182" s="54">
        <v>1.3147764205932617</v>
      </c>
      <c r="AG182" s="6"/>
    </row>
    <row r="183" spans="1:33" x14ac:dyDescent="0.2">
      <c r="A183" s="47" t="s">
        <v>197</v>
      </c>
      <c r="B183" s="2" t="s">
        <v>198</v>
      </c>
      <c r="C183" s="27">
        <f t="shared" si="14"/>
        <v>2.383071852910231</v>
      </c>
      <c r="D183" s="45">
        <f t="shared" si="15"/>
        <v>2.3830718608474508</v>
      </c>
      <c r="E183" s="45">
        <f t="shared" si="16"/>
        <v>2.3830719889074432</v>
      </c>
      <c r="F183" s="45">
        <f t="shared" si="17"/>
        <v>2.3830718281301984</v>
      </c>
      <c r="G183" s="45">
        <f t="shared" si="18"/>
        <v>2.3830718032353331</v>
      </c>
      <c r="H183" s="45">
        <f t="shared" si="19"/>
        <v>2.3830717829489596</v>
      </c>
      <c r="I183" s="29">
        <v>1049689.4992675781</v>
      </c>
      <c r="J183" s="4">
        <v>1053807.5</v>
      </c>
      <c r="K183" s="4">
        <v>1058006.75</v>
      </c>
      <c r="L183" s="4">
        <v>1062176.125</v>
      </c>
      <c r="M183" s="4">
        <v>1066289</v>
      </c>
      <c r="N183" s="4">
        <v>1070236.75</v>
      </c>
      <c r="O183" s="30">
        <v>2501485.5</v>
      </c>
      <c r="P183" s="5">
        <v>2511299</v>
      </c>
      <c r="Q183" s="5">
        <v>2521306.25</v>
      </c>
      <c r="R183" s="5">
        <v>2531242</v>
      </c>
      <c r="S183" s="5">
        <v>2541043.25</v>
      </c>
      <c r="T183" s="5">
        <v>2550451</v>
      </c>
      <c r="U183" s="30">
        <v>1038474.8125</v>
      </c>
      <c r="V183" s="5">
        <v>1042750</v>
      </c>
      <c r="W183" s="5">
        <v>1047140.875</v>
      </c>
      <c r="X183" s="5">
        <v>1051504.125</v>
      </c>
      <c r="Y183" s="5">
        <v>1055805.375</v>
      </c>
      <c r="Z183" s="5">
        <v>1059932.625</v>
      </c>
      <c r="AA183" s="31">
        <v>0.98931616544723511</v>
      </c>
      <c r="AB183" s="6">
        <v>0.98950707912445068</v>
      </c>
      <c r="AC183" s="6">
        <v>0.98972988128662109</v>
      </c>
      <c r="AD183" s="6">
        <v>0.9899526834487915</v>
      </c>
      <c r="AE183" s="6">
        <v>0.99016809463500977</v>
      </c>
      <c r="AF183" s="54">
        <v>0.99037212133407593</v>
      </c>
      <c r="AG183" s="6"/>
    </row>
    <row r="184" spans="1:33" x14ac:dyDescent="0.2">
      <c r="A184" s="47" t="s">
        <v>178</v>
      </c>
      <c r="B184" s="2" t="s">
        <v>376</v>
      </c>
      <c r="C184" s="27">
        <f t="shared" si="14"/>
        <v>4.3551480590354474</v>
      </c>
      <c r="D184" s="45">
        <f t="shared" si="15"/>
        <v>4.3551479239493842</v>
      </c>
      <c r="E184" s="45">
        <f t="shared" si="16"/>
        <v>4.3551476885047844</v>
      </c>
      <c r="F184" s="45">
        <f t="shared" si="17"/>
        <v>4.3551476449158644</v>
      </c>
      <c r="G184" s="45">
        <f t="shared" si="18"/>
        <v>4.3551480332652233</v>
      </c>
      <c r="H184" s="45">
        <f t="shared" si="19"/>
        <v>4.3551480485288003</v>
      </c>
      <c r="I184" s="29">
        <v>532851.00036621094</v>
      </c>
      <c r="J184" s="4">
        <v>536622.875</v>
      </c>
      <c r="K184" s="4">
        <v>540072.5</v>
      </c>
      <c r="L184" s="4">
        <v>543229</v>
      </c>
      <c r="M184" s="4">
        <v>546268.6875</v>
      </c>
      <c r="N184" s="4">
        <v>549220.25</v>
      </c>
      <c r="O184" s="30">
        <v>2320645</v>
      </c>
      <c r="P184" s="5">
        <v>2337072</v>
      </c>
      <c r="Q184" s="5">
        <v>2352095.5</v>
      </c>
      <c r="R184" s="5">
        <v>2365842.5</v>
      </c>
      <c r="S184" s="5">
        <v>2379081</v>
      </c>
      <c r="T184" s="5">
        <v>2391935.5</v>
      </c>
      <c r="U184" s="30">
        <v>963400.0625</v>
      </c>
      <c r="V184" s="5">
        <v>970406.875</v>
      </c>
      <c r="W184" s="5">
        <v>976864.8125</v>
      </c>
      <c r="X184" s="5">
        <v>982795.5</v>
      </c>
      <c r="Y184" s="5">
        <v>988509.9375</v>
      </c>
      <c r="Z184" s="5">
        <v>994055.6875</v>
      </c>
      <c r="AA184" s="31">
        <v>1.8080102205276489</v>
      </c>
      <c r="AB184" s="6">
        <v>1.8083591461181641</v>
      </c>
      <c r="AC184" s="6">
        <v>1.8087661266326904</v>
      </c>
      <c r="AD184" s="6">
        <v>1.8091734647750854</v>
      </c>
      <c r="AE184" s="6">
        <v>1.8095672130584717</v>
      </c>
      <c r="AF184" s="54">
        <v>1.809939980506897</v>
      </c>
      <c r="AG184" s="6"/>
    </row>
    <row r="185" spans="1:33" x14ac:dyDescent="0.2">
      <c r="A185" s="47" t="s">
        <v>179</v>
      </c>
      <c r="B185" s="2" t="s">
        <v>377</v>
      </c>
      <c r="C185" s="27">
        <f t="shared" si="14"/>
        <v>2.7689458534463105</v>
      </c>
      <c r="D185" s="45">
        <f t="shared" si="15"/>
        <v>2.7689458792380202</v>
      </c>
      <c r="E185" s="45">
        <f t="shared" si="16"/>
        <v>2.7689459525084645</v>
      </c>
      <c r="F185" s="45">
        <f t="shared" si="17"/>
        <v>2.7689458711218262</v>
      </c>
      <c r="G185" s="45">
        <f t="shared" si="18"/>
        <v>2.7689459194614079</v>
      </c>
      <c r="H185" s="45">
        <f t="shared" si="19"/>
        <v>2.7689457963507604</v>
      </c>
      <c r="I185" s="29">
        <v>219095.58532714844</v>
      </c>
      <c r="J185" s="4">
        <v>219720.4375</v>
      </c>
      <c r="K185" s="4">
        <v>220334</v>
      </c>
      <c r="L185" s="4">
        <v>220946.0625</v>
      </c>
      <c r="M185" s="4">
        <v>221540.53125</v>
      </c>
      <c r="N185" s="4">
        <v>222102.78125</v>
      </c>
      <c r="O185" s="30">
        <v>606663.8125</v>
      </c>
      <c r="P185" s="5">
        <v>608394</v>
      </c>
      <c r="Q185" s="5">
        <v>610092.9375</v>
      </c>
      <c r="R185" s="5">
        <v>611787.6875</v>
      </c>
      <c r="S185" s="5">
        <v>613433.75</v>
      </c>
      <c r="T185" s="5">
        <v>614990.5625</v>
      </c>
      <c r="U185" s="30">
        <v>251852.375</v>
      </c>
      <c r="V185" s="5">
        <v>252619.390625</v>
      </c>
      <c r="W185" s="5">
        <v>253381.859375</v>
      </c>
      <c r="X185" s="5">
        <v>254142.9375</v>
      </c>
      <c r="Y185" s="5">
        <v>254882.171875</v>
      </c>
      <c r="Z185" s="5">
        <v>255581.671875</v>
      </c>
      <c r="AA185" s="31">
        <v>1.149509072303772</v>
      </c>
      <c r="AB185" s="6">
        <v>1.149730920791626</v>
      </c>
      <c r="AC185" s="6">
        <v>1.1499898433685303</v>
      </c>
      <c r="AD185" s="6">
        <v>1.1502487659454346</v>
      </c>
      <c r="AE185" s="6">
        <v>1.1504991054534912</v>
      </c>
      <c r="AF185" s="54">
        <v>1.1507359743118286</v>
      </c>
      <c r="AG185" s="6"/>
    </row>
    <row r="186" spans="1:33" x14ac:dyDescent="0.2">
      <c r="A186" s="47" t="s">
        <v>180</v>
      </c>
      <c r="B186" s="2" t="s">
        <v>378</v>
      </c>
      <c r="C186" s="27">
        <f t="shared" si="14"/>
        <v>1.7925355106487482</v>
      </c>
      <c r="D186" s="45">
        <f t="shared" si="15"/>
        <v>1.7925354758464336</v>
      </c>
      <c r="E186" s="45">
        <f t="shared" si="16"/>
        <v>1.7925355984246367</v>
      </c>
      <c r="F186" s="45">
        <f t="shared" si="17"/>
        <v>1.7925355781636296</v>
      </c>
      <c r="G186" s="45">
        <f t="shared" si="18"/>
        <v>1.7925355363581315</v>
      </c>
      <c r="H186" s="45">
        <f t="shared" si="19"/>
        <v>1.7925356166100217</v>
      </c>
      <c r="I186" s="29">
        <v>167158.00299072266</v>
      </c>
      <c r="J186" s="4">
        <v>168384.8125</v>
      </c>
      <c r="K186" s="4">
        <v>169595.8125</v>
      </c>
      <c r="L186" s="4">
        <v>170773.859375</v>
      </c>
      <c r="M186" s="4">
        <v>171979.453125</v>
      </c>
      <c r="N186" s="4">
        <v>173062.6875</v>
      </c>
      <c r="O186" s="30">
        <v>299636.65625</v>
      </c>
      <c r="P186" s="5">
        <v>301835.75</v>
      </c>
      <c r="Q186" s="5">
        <v>304006.53125</v>
      </c>
      <c r="R186" s="5">
        <v>306118.21875</v>
      </c>
      <c r="S186" s="5">
        <v>308279.28125</v>
      </c>
      <c r="T186" s="5">
        <v>310221.03125</v>
      </c>
      <c r="U186" s="30">
        <v>124392.1328125</v>
      </c>
      <c r="V186" s="5">
        <v>125329.25</v>
      </c>
      <c r="W186" s="5">
        <v>126259.0234375</v>
      </c>
      <c r="X186" s="5">
        <v>127164.6796875</v>
      </c>
      <c r="Y186" s="5">
        <v>128090.2734375</v>
      </c>
      <c r="Z186" s="5">
        <v>128923.625</v>
      </c>
      <c r="AA186" s="31">
        <v>0.74415898323059082</v>
      </c>
      <c r="AB186" s="6">
        <v>0.74430257081985474</v>
      </c>
      <c r="AC186" s="6">
        <v>0.74447017908096313</v>
      </c>
      <c r="AD186" s="6">
        <v>0.74463784694671631</v>
      </c>
      <c r="AE186" s="6">
        <v>0.74479985237121582</v>
      </c>
      <c r="AF186" s="54">
        <v>0.74495333433151245</v>
      </c>
      <c r="AG186" s="6"/>
    </row>
    <row r="187" spans="1:33" x14ac:dyDescent="0.2">
      <c r="A187" s="47" t="s">
        <v>181</v>
      </c>
      <c r="B187" s="2" t="s">
        <v>379</v>
      </c>
      <c r="C187" s="27">
        <f t="shared" si="14"/>
        <v>2.0403504159859889</v>
      </c>
      <c r="D187" s="45">
        <f t="shared" si="15"/>
        <v>2.0403504556785395</v>
      </c>
      <c r="E187" s="45">
        <f t="shared" si="16"/>
        <v>2.0403504183639862</v>
      </c>
      <c r="F187" s="45">
        <f t="shared" si="17"/>
        <v>2.0403504444944027</v>
      </c>
      <c r="G187" s="45">
        <f t="shared" si="18"/>
        <v>2.0403504560573844</v>
      </c>
      <c r="H187" s="45">
        <f t="shared" si="19"/>
        <v>2.0403504211588359</v>
      </c>
      <c r="I187" s="29">
        <v>279038.83349609375</v>
      </c>
      <c r="J187" s="4">
        <v>281462.125</v>
      </c>
      <c r="K187" s="4">
        <v>283903.5</v>
      </c>
      <c r="L187" s="4">
        <v>286350.625</v>
      </c>
      <c r="M187" s="4">
        <v>288745.1875</v>
      </c>
      <c r="N187" s="4">
        <v>291053.34375</v>
      </c>
      <c r="O187" s="30">
        <v>569337</v>
      </c>
      <c r="P187" s="5">
        <v>574281.375</v>
      </c>
      <c r="Q187" s="5">
        <v>579262.625</v>
      </c>
      <c r="R187" s="5">
        <v>584255.625</v>
      </c>
      <c r="S187" s="5">
        <v>589141.375</v>
      </c>
      <c r="T187" s="5">
        <v>593850.8125</v>
      </c>
      <c r="U187" s="30">
        <v>236356.40625</v>
      </c>
      <c r="V187" s="5">
        <v>238455.046875</v>
      </c>
      <c r="W187" s="5">
        <v>240577.5</v>
      </c>
      <c r="X187" s="5">
        <v>242705.84375</v>
      </c>
      <c r="Y187" s="5">
        <v>244788.671875</v>
      </c>
      <c r="Z187" s="5">
        <v>246796.28125</v>
      </c>
      <c r="AA187" s="31">
        <v>0.847037672996521</v>
      </c>
      <c r="AB187" s="6">
        <v>0.84720116853713989</v>
      </c>
      <c r="AC187" s="6">
        <v>0.84739178419113159</v>
      </c>
      <c r="AD187" s="6">
        <v>0.84758269786834717</v>
      </c>
      <c r="AE187" s="6">
        <v>0.84776711463928223</v>
      </c>
      <c r="AF187" s="54">
        <v>0.84794175624847412</v>
      </c>
      <c r="AG187" s="6"/>
    </row>
    <row r="188" spans="1:33" x14ac:dyDescent="0.2">
      <c r="A188" s="47" t="s">
        <v>182</v>
      </c>
      <c r="B188" s="2" t="s">
        <v>380</v>
      </c>
      <c r="C188" s="27">
        <f t="shared" si="14"/>
        <v>1.7714039802734256</v>
      </c>
      <c r="D188" s="45">
        <f t="shared" si="15"/>
        <v>1.7714039529348884</v>
      </c>
      <c r="E188" s="45">
        <f t="shared" si="16"/>
        <v>1.7714039982063934</v>
      </c>
      <c r="F188" s="45">
        <f t="shared" si="17"/>
        <v>1.7714040188486735</v>
      </c>
      <c r="G188" s="45">
        <f t="shared" si="18"/>
        <v>1.771404052712831</v>
      </c>
      <c r="H188" s="45">
        <f t="shared" si="19"/>
        <v>1.7714039874192249</v>
      </c>
      <c r="I188" s="29">
        <v>185222.16552734375</v>
      </c>
      <c r="J188" s="4">
        <v>186162.3125</v>
      </c>
      <c r="K188" s="4">
        <v>187122.96875</v>
      </c>
      <c r="L188" s="4">
        <v>188116.6875</v>
      </c>
      <c r="M188" s="4">
        <v>189104.8125</v>
      </c>
      <c r="N188" s="4">
        <v>190091.625</v>
      </c>
      <c r="O188" s="30">
        <v>328103.28125</v>
      </c>
      <c r="P188" s="5">
        <v>329768.65625</v>
      </c>
      <c r="Q188" s="5">
        <v>331470.375</v>
      </c>
      <c r="R188" s="5">
        <v>333230.65625</v>
      </c>
      <c r="S188" s="5">
        <v>334981.03125</v>
      </c>
      <c r="T188" s="5">
        <v>336729.0625</v>
      </c>
      <c r="U188" s="30">
        <v>136209.859375</v>
      </c>
      <c r="V188" s="5">
        <v>136927.640625</v>
      </c>
      <c r="W188" s="5">
        <v>137665.21875</v>
      </c>
      <c r="X188" s="5">
        <v>138427.46875</v>
      </c>
      <c r="Y188" s="5">
        <v>139184.875</v>
      </c>
      <c r="Z188" s="5">
        <v>139940</v>
      </c>
      <c r="AA188" s="31">
        <v>0.73538637161254883</v>
      </c>
      <c r="AB188" s="6">
        <v>0.73552823066711426</v>
      </c>
      <c r="AC188" s="6">
        <v>0.73569387197494507</v>
      </c>
      <c r="AD188" s="6">
        <v>0.73585957288742065</v>
      </c>
      <c r="AE188" s="6">
        <v>0.73601973056793213</v>
      </c>
      <c r="AF188" s="54">
        <v>0.73617130517959595</v>
      </c>
      <c r="AG188" s="6"/>
    </row>
    <row r="189" spans="1:33" x14ac:dyDescent="0.2">
      <c r="A189" s="47" t="s">
        <v>183</v>
      </c>
      <c r="B189" s="2" t="s">
        <v>381</v>
      </c>
      <c r="C189" s="27">
        <f t="shared" si="14"/>
        <v>2.5492082051483655</v>
      </c>
      <c r="D189" s="45">
        <f t="shared" si="15"/>
        <v>2.5492082265285925</v>
      </c>
      <c r="E189" s="45">
        <f t="shared" si="16"/>
        <v>2.5492081026908457</v>
      </c>
      <c r="F189" s="45">
        <f t="shared" si="17"/>
        <v>2.5492081316560018</v>
      </c>
      <c r="G189" s="45">
        <f t="shared" si="18"/>
        <v>2.5492081105765361</v>
      </c>
      <c r="H189" s="45">
        <f t="shared" si="19"/>
        <v>2.5492082008994421</v>
      </c>
      <c r="I189" s="29">
        <v>188323.41461181641</v>
      </c>
      <c r="J189" s="4">
        <v>189659.28125</v>
      </c>
      <c r="K189" s="4">
        <v>191002.90625</v>
      </c>
      <c r="L189" s="4">
        <v>192351.65625</v>
      </c>
      <c r="M189" s="4">
        <v>193696.15625</v>
      </c>
      <c r="N189" s="4">
        <v>195016.71875</v>
      </c>
      <c r="O189" s="30">
        <v>480075.59375</v>
      </c>
      <c r="P189" s="5">
        <v>483481</v>
      </c>
      <c r="Q189" s="5">
        <v>486906.15625</v>
      </c>
      <c r="R189" s="5">
        <v>490344.40625</v>
      </c>
      <c r="S189" s="5">
        <v>493771.8125</v>
      </c>
      <c r="T189" s="5">
        <v>497138.21875</v>
      </c>
      <c r="U189" s="30">
        <v>199300.140625</v>
      </c>
      <c r="V189" s="5">
        <v>200752.609375</v>
      </c>
      <c r="W189" s="5">
        <v>202220.3125</v>
      </c>
      <c r="X189" s="5">
        <v>203694.140625</v>
      </c>
      <c r="Y189" s="5">
        <v>205162.5625</v>
      </c>
      <c r="Z189" s="5">
        <v>206603.84375</v>
      </c>
      <c r="AA189" s="31">
        <v>1.0582865476608276</v>
      </c>
      <c r="AB189" s="6">
        <v>1.0584908723831177</v>
      </c>
      <c r="AC189" s="6">
        <v>1.0587289333343506</v>
      </c>
      <c r="AD189" s="6">
        <v>1.0589674711227417</v>
      </c>
      <c r="AE189" s="6">
        <v>1.0591979026794434</v>
      </c>
      <c r="AF189" s="54">
        <v>1.0594160556793213</v>
      </c>
      <c r="AG189" s="6"/>
    </row>
    <row r="190" spans="1:33" x14ac:dyDescent="0.2">
      <c r="A190" s="47" t="s">
        <v>184</v>
      </c>
      <c r="B190" s="2" t="s">
        <v>382</v>
      </c>
      <c r="C190" s="27">
        <f t="shared" si="14"/>
        <v>1.5350121286543659</v>
      </c>
      <c r="D190" s="45">
        <f t="shared" si="15"/>
        <v>1.5350121448431067</v>
      </c>
      <c r="E190" s="45">
        <f t="shared" si="16"/>
        <v>1.5350121608086695</v>
      </c>
      <c r="F190" s="45">
        <f t="shared" si="17"/>
        <v>1.5350121591088288</v>
      </c>
      <c r="G190" s="45">
        <f t="shared" si="18"/>
        <v>1.5350121289794465</v>
      </c>
      <c r="H190" s="45">
        <f t="shared" si="19"/>
        <v>1.5350121312086926</v>
      </c>
      <c r="I190" s="29">
        <v>307646.0830078125</v>
      </c>
      <c r="J190" s="4">
        <v>309493.5</v>
      </c>
      <c r="K190" s="4">
        <v>311412.78125</v>
      </c>
      <c r="L190" s="4">
        <v>313306.78125</v>
      </c>
      <c r="M190" s="4">
        <v>315180.0625</v>
      </c>
      <c r="N190" s="4">
        <v>317002.625</v>
      </c>
      <c r="O190" s="30">
        <v>472240.46875</v>
      </c>
      <c r="P190" s="5">
        <v>475076.28125</v>
      </c>
      <c r="Q190" s="5">
        <v>478022.40625</v>
      </c>
      <c r="R190" s="5">
        <v>480929.71875</v>
      </c>
      <c r="S190" s="5">
        <v>483805.21875</v>
      </c>
      <c r="T190" s="5">
        <v>486602.875</v>
      </c>
      <c r="U190" s="30">
        <v>196047.4375</v>
      </c>
      <c r="V190" s="5">
        <v>197262.765625</v>
      </c>
      <c r="W190" s="5">
        <v>198530.734375</v>
      </c>
      <c r="X190" s="5">
        <v>199783.1875</v>
      </c>
      <c r="Y190" s="5">
        <v>201021.421875</v>
      </c>
      <c r="Z190" s="5">
        <v>202225.5</v>
      </c>
      <c r="AA190" s="31">
        <v>0.63724988698959351</v>
      </c>
      <c r="AB190" s="6">
        <v>0.63737291097640991</v>
      </c>
      <c r="AC190" s="6">
        <v>0.6375163197517395</v>
      </c>
      <c r="AD190" s="6">
        <v>0.63765996694564819</v>
      </c>
      <c r="AE190" s="6">
        <v>0.63779866695404053</v>
      </c>
      <c r="AF190" s="54">
        <v>0.63793003559112549</v>
      </c>
      <c r="AG190" s="6"/>
    </row>
    <row r="191" spans="1:33" x14ac:dyDescent="0.2">
      <c r="A191" s="47" t="s">
        <v>185</v>
      </c>
      <c r="B191" s="2" t="s">
        <v>383</v>
      </c>
      <c r="C191" s="27">
        <f t="shared" si="14"/>
        <v>1.6911134536162002</v>
      </c>
      <c r="D191" s="45">
        <f t="shared" si="15"/>
        <v>1.6911135115919009</v>
      </c>
      <c r="E191" s="45">
        <f t="shared" si="16"/>
        <v>1.6911134469455313</v>
      </c>
      <c r="F191" s="45">
        <f t="shared" si="17"/>
        <v>1.6911134319768841</v>
      </c>
      <c r="G191" s="45">
        <f t="shared" si="18"/>
        <v>1.6911135034907536</v>
      </c>
      <c r="H191" s="45">
        <f t="shared" si="19"/>
        <v>1.6911135323685271</v>
      </c>
      <c r="I191" s="29">
        <v>492969.25390625</v>
      </c>
      <c r="J191" s="4">
        <v>496486.1875</v>
      </c>
      <c r="K191" s="4">
        <v>500118.6875</v>
      </c>
      <c r="L191" s="4">
        <v>503703.3125</v>
      </c>
      <c r="M191" s="4">
        <v>507223.9375</v>
      </c>
      <c r="N191" s="4">
        <v>510581.8125</v>
      </c>
      <c r="O191" s="30">
        <v>833666.9375</v>
      </c>
      <c r="P191" s="5">
        <v>839614.5</v>
      </c>
      <c r="Q191" s="5">
        <v>845757.4375</v>
      </c>
      <c r="R191" s="5">
        <v>851819.4375</v>
      </c>
      <c r="S191" s="5">
        <v>857773.25</v>
      </c>
      <c r="T191" s="5">
        <v>863451.8125</v>
      </c>
      <c r="U191" s="30">
        <v>346091.1875</v>
      </c>
      <c r="V191" s="5">
        <v>348627.5625</v>
      </c>
      <c r="W191" s="5">
        <v>351257.28125</v>
      </c>
      <c r="X191" s="5">
        <v>353854.625</v>
      </c>
      <c r="Y191" s="5">
        <v>356405.4375</v>
      </c>
      <c r="Z191" s="5">
        <v>358838.78125</v>
      </c>
      <c r="AA191" s="31">
        <v>0.70205432176589966</v>
      </c>
      <c r="AB191" s="6">
        <v>0.7021898627281189</v>
      </c>
      <c r="AC191" s="6">
        <v>0.70234781503677368</v>
      </c>
      <c r="AD191" s="6">
        <v>0.70250606536865234</v>
      </c>
      <c r="AE191" s="6">
        <v>0.70265895128250122</v>
      </c>
      <c r="AF191" s="54">
        <v>0.70280367136001587</v>
      </c>
      <c r="AG191" s="6"/>
    </row>
    <row r="192" spans="1:33" x14ac:dyDescent="0.2">
      <c r="A192" s="47" t="s">
        <v>186</v>
      </c>
      <c r="B192" s="2" t="s">
        <v>384</v>
      </c>
      <c r="C192" s="27">
        <f t="shared" si="14"/>
        <v>1.54212733796198</v>
      </c>
      <c r="D192" s="45">
        <f t="shared" si="15"/>
        <v>1.5421273850040669</v>
      </c>
      <c r="E192" s="45">
        <f t="shared" si="16"/>
        <v>1.5421273452818249</v>
      </c>
      <c r="F192" s="45">
        <f t="shared" si="17"/>
        <v>1.5421273060121803</v>
      </c>
      <c r="G192" s="45">
        <f t="shared" si="18"/>
        <v>1.5421273259188109</v>
      </c>
      <c r="H192" s="45">
        <f t="shared" si="19"/>
        <v>1.542127383938654</v>
      </c>
      <c r="I192" s="29">
        <v>170506.7529296875</v>
      </c>
      <c r="J192" s="4">
        <v>171932.03125</v>
      </c>
      <c r="K192" s="4">
        <v>173388.34375</v>
      </c>
      <c r="L192" s="4">
        <v>174816.46875</v>
      </c>
      <c r="M192" s="4">
        <v>176239.15625</v>
      </c>
      <c r="N192" s="4">
        <v>177635.71875</v>
      </c>
      <c r="O192" s="30">
        <v>262943.125</v>
      </c>
      <c r="P192" s="5">
        <v>265141.09375</v>
      </c>
      <c r="Q192" s="5">
        <v>267386.90625</v>
      </c>
      <c r="R192" s="5">
        <v>269589.25</v>
      </c>
      <c r="S192" s="5">
        <v>271783.21875</v>
      </c>
      <c r="T192" s="5">
        <v>273936.90625</v>
      </c>
      <c r="U192" s="30">
        <v>109159.0625</v>
      </c>
      <c r="V192" s="5">
        <v>110092.7734375</v>
      </c>
      <c r="W192" s="5">
        <v>111050.2734375</v>
      </c>
      <c r="X192" s="5">
        <v>111990.1640625</v>
      </c>
      <c r="Y192" s="5">
        <v>112926.1328125</v>
      </c>
      <c r="Z192" s="5">
        <v>113844.4375</v>
      </c>
      <c r="AA192" s="31">
        <v>0.64020377397537231</v>
      </c>
      <c r="AB192" s="6">
        <v>0.64032727479934692</v>
      </c>
      <c r="AC192" s="6">
        <v>0.64047139883041382</v>
      </c>
      <c r="AD192" s="6">
        <v>0.64061564207077026</v>
      </c>
      <c r="AE192" s="6">
        <v>0.6407550573348999</v>
      </c>
      <c r="AF192" s="54">
        <v>0.64088708162307739</v>
      </c>
      <c r="AG192" s="6"/>
    </row>
    <row r="193" spans="1:33" x14ac:dyDescent="0.2">
      <c r="A193" s="47" t="s">
        <v>187</v>
      </c>
      <c r="B193" s="2" t="s">
        <v>385</v>
      </c>
      <c r="C193" s="27">
        <f t="shared" si="14"/>
        <v>1.6091979593842387</v>
      </c>
      <c r="D193" s="45">
        <f t="shared" si="15"/>
        <v>1.6091979782096661</v>
      </c>
      <c r="E193" s="45">
        <f t="shared" si="16"/>
        <v>1.6091979203417597</v>
      </c>
      <c r="F193" s="45">
        <f t="shared" si="17"/>
        <v>1.6091979710446271</v>
      </c>
      <c r="G193" s="45">
        <f t="shared" si="18"/>
        <v>1.6091980076696577</v>
      </c>
      <c r="H193" s="45">
        <f t="shared" si="19"/>
        <v>1.6091979789194302</v>
      </c>
      <c r="I193" s="29">
        <v>227496.57934570313</v>
      </c>
      <c r="J193" s="4">
        <v>227991</v>
      </c>
      <c r="K193" s="4">
        <v>228523.125</v>
      </c>
      <c r="L193" s="4">
        <v>229046.4375</v>
      </c>
      <c r="M193" s="4">
        <v>229549.03125</v>
      </c>
      <c r="N193" s="4">
        <v>230019.28125</v>
      </c>
      <c r="O193" s="30">
        <v>366087.03125</v>
      </c>
      <c r="P193" s="5">
        <v>366882.65625</v>
      </c>
      <c r="Q193" s="5">
        <v>367738.9375</v>
      </c>
      <c r="R193" s="5">
        <v>368581.0625</v>
      </c>
      <c r="S193" s="5">
        <v>369389.84375</v>
      </c>
      <c r="T193" s="5">
        <v>370146.5625</v>
      </c>
      <c r="U193" s="30">
        <v>151978.5625</v>
      </c>
      <c r="V193" s="5">
        <v>152338.25</v>
      </c>
      <c r="W193" s="5">
        <v>152728.15625</v>
      </c>
      <c r="X193" s="5">
        <v>153112.390625</v>
      </c>
      <c r="Y193" s="5">
        <v>153481.75</v>
      </c>
      <c r="Z193" s="5">
        <v>153827.859375</v>
      </c>
      <c r="AA193" s="31">
        <v>0.66804766654968262</v>
      </c>
      <c r="AB193" s="6">
        <v>0.66817659139633179</v>
      </c>
      <c r="AC193" s="6">
        <v>0.66832691431045532</v>
      </c>
      <c r="AD193" s="6">
        <v>0.66847747564315796</v>
      </c>
      <c r="AE193" s="6">
        <v>0.66862297058105469</v>
      </c>
      <c r="AF193" s="54">
        <v>0.66876071691513062</v>
      </c>
      <c r="AG193" s="6"/>
    </row>
    <row r="194" spans="1:33" x14ac:dyDescent="0.2">
      <c r="A194" s="47" t="s">
        <v>188</v>
      </c>
      <c r="B194" s="2" t="s">
        <v>386</v>
      </c>
      <c r="C194" s="27">
        <f t="shared" si="14"/>
        <v>1.7449201335226472</v>
      </c>
      <c r="D194" s="45">
        <f t="shared" si="15"/>
        <v>1.7449200972963843</v>
      </c>
      <c r="E194" s="45">
        <f t="shared" si="16"/>
        <v>1.7449201096002076</v>
      </c>
      <c r="F194" s="45">
        <f t="shared" si="17"/>
        <v>1.7449201925073583</v>
      </c>
      <c r="G194" s="45">
        <f t="shared" si="18"/>
        <v>1.7449201718397234</v>
      </c>
      <c r="H194" s="45">
        <f t="shared" si="19"/>
        <v>1.7449201461042734</v>
      </c>
      <c r="I194" s="29">
        <v>490466.50248241425</v>
      </c>
      <c r="J194" s="4">
        <v>495483.46875</v>
      </c>
      <c r="K194" s="4">
        <v>501744.03125</v>
      </c>
      <c r="L194" s="4">
        <v>504448.25</v>
      </c>
      <c r="M194" s="4">
        <v>507042.25</v>
      </c>
      <c r="N194" s="4">
        <v>509541.90625</v>
      </c>
      <c r="O194" s="30">
        <v>855824.875</v>
      </c>
      <c r="P194" s="5">
        <v>864579.0625</v>
      </c>
      <c r="Q194" s="5">
        <v>875503.25</v>
      </c>
      <c r="R194" s="5">
        <v>880221.9375</v>
      </c>
      <c r="S194" s="5">
        <v>884748.25</v>
      </c>
      <c r="T194" s="5">
        <v>889109.9375</v>
      </c>
      <c r="U194" s="30">
        <v>355289.90625</v>
      </c>
      <c r="V194" s="5">
        <v>358993.40625</v>
      </c>
      <c r="W194" s="5">
        <v>363611.21875</v>
      </c>
      <c r="X194" s="5">
        <v>365653.3125</v>
      </c>
      <c r="Y194" s="5">
        <v>367613.5625</v>
      </c>
      <c r="Z194" s="5">
        <v>369501.9375</v>
      </c>
      <c r="AA194" s="31">
        <v>0.72439175844192505</v>
      </c>
      <c r="AB194" s="6">
        <v>0.72453153133392334</v>
      </c>
      <c r="AC194" s="6">
        <v>0.72469466924667358</v>
      </c>
      <c r="AD194" s="6">
        <v>0.72485792636871338</v>
      </c>
      <c r="AE194" s="6">
        <v>0.72501564025878906</v>
      </c>
      <c r="AF194" s="54">
        <v>0.72516494989395142</v>
      </c>
      <c r="AG194" s="6"/>
    </row>
    <row r="195" spans="1:33" x14ac:dyDescent="0.2">
      <c r="A195" s="47" t="s">
        <v>189</v>
      </c>
      <c r="B195" s="2" t="s">
        <v>387</v>
      </c>
      <c r="C195" s="27">
        <f t="shared" si="14"/>
        <v>2.0827286679068586</v>
      </c>
      <c r="D195" s="45">
        <f t="shared" si="15"/>
        <v>2.0827286183182996</v>
      </c>
      <c r="E195" s="45">
        <f t="shared" si="16"/>
        <v>2.0827286272470111</v>
      </c>
      <c r="F195" s="45">
        <f t="shared" si="17"/>
        <v>2.0827286715949112</v>
      </c>
      <c r="G195" s="45">
        <f t="shared" si="18"/>
        <v>2.0827285712528329</v>
      </c>
      <c r="H195" s="45">
        <f t="shared" si="19"/>
        <v>2.0827286022338805</v>
      </c>
      <c r="I195" s="29">
        <v>931441.84112548828</v>
      </c>
      <c r="J195" s="4">
        <v>936391.5</v>
      </c>
      <c r="K195" s="4">
        <v>941125.25</v>
      </c>
      <c r="L195" s="4">
        <v>945570</v>
      </c>
      <c r="M195" s="4">
        <v>950072.3125</v>
      </c>
      <c r="N195" s="4">
        <v>954728.75</v>
      </c>
      <c r="O195" s="30">
        <v>1939940.625</v>
      </c>
      <c r="P195" s="5">
        <v>1950249.375</v>
      </c>
      <c r="Q195" s="5">
        <v>1960108.5</v>
      </c>
      <c r="R195" s="5">
        <v>1969365.75</v>
      </c>
      <c r="S195" s="5">
        <v>1978742.75</v>
      </c>
      <c r="T195" s="5">
        <v>1988440.875</v>
      </c>
      <c r="U195" s="30">
        <v>805353.25</v>
      </c>
      <c r="V195" s="5">
        <v>809789.0625</v>
      </c>
      <c r="W195" s="5">
        <v>814066</v>
      </c>
      <c r="X195" s="5">
        <v>818094.9375</v>
      </c>
      <c r="Y195" s="5">
        <v>822169.0625</v>
      </c>
      <c r="Z195" s="5">
        <v>826368.875</v>
      </c>
      <c r="AA195" s="31">
        <v>0.86463075876235962</v>
      </c>
      <c r="AB195" s="6">
        <v>0.86479753255844116</v>
      </c>
      <c r="AC195" s="6">
        <v>0.86499220132827759</v>
      </c>
      <c r="AD195" s="6">
        <v>0.86518704891204834</v>
      </c>
      <c r="AE195" s="6">
        <v>0.86537522077560425</v>
      </c>
      <c r="AF195" s="54">
        <v>0.86555355787277222</v>
      </c>
      <c r="AG195" s="6"/>
    </row>
    <row r="196" spans="1:33" x14ac:dyDescent="0.2">
      <c r="A196" s="47" t="s">
        <v>190</v>
      </c>
      <c r="B196" s="2" t="s">
        <v>388</v>
      </c>
      <c r="C196" s="27">
        <f t="shared" si="14"/>
        <v>2.0096933450376837</v>
      </c>
      <c r="D196" s="45">
        <f t="shared" si="15"/>
        <v>2.0096933419458782</v>
      </c>
      <c r="E196" s="45">
        <f t="shared" si="16"/>
        <v>2.0096933112622715</v>
      </c>
      <c r="F196" s="45">
        <f t="shared" si="17"/>
        <v>2.0096933615818031</v>
      </c>
      <c r="G196" s="45">
        <f t="shared" si="18"/>
        <v>2.0096933669887833</v>
      </c>
      <c r="H196" s="45">
        <f t="shared" si="19"/>
        <v>2.0096933743662819</v>
      </c>
      <c r="I196" s="29">
        <v>293831.33325195313</v>
      </c>
      <c r="J196" s="4">
        <v>295595.9375</v>
      </c>
      <c r="K196" s="4">
        <v>297486.0625</v>
      </c>
      <c r="L196" s="4">
        <v>299367.25</v>
      </c>
      <c r="M196" s="4">
        <v>301288.5</v>
      </c>
      <c r="N196" s="4">
        <v>303171</v>
      </c>
      <c r="O196" s="30">
        <v>590510.875</v>
      </c>
      <c r="P196" s="5">
        <v>594057.1875</v>
      </c>
      <c r="Q196" s="5">
        <v>597855.75</v>
      </c>
      <c r="R196" s="5">
        <v>601636.375</v>
      </c>
      <c r="S196" s="5">
        <v>605497.5</v>
      </c>
      <c r="T196" s="5">
        <v>609280.75</v>
      </c>
      <c r="U196" s="30">
        <v>245146.59375</v>
      </c>
      <c r="V196" s="5">
        <v>246666.421875</v>
      </c>
      <c r="W196" s="5">
        <v>248299.546875</v>
      </c>
      <c r="X196" s="5">
        <v>249925.984375</v>
      </c>
      <c r="Y196" s="5">
        <v>251584.65625</v>
      </c>
      <c r="Z196" s="5">
        <v>253208.75</v>
      </c>
      <c r="AA196" s="31">
        <v>0.83431059122085571</v>
      </c>
      <c r="AB196" s="6">
        <v>0.83447164297103882</v>
      </c>
      <c r="AC196" s="6">
        <v>0.83465945720672607</v>
      </c>
      <c r="AD196" s="6">
        <v>0.83484745025634766</v>
      </c>
      <c r="AE196" s="6">
        <v>0.83502906560897827</v>
      </c>
      <c r="AF196" s="54">
        <v>0.83520108461380005</v>
      </c>
      <c r="AG19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Stata code</vt:lpstr>
      <vt:lpstr>SMR&lt;75 unmet need index</vt:lpstr>
      <vt:lpstr>Notes!Print_Area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Allocations Team</dc:creator>
  <cp:lastModifiedBy>Roman Tatarek-Gintowt</cp:lastModifiedBy>
  <dcterms:created xsi:type="dcterms:W3CDTF">2019-01-29T16:37:12Z</dcterms:created>
  <dcterms:modified xsi:type="dcterms:W3CDTF">2019-04-12T13:23:28Z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