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20736" windowHeight="11388" tabRatio="767" activeTab="2"/>
  </bookViews>
  <sheets>
    <sheet name="Outputs --&gt;" sheetId="25" r:id="rId1"/>
    <sheet name="2018_05_23_FOI response_PCaps" sheetId="11" r:id="rId2"/>
    <sheet name="2018_05_23_FOI response_Fwork" sheetId="16" r:id="rId3"/>
  </sheets>
  <externalReferences>
    <externalReference r:id="rId4"/>
    <externalReference r:id="rId5"/>
    <externalReference r:id="rId6"/>
  </externalReferences>
  <definedNames>
    <definedName name="_AMO_UniqueIdentifier" hidden="1">"'caa00b2b-8050-4b17-9027-b37ea48df727'"</definedName>
    <definedName name="_xlnm._FilterDatabase" localSheetId="1" hidden="1">'2018_05_23_FOI response_PCaps'!#REF!</definedName>
    <definedName name="asd">OFFSET([1]Lookups!$D$2,0,0,COUNTA([1]Lookups!$D:$D)-1,1)</definedName>
    <definedName name="Contact">'[2]A&amp;E closures'!$C$11</definedName>
    <definedName name="FTNames">OFFSET([3]Lookups!$D$2,0,0,COUNTA([3]Lookups!$D:$D)-1,1)</definedName>
    <definedName name="Period">'[2]A&amp;E closures'!$C$5</definedName>
    <definedName name="_xlnm.Print_Area" localSheetId="2">'2018_05_23_FOI response_Fwork'!$B$8:$M$98</definedName>
    <definedName name="_xlnm.Print_Area" localSheetId="1">'2018_05_23_FOI response_PCaps'!#REF!</definedName>
    <definedName name="Provider_Set" localSheetId="0">#REF!</definedName>
    <definedName name="Provider_Set">#REF!</definedName>
    <definedName name="Publish">'[2]A&amp;E closures'!$C$8</definedName>
    <definedName name="TableName">"Dummy"</definedName>
    <definedName name="tbl_price_cap_live" localSheetId="0">#REF!</definedName>
    <definedName name="tbl_price_cap_live">#REF!</definedName>
  </definedNames>
  <calcPr calcId="145621"/>
</workbook>
</file>

<file path=xl/calcChain.xml><?xml version="1.0" encoding="utf-8"?>
<calcChain xmlns="http://schemas.openxmlformats.org/spreadsheetml/2006/main">
  <c r="K109" i="16" l="1"/>
  <c r="K108" i="16"/>
  <c r="K107" i="16"/>
  <c r="K106" i="16"/>
  <c r="K105" i="16"/>
  <c r="K104" i="16"/>
  <c r="K103" i="16"/>
  <c r="K102" i="16"/>
  <c r="K101" i="16"/>
  <c r="K100" i="16"/>
  <c r="K99" i="16"/>
  <c r="K98" i="16"/>
  <c r="K97" i="16"/>
  <c r="K96" i="16"/>
  <c r="K95" i="16"/>
  <c r="K94" i="16"/>
  <c r="K93" i="16"/>
  <c r="K92" i="16"/>
  <c r="K91" i="16"/>
  <c r="K90" i="16"/>
  <c r="K89" i="16"/>
  <c r="K88" i="16"/>
  <c r="K87" i="16"/>
  <c r="K86" i="16"/>
  <c r="K85" i="16"/>
  <c r="K84" i="16"/>
  <c r="K83" i="16"/>
  <c r="K82" i="16"/>
  <c r="K81" i="16"/>
  <c r="K80" i="16"/>
  <c r="K79" i="16"/>
  <c r="K78" i="16"/>
  <c r="K77" i="16"/>
  <c r="K76" i="16"/>
  <c r="K75" i="16"/>
  <c r="K74" i="16"/>
  <c r="K73" i="16"/>
  <c r="K72" i="16"/>
  <c r="K71" i="16"/>
  <c r="K70" i="16"/>
  <c r="K69" i="16"/>
  <c r="K68" i="16"/>
  <c r="K67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</calcChain>
</file>

<file path=xl/sharedStrings.xml><?xml version="1.0" encoding="utf-8"?>
<sst xmlns="http://schemas.openxmlformats.org/spreadsheetml/2006/main" count="281" uniqueCount="143">
  <si>
    <t>Other</t>
  </si>
  <si>
    <t>Medical &amp; Dental</t>
  </si>
  <si>
    <t>Scientific, Therapeutic &amp; Technical (AHPs)</t>
  </si>
  <si>
    <t>Nursing, Midwifery &amp; Health Visiting</t>
  </si>
  <si>
    <t>Health Science</t>
  </si>
  <si>
    <t>Administration &amp; Estates</t>
  </si>
  <si>
    <t>Healthcare Assistants and Other Support</t>
  </si>
  <si>
    <t>TOTAL OVERRIDES</t>
  </si>
  <si>
    <t>FOI RESPONSE - PRICE CAP OVERRIDES</t>
  </si>
  <si>
    <t>FOI RESPONSE - FRAMEWORK OVERRIDES</t>
  </si>
  <si>
    <t>W/C 03 Apr</t>
  </si>
  <si>
    <t>W/C 10 Apr</t>
  </si>
  <si>
    <t>W/C 17 Apr</t>
  </si>
  <si>
    <t>W/C 24 Apr</t>
  </si>
  <si>
    <t>W/C 01 May</t>
  </si>
  <si>
    <t>W/C 08 May</t>
  </si>
  <si>
    <t>W/C 15 May</t>
  </si>
  <si>
    <t>W/C 22 May</t>
  </si>
  <si>
    <t>W/C 29 May</t>
  </si>
  <si>
    <t>W/C 05 Jun</t>
  </si>
  <si>
    <t>W/C 12 Jun</t>
  </si>
  <si>
    <t>W/C 19 Jun</t>
  </si>
  <si>
    <t>W/C 26 Jun</t>
  </si>
  <si>
    <t>W/C 03 Jul</t>
  </si>
  <si>
    <t>W/C 10 Jul</t>
  </si>
  <si>
    <t>W/C 17 Jul</t>
  </si>
  <si>
    <t>W/C 24 Jul</t>
  </si>
  <si>
    <t>W/C 31 Jul</t>
  </si>
  <si>
    <t>W/C 07 Aug</t>
  </si>
  <si>
    <t>W/C 14 Aug</t>
  </si>
  <si>
    <t>W/C 21 Aug</t>
  </si>
  <si>
    <t>W/C 28 Aug</t>
  </si>
  <si>
    <t>W/C 04 Sep</t>
  </si>
  <si>
    <t>W/C 11 Sep</t>
  </si>
  <si>
    <t>W/C 18 Sep</t>
  </si>
  <si>
    <t>W/C 25 Sep</t>
  </si>
  <si>
    <t>W/C 30 Nov</t>
  </si>
  <si>
    <t>W/C 07 Dec</t>
  </si>
  <si>
    <t>W/C 14 Dec</t>
  </si>
  <si>
    <t>W/C 21 Dec</t>
  </si>
  <si>
    <t>W/C 28 Dec</t>
  </si>
  <si>
    <t>W/C 11 Jan</t>
  </si>
  <si>
    <t>W/C 23 Nov 2015</t>
  </si>
  <si>
    <t>W/C 04 Jan 2016</t>
  </si>
  <si>
    <t>W/C 18 Jan</t>
  </si>
  <si>
    <t>W/C 25 Jan</t>
  </si>
  <si>
    <t>W/C 01 Feb</t>
  </si>
  <si>
    <t>W/C 08 Feb</t>
  </si>
  <si>
    <t>W/C 15 Feb</t>
  </si>
  <si>
    <t>W/C 22 Feb</t>
  </si>
  <si>
    <t>W/C 29 Feb</t>
  </si>
  <si>
    <t>W/C 07 Mar</t>
  </si>
  <si>
    <t>W/C 14 Mar</t>
  </si>
  <si>
    <t>W/C 21 Mar</t>
  </si>
  <si>
    <t>W/C 28 Mar</t>
  </si>
  <si>
    <t>W/C 04 Apr</t>
  </si>
  <si>
    <t>W/C 11 Apr</t>
  </si>
  <si>
    <t>W/C 18 Apr</t>
  </si>
  <si>
    <t>W/C 25 Apr</t>
  </si>
  <si>
    <t>W/C 02 May</t>
  </si>
  <si>
    <t>W/C 09 May</t>
  </si>
  <si>
    <t>W/C 16 May</t>
  </si>
  <si>
    <t>W/C 23 May</t>
  </si>
  <si>
    <t>W/C 30 May</t>
  </si>
  <si>
    <t>W/C 06 Jun</t>
  </si>
  <si>
    <t>W/C 13 Jun</t>
  </si>
  <si>
    <t>W/C 20 Jun</t>
  </si>
  <si>
    <t>W/C 27 Jun</t>
  </si>
  <si>
    <t>W/C 04 Jul</t>
  </si>
  <si>
    <t>W/C 11 Jul</t>
  </si>
  <si>
    <t>W/C 18 Jul</t>
  </si>
  <si>
    <t>W/C 25 Jul</t>
  </si>
  <si>
    <t>W/C 01 Aug</t>
  </si>
  <si>
    <t>W/C 08 Aug</t>
  </si>
  <si>
    <t>W/C 15 Aug</t>
  </si>
  <si>
    <t>W/C 22 Aug</t>
  </si>
  <si>
    <t>W/C 29 Aug</t>
  </si>
  <si>
    <t>W/C 05 Sep</t>
  </si>
  <si>
    <t>W/C 12 Sep</t>
  </si>
  <si>
    <t>W/C 19 Sep</t>
  </si>
  <si>
    <t>W/C 26 Sep</t>
  </si>
  <si>
    <t>W/C 03 Oct</t>
  </si>
  <si>
    <t>W/C 10 Oct</t>
  </si>
  <si>
    <t>W/C 17 Oct</t>
  </si>
  <si>
    <t>W/C 24 Oct</t>
  </si>
  <si>
    <t>W/C 31 Oct</t>
  </si>
  <si>
    <t>W/C 07 Nov</t>
  </si>
  <si>
    <t>W/C 14 Nov</t>
  </si>
  <si>
    <t>W/C 21 Nov</t>
  </si>
  <si>
    <t>W/C 28 Nov</t>
  </si>
  <si>
    <t>W/C 05 Dec</t>
  </si>
  <si>
    <t>W/C 12 Dec</t>
  </si>
  <si>
    <t>W/C 19 Dec</t>
  </si>
  <si>
    <t>W/C 26 Dec</t>
  </si>
  <si>
    <t>W/C 09 Jan</t>
  </si>
  <si>
    <t>W/C 16 Jan</t>
  </si>
  <si>
    <t>W/C 23 Jan</t>
  </si>
  <si>
    <t>W/C 30 Jan</t>
  </si>
  <si>
    <t>W/C 06 Feb</t>
  </si>
  <si>
    <t>W/C 13 Feb</t>
  </si>
  <si>
    <t>W/C 20 Feb</t>
  </si>
  <si>
    <t>W/C 27 Feb</t>
  </si>
  <si>
    <t>W/C 06 Mar</t>
  </si>
  <si>
    <t>W/C 13 Mar</t>
  </si>
  <si>
    <t>W/C 20 Mar</t>
  </si>
  <si>
    <t>W/C 27 Mar</t>
  </si>
  <si>
    <t>W/C 02 Jan 2017</t>
  </si>
  <si>
    <t>W/C 02 Oct</t>
  </si>
  <si>
    <t>W/.C 09 Oct</t>
  </si>
  <si>
    <t>W/C 16 Oct</t>
  </si>
  <si>
    <t>W/C 23 Oct</t>
  </si>
  <si>
    <t>W/C 09 Oct</t>
  </si>
  <si>
    <t/>
  </si>
  <si>
    <t>w/c 30 Oct</t>
  </si>
  <si>
    <t>w/c 06 Nov</t>
  </si>
  <si>
    <t>w/c 13 Nov</t>
  </si>
  <si>
    <t>w/c - 20 Nov</t>
  </si>
  <si>
    <t>w/c - 27 Nov</t>
  </si>
  <si>
    <t>w/c - 04 Dec</t>
  </si>
  <si>
    <t>w/c - 11 Dec</t>
  </si>
  <si>
    <t>w/c - 18 Dec</t>
  </si>
  <si>
    <t>w/c - 25 Dec</t>
  </si>
  <si>
    <t>w/c - 01 Jan</t>
  </si>
  <si>
    <t>w/c - 08 Jan</t>
  </si>
  <si>
    <t>w/c - 15 Jan</t>
  </si>
  <si>
    <t>w/c - 22 Jan</t>
  </si>
  <si>
    <t>w/c - 29 Jan</t>
  </si>
  <si>
    <t>w/c - 05 Feb</t>
  </si>
  <si>
    <t>w/c - 12 Feb</t>
  </si>
  <si>
    <t>w/c - 19 Feb</t>
  </si>
  <si>
    <t>w/c - 26 Feb</t>
  </si>
  <si>
    <t>w/c - 05 Mar</t>
  </si>
  <si>
    <t>w/c - 12 Mar</t>
  </si>
  <si>
    <t>w/c - 19 Mar</t>
  </si>
  <si>
    <t>w/c - 26 Mar</t>
  </si>
  <si>
    <t>w/c - 02 Apr</t>
  </si>
  <si>
    <t>w/c - 09 Apr</t>
  </si>
  <si>
    <t>w/c - 16 Apr</t>
  </si>
  <si>
    <t>w/c - 23 Apr</t>
  </si>
  <si>
    <t>w/c - 30 Apr</t>
  </si>
  <si>
    <t>w/c - 07 May</t>
  </si>
  <si>
    <t>w/c - 14 May</t>
  </si>
  <si>
    <t>w/c - 21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</si>
</sst>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7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2" fillId="0" borderId="0"/>
    <xf numFmtId="0" fontId="9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9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6" borderId="3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11" fillId="7" borderId="0" applyNumberFormat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Border="1"/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5" borderId="0" xfId="0" applyFill="1"/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3" fontId="0" fillId="5" borderId="0" xfId="0" applyNumberFormat="1" applyFill="1"/>
    <xf numFmtId="3" fontId="0" fillId="5" borderId="0" xfId="0" applyNumberFormat="1" applyFill="1" applyBorder="1"/>
    <xf numFmtId="0" fontId="0" fillId="3" borderId="0" xfId="0" applyFill="1"/>
    <xf numFmtId="0" fontId="0" fillId="0" borderId="0" xfId="0"/>
    <xf numFmtId="0" fontId="0" fillId="3" borderId="0" xfId="0" applyFill="1"/>
    <xf numFmtId="0" fontId="0" fillId="4" borderId="1" xfId="0" applyFill="1" applyBorder="1" applyAlignment="1">
      <alignment horizontal="center" vertical="top" wrapText="1"/>
    </xf>
    <xf numFmtId="0" fontId="0" fillId="3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Border="1" applyAlignment="1">
      <alignment horizontal="left"/>
    </xf>
    <xf numFmtId="3" fontId="0" fillId="2" borderId="1" xfId="0" applyNumberFormat="1" applyFill="1" applyBorder="1" applyAlignment="1">
      <alignment horizontal="center"/>
    </xf>
    <xf numFmtId="0" fontId="0" fillId="4" borderId="1" xfId="0" applyFill="1" applyBorder="1" applyAlignment="1"/>
    <xf numFmtId="0" fontId="0" fillId="5" borderId="0" xfId="0" applyFill="1"/>
    <xf numFmtId="0" fontId="0" fillId="5" borderId="0" xfId="0" applyFill="1" applyBorder="1"/>
    <xf numFmtId="0" fontId="3" fillId="5" borderId="0" xfId="0" applyFont="1" applyFill="1" applyBorder="1" applyAlignment="1">
      <alignment horizontal="right"/>
    </xf>
    <xf numFmtId="3" fontId="12" fillId="5" borderId="1" xfId="176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 vertical="top" wrapText="1"/>
    </xf>
    <xf numFmtId="0" fontId="0" fillId="4" borderId="1" xfId="0" applyFill="1" applyBorder="1" applyAlignment="1"/>
    <xf numFmtId="0" fontId="0" fillId="0" borderId="0" xfId="0"/>
    <xf numFmtId="0" fontId="0" fillId="2" borderId="0" xfId="0" applyFill="1" applyBorder="1"/>
    <xf numFmtId="3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1" xfId="0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0" xfId="0" applyFont="1" applyFill="1"/>
    <xf numFmtId="0" fontId="0" fillId="8" borderId="1" xfId="0" applyFill="1" applyBorder="1"/>
    <xf numFmtId="3" fontId="13" fillId="5" borderId="1" xfId="0" applyNumberFormat="1" applyFont="1" applyFill="1" applyBorder="1" applyAlignment="1">
      <alignment horizontal="center" vertical="top" wrapText="1"/>
    </xf>
    <xf numFmtId="3" fontId="13" fillId="5" borderId="1" xfId="0" applyNumberFormat="1" applyFont="1" applyFill="1" applyBorder="1" applyAlignment="1">
      <alignment horizontal="center"/>
    </xf>
    <xf numFmtId="3" fontId="13" fillId="5" borderId="1" xfId="1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3" fontId="14" fillId="5" borderId="1" xfId="0" applyNumberFormat="1" applyFont="1" applyFill="1" applyBorder="1" applyAlignment="1">
      <alignment horizontal="center" vertical="top" wrapText="1"/>
    </xf>
    <xf numFmtId="3" fontId="14" fillId="5" borderId="1" xfId="0" applyNumberFormat="1" applyFont="1" applyFill="1" applyBorder="1" applyAlignment="1">
      <alignment horizontal="center"/>
    </xf>
    <xf numFmtId="3" fontId="14" fillId="5" borderId="1" xfId="1" applyNumberFormat="1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3" fontId="13" fillId="5" borderId="1" xfId="0" applyNumberFormat="1" applyFont="1" applyFill="1" applyBorder="1" applyAlignment="1">
      <alignment horizontal="right" vertical="top" wrapText="1"/>
    </xf>
    <xf numFmtId="3" fontId="14" fillId="2" borderId="1" xfId="0" applyNumberFormat="1" applyFont="1" applyFill="1" applyBorder="1"/>
    <xf numFmtId="3" fontId="13" fillId="0" borderId="1" xfId="1" applyNumberFormat="1" applyFont="1" applyFill="1" applyBorder="1"/>
    <xf numFmtId="3" fontId="13" fillId="0" borderId="1" xfId="1" applyNumberFormat="1" applyFont="1" applyBorder="1"/>
    <xf numFmtId="3" fontId="13" fillId="5" borderId="1" xfId="1" applyNumberFormat="1" applyFont="1" applyFill="1" applyBorder="1"/>
    <xf numFmtId="0" fontId="0" fillId="0" borderId="0" xfId="0"/>
  </cellXfs>
  <cellStyles count="177">
    <cellStyle name="Bad" xfId="176" builtinId="27"/>
    <cellStyle name="Comma" xfId="1" builtinId="3"/>
    <cellStyle name="Comma 3 2 4" xfId="2"/>
    <cellStyle name="Normal" xfId="0" builtinId="0"/>
    <cellStyle name="Normal 10" xfId="3"/>
    <cellStyle name="Normal 10 10" xfId="4"/>
    <cellStyle name="Normal 10 11" xfId="5"/>
    <cellStyle name="Normal 10 12" xfId="6"/>
    <cellStyle name="Normal 10 14" xfId="7"/>
    <cellStyle name="Normal 10 2" xfId="8"/>
    <cellStyle name="Normal 10 3" xfId="9"/>
    <cellStyle name="Normal 10 4" xfId="10"/>
    <cellStyle name="Normal 10 5" xfId="11"/>
    <cellStyle name="Normal 10 6" xfId="12"/>
    <cellStyle name="Normal 10 7" xfId="13"/>
    <cellStyle name="Normal 10 8" xfId="14"/>
    <cellStyle name="Normal 10 9" xfId="15"/>
    <cellStyle name="Normal 107" xfId="16"/>
    <cellStyle name="Normal 11" xfId="17"/>
    <cellStyle name="Normal 11 10" xfId="18"/>
    <cellStyle name="Normal 11 11" xfId="19"/>
    <cellStyle name="Normal 11 12" xfId="20"/>
    <cellStyle name="Normal 11 2" xfId="21"/>
    <cellStyle name="Normal 11 3" xfId="22"/>
    <cellStyle name="Normal 11 4" xfId="23"/>
    <cellStyle name="Normal 11 5" xfId="24"/>
    <cellStyle name="Normal 11 6" xfId="25"/>
    <cellStyle name="Normal 11 7" xfId="26"/>
    <cellStyle name="Normal 11 8" xfId="27"/>
    <cellStyle name="Normal 11 9" xfId="28"/>
    <cellStyle name="Normal 12" xfId="29"/>
    <cellStyle name="Normal 12 10" xfId="30"/>
    <cellStyle name="Normal 12 11" xfId="31"/>
    <cellStyle name="Normal 12 12" xfId="32"/>
    <cellStyle name="Normal 12 2" xfId="33"/>
    <cellStyle name="Normal 12 3" xfId="34"/>
    <cellStyle name="Normal 12 4" xfId="35"/>
    <cellStyle name="Normal 12 5" xfId="36"/>
    <cellStyle name="Normal 12 6" xfId="37"/>
    <cellStyle name="Normal 12 7" xfId="38"/>
    <cellStyle name="Normal 12 8" xfId="39"/>
    <cellStyle name="Normal 12 9" xfId="40"/>
    <cellStyle name="Normal 13" xfId="41"/>
    <cellStyle name="Normal 13 10" xfId="42"/>
    <cellStyle name="Normal 13 11" xfId="43"/>
    <cellStyle name="Normal 13 12" xfId="44"/>
    <cellStyle name="Normal 13 2" xfId="45"/>
    <cellStyle name="Normal 13 3" xfId="46"/>
    <cellStyle name="Normal 13 4" xfId="47"/>
    <cellStyle name="Normal 13 5" xfId="48"/>
    <cellStyle name="Normal 13 6" xfId="49"/>
    <cellStyle name="Normal 13 7" xfId="50"/>
    <cellStyle name="Normal 13 8" xfId="51"/>
    <cellStyle name="Normal 13 9" xfId="52"/>
    <cellStyle name="Normal 14" xfId="53"/>
    <cellStyle name="Normal 14 10" xfId="54"/>
    <cellStyle name="Normal 14 11" xfId="55"/>
    <cellStyle name="Normal 14 12" xfId="56"/>
    <cellStyle name="Normal 14 2" xfId="57"/>
    <cellStyle name="Normal 14 3" xfId="58"/>
    <cellStyle name="Normal 14 4" xfId="59"/>
    <cellStyle name="Normal 14 5" xfId="60"/>
    <cellStyle name="Normal 14 6" xfId="61"/>
    <cellStyle name="Normal 14 7" xfId="62"/>
    <cellStyle name="Normal 14 8" xfId="63"/>
    <cellStyle name="Normal 14 9" xfId="64"/>
    <cellStyle name="Normal 15" xfId="65"/>
    <cellStyle name="Normal 16" xfId="66"/>
    <cellStyle name="Normal 17" xfId="67"/>
    <cellStyle name="Normal 18" xfId="68"/>
    <cellStyle name="Normal 18 2" xfId="69"/>
    <cellStyle name="Normal 2" xfId="70"/>
    <cellStyle name="Normal 2 10" xfId="71"/>
    <cellStyle name="Normal 2 11" xfId="175"/>
    <cellStyle name="Normal 2 2" xfId="72"/>
    <cellStyle name="Normal 2 2 2" xfId="73"/>
    <cellStyle name="Normal 2 2 2 2" xfId="74"/>
    <cellStyle name="Normal 2 2 2 2 2" xfId="75"/>
    <cellStyle name="Normal 2 2 2 3" xfId="76"/>
    <cellStyle name="Normal 2 2 2 3 2" xfId="77"/>
    <cellStyle name="Normal 2 2 2_100917_NPSA_Organisat_Oct09_Mar10_FINAL" xfId="78"/>
    <cellStyle name="Normal 2 2 3" xfId="79"/>
    <cellStyle name="Normal 2 2 3 2" xfId="80"/>
    <cellStyle name="Normal 2 2 4" xfId="81"/>
    <cellStyle name="Normal 2 2_100917_NPSA_Organisat_Oct09_Mar10_FINAL" xfId="82"/>
    <cellStyle name="Normal 2 3" xfId="83"/>
    <cellStyle name="Normal 2 3 2" xfId="84"/>
    <cellStyle name="Normal 2 3 2 2" xfId="85"/>
    <cellStyle name="Normal 2 3 3" xfId="86"/>
    <cellStyle name="Normal 2 3_100917_NPSA_Organisat_Oct09_Mar10_FINAL" xfId="87"/>
    <cellStyle name="Normal 2 4" xfId="88"/>
    <cellStyle name="Normal 2 4 10" xfId="89"/>
    <cellStyle name="Normal 2 4 11" xfId="90"/>
    <cellStyle name="Normal 2 4 12" xfId="91"/>
    <cellStyle name="Normal 2 4 13" xfId="92"/>
    <cellStyle name="Normal 2 4 2" xfId="93"/>
    <cellStyle name="Normal 2 4 3" xfId="94"/>
    <cellStyle name="Normal 2 4 4" xfId="95"/>
    <cellStyle name="Normal 2 4 5" xfId="96"/>
    <cellStyle name="Normal 2 4 6" xfId="97"/>
    <cellStyle name="Normal 2 4 7" xfId="98"/>
    <cellStyle name="Normal 2 4 8" xfId="99"/>
    <cellStyle name="Normal 2 4 9" xfId="100"/>
    <cellStyle name="Normal 2 5" xfId="101"/>
    <cellStyle name="Normal 2 6" xfId="102"/>
    <cellStyle name="Normal 2 7" xfId="103"/>
    <cellStyle name="Normal 2 8" xfId="104"/>
    <cellStyle name="Normal 2 9" xfId="105"/>
    <cellStyle name="Normal 2_CONTENTS" xfId="106"/>
    <cellStyle name="Normal 3" xfId="107"/>
    <cellStyle name="Normal 3 2" xfId="108"/>
    <cellStyle name="Normal 4" xfId="109"/>
    <cellStyle name="Normal 4 2" xfId="110"/>
    <cellStyle name="Normal 5" xfId="111"/>
    <cellStyle name="Normal 6" xfId="112"/>
    <cellStyle name="Normal 6 10" xfId="113"/>
    <cellStyle name="Normal 6 11" xfId="114"/>
    <cellStyle name="Normal 6 12" xfId="115"/>
    <cellStyle name="Normal 6 13" xfId="116"/>
    <cellStyle name="Normal 6 2" xfId="117"/>
    <cellStyle name="Normal 6 2 10" xfId="118"/>
    <cellStyle name="Normal 6 2 11" xfId="119"/>
    <cellStyle name="Normal 6 2 12" xfId="120"/>
    <cellStyle name="Normal 6 2 2" xfId="121"/>
    <cellStyle name="Normal 6 2 3" xfId="122"/>
    <cellStyle name="Normal 6 2 4" xfId="123"/>
    <cellStyle name="Normal 6 2 5" xfId="124"/>
    <cellStyle name="Normal 6 2 6" xfId="125"/>
    <cellStyle name="Normal 6 2 7" xfId="126"/>
    <cellStyle name="Normal 6 2 8" xfId="127"/>
    <cellStyle name="Normal 6 2 9" xfId="128"/>
    <cellStyle name="Normal 6 3" xfId="129"/>
    <cellStyle name="Normal 6 4" xfId="130"/>
    <cellStyle name="Normal 6 5" xfId="131"/>
    <cellStyle name="Normal 6 6" xfId="132"/>
    <cellStyle name="Normal 6 7" xfId="133"/>
    <cellStyle name="Normal 6 8" xfId="134"/>
    <cellStyle name="Normal 6 9" xfId="135"/>
    <cellStyle name="Normal 7" xfId="136"/>
    <cellStyle name="Normal 7 10" xfId="137"/>
    <cellStyle name="Normal 7 11" xfId="138"/>
    <cellStyle name="Normal 7 12" xfId="139"/>
    <cellStyle name="Normal 7 2" xfId="140"/>
    <cellStyle name="Normal 7 3" xfId="141"/>
    <cellStyle name="Normal 7 4" xfId="142"/>
    <cellStyle name="Normal 7 5" xfId="143"/>
    <cellStyle name="Normal 7 6" xfId="144"/>
    <cellStyle name="Normal 7 7" xfId="145"/>
    <cellStyle name="Normal 7 8" xfId="146"/>
    <cellStyle name="Normal 7 9" xfId="147"/>
    <cellStyle name="Normal 8" xfId="148"/>
    <cellStyle name="Normal 8 10" xfId="149"/>
    <cellStyle name="Normal 8 11" xfId="150"/>
    <cellStyle name="Normal 8 12" xfId="151"/>
    <cellStyle name="Normal 8 2" xfId="152"/>
    <cellStyle name="Normal 8 3" xfId="153"/>
    <cellStyle name="Normal 8 4" xfId="154"/>
    <cellStyle name="Normal 8 5" xfId="155"/>
    <cellStyle name="Normal 8 6" xfId="156"/>
    <cellStyle name="Normal 8 7" xfId="157"/>
    <cellStyle name="Normal 8 8" xfId="158"/>
    <cellStyle name="Normal 8 9" xfId="159"/>
    <cellStyle name="Normal 9" xfId="160"/>
    <cellStyle name="Normal 9 10" xfId="161"/>
    <cellStyle name="Normal 9 11" xfId="162"/>
    <cellStyle name="Normal 9 12" xfId="163"/>
    <cellStyle name="Normal 9 2" xfId="164"/>
    <cellStyle name="Normal 9 3" xfId="165"/>
    <cellStyle name="Normal 9 4" xfId="166"/>
    <cellStyle name="Normal 9 5" xfId="167"/>
    <cellStyle name="Normal 9 6" xfId="168"/>
    <cellStyle name="Normal 9 7" xfId="169"/>
    <cellStyle name="Normal 9 8" xfId="170"/>
    <cellStyle name="Normal 9 9" xfId="171"/>
    <cellStyle name="Note 2" xfId="172"/>
    <cellStyle name="Percent 10" xfId="173"/>
    <cellStyle name="Percent 2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gov.uk/Users/cameron.cruickshank/AppData/Local/Microsoft/Windows/Temporary%20Internet%20Files/Content.Outlook/6ZUAK722/Nursing%20agency%20overrides%20template%202015-11-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gov.uk/Redirected/cameron.cruickshank/Desktop/Dashboard%20Data/A&amp;E%20Data/Copy%20of%20DailySR-Web-file-WE-06.12.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gov.uk/Users/edward.cowley/AppData/Local/Microsoft/Windows/Temporary%20Internet%20Files/Content.Outlook/6KUT53MZ/Nursing%20agency%20overrides%20template%202015-11-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ign off sheet"/>
      <sheetName val="Framework overrides"/>
      <sheetName val="Lookup"/>
      <sheetName val="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Organisation Name</v>
          </cell>
        </row>
        <row r="2">
          <cell r="D2" t="str">
            <v>5Boroughs Partnership NHS Foundation Trust</v>
          </cell>
        </row>
        <row r="3">
          <cell r="D3" t="str">
            <v>Aintree University Hospitals NHS Foundation Trust</v>
          </cell>
        </row>
        <row r="4">
          <cell r="D4" t="str">
            <v>Airedale NHS Foundation Trust</v>
          </cell>
        </row>
        <row r="5">
          <cell r="D5" t="str">
            <v>Alder Hey Children's NHS Foundation Trust</v>
          </cell>
        </row>
        <row r="6">
          <cell r="D6" t="str">
            <v>Ashford and St Peter's Hospitals NHS Foundation Trust</v>
          </cell>
        </row>
        <row r="7">
          <cell r="D7" t="str">
            <v>Barnsley Hospital NHS Foundation Trust</v>
          </cell>
        </row>
        <row r="8">
          <cell r="D8" t="str">
            <v>Basildon &amp; Thurrock University Hospitals NHS Foundation Trust</v>
          </cell>
        </row>
        <row r="9">
          <cell r="D9" t="str">
            <v>Hampshire Hospitals NHS Foundation Trust</v>
          </cell>
        </row>
        <row r="10">
          <cell r="D10" t="str">
            <v>Birmingham Children's Hospital NHS Foundation Trust</v>
          </cell>
        </row>
        <row r="11">
          <cell r="D11" t="str">
            <v>Berkshire Healthcare NHS Foundation Trust</v>
          </cell>
        </row>
        <row r="12">
          <cell r="D12" t="str">
            <v>Birmingham and Solihull Mental Health NHS Foundation Trust</v>
          </cell>
        </row>
        <row r="13">
          <cell r="D13" t="str">
            <v>Birmingham Women's NHS Foundation Trust</v>
          </cell>
        </row>
        <row r="14">
          <cell r="D14" t="str">
            <v>Blackpool Teaching Hospitals NHS Foundation Trust</v>
          </cell>
        </row>
        <row r="15">
          <cell r="D15" t="str">
            <v>Bolton NHS Foundation Trust</v>
          </cell>
        </row>
        <row r="16">
          <cell r="D16" t="str">
            <v>The Royal Bournemouth and Christchurch Hospitals NHS Foundation Trust</v>
          </cell>
        </row>
        <row r="17">
          <cell r="D17" t="str">
            <v>Bradford Teaching Hospitals NHS Foundation Trust</v>
          </cell>
        </row>
        <row r="18">
          <cell r="D18" t="str">
            <v>Bridgewater Community Healthcare NHS Foundation Trust</v>
          </cell>
        </row>
        <row r="19">
          <cell r="D19" t="str">
            <v>University Hospitals Bristol NHS Foundation Trust</v>
          </cell>
        </row>
        <row r="20">
          <cell r="D20" t="str">
            <v>Burton Hospitals NHS Foundation Trust</v>
          </cell>
        </row>
        <row r="21">
          <cell r="D21" t="str">
            <v>Calderdale &amp; Huddersfield NHS Foundation Trust</v>
          </cell>
        </row>
        <row r="22">
          <cell r="D22" t="str">
            <v>Calderstones Partnership NHS Foundation Trust</v>
          </cell>
        </row>
        <row r="23">
          <cell r="D23" t="str">
            <v>Cambridgeshire and Peterborough NHS Foundation Trust</v>
          </cell>
        </row>
        <row r="24">
          <cell r="D24" t="str">
            <v>Cambridge University Hospitals NHS Foundation Trust</v>
          </cell>
        </row>
        <row r="25">
          <cell r="D25" t="str">
            <v>Camden and Islington NHS Foundation Trust</v>
          </cell>
        </row>
        <row r="26">
          <cell r="D26" t="str">
            <v>Chelsea and Westminster NHS Foundation Trust</v>
          </cell>
        </row>
        <row r="27">
          <cell r="D27" t="str">
            <v>Countess of Chester Hospital NHS Foundation Trust</v>
          </cell>
        </row>
        <row r="28">
          <cell r="D28" t="str">
            <v>Chesterfield Royal Hospital NHS Foundation Trust</v>
          </cell>
        </row>
        <row r="29">
          <cell r="D29" t="str">
            <v>The Christie NHS Foundation Trust</v>
          </cell>
        </row>
        <row r="30">
          <cell r="D30" t="str">
            <v>The Clatterbridge Cancer Centre NHS Foundation Trust</v>
          </cell>
        </row>
        <row r="31">
          <cell r="D31" t="str">
            <v>Central and North West London NHS Foundation Trust</v>
          </cell>
        </row>
        <row r="32">
          <cell r="D32" t="str">
            <v>Colchester Hospital University NHS Foundation Trust</v>
          </cell>
        </row>
        <row r="33">
          <cell r="D33" t="str">
            <v>Cornwall Partnership NHS Foundation Trust</v>
          </cell>
        </row>
        <row r="34">
          <cell r="D34" t="str">
            <v>Cumbria Partnership NHS Foundation Trust</v>
          </cell>
        </row>
        <row r="35">
          <cell r="D35" t="str">
            <v>Cheshire and Wirral Partnership NHS Foundation Trust</v>
          </cell>
        </row>
        <row r="36">
          <cell r="D36" t="str">
            <v>County Durham and Darlington NHS Foundation Trust</v>
          </cell>
        </row>
        <row r="37">
          <cell r="D37" t="str">
            <v>Derby Hospitals NHS Foundation Trust</v>
          </cell>
        </row>
        <row r="38">
          <cell r="D38" t="str">
            <v>Derbyshire Community Health Services NHS Foundation Trust</v>
          </cell>
        </row>
        <row r="39">
          <cell r="D39" t="str">
            <v>Derbyshire Healthcare NHS Foundation Trust</v>
          </cell>
        </row>
        <row r="40">
          <cell r="D40" t="str">
            <v>Doncaster &amp; Bassetlaw Hospitals NHS Foundation Trust</v>
          </cell>
        </row>
        <row r="41">
          <cell r="D41" t="str">
            <v>Dorset County Hospital NHS Foundation Trust</v>
          </cell>
        </row>
        <row r="42">
          <cell r="D42" t="str">
            <v>Dorset Healthcare University NHS Foundation Trust</v>
          </cell>
        </row>
        <row r="43">
          <cell r="D43" t="str">
            <v>The Dudley Group NHS Foundation Trust</v>
          </cell>
        </row>
        <row r="44">
          <cell r="D44" t="str">
            <v>East Kent Hospitals University NHS Foundation Trust</v>
          </cell>
        </row>
        <row r="45">
          <cell r="D45" t="str">
            <v>East London NHS Foundation Trust</v>
          </cell>
        </row>
        <row r="46">
          <cell r="D46" t="str">
            <v>Frimley Health NHS Foundation Trust</v>
          </cell>
        </row>
        <row r="47">
          <cell r="D47" t="str">
            <v>Gateshead Health NHS Foundation Trust</v>
          </cell>
        </row>
        <row r="48">
          <cell r="D48" t="str">
            <v>2gether NHS Foundation Trust</v>
          </cell>
        </row>
        <row r="49">
          <cell r="D49" t="str">
            <v>Gloucestershire Hospitals NHS Foundation Trust</v>
          </cell>
        </row>
        <row r="50">
          <cell r="D50" t="str">
            <v>Greater Manchester West Mental Health NHS Foundation Trust</v>
          </cell>
        </row>
        <row r="51">
          <cell r="D51" t="str">
            <v>Great Ormond Street Hospital for Children NHS Foundation Trust</v>
          </cell>
        </row>
        <row r="52">
          <cell r="D52" t="str">
            <v>Guy's &amp; St Thomas' Hospital NHS Foundation Trust</v>
          </cell>
        </row>
        <row r="53">
          <cell r="D53" t="str">
            <v>Great Western Hospitals NHS Foundation Trust</v>
          </cell>
        </row>
        <row r="54">
          <cell r="D54" t="str">
            <v>Southern Health NHS Foundation Trust</v>
          </cell>
        </row>
        <row r="55">
          <cell r="D55" t="str">
            <v>Harrogate and District NHS Foundation Trust</v>
          </cell>
        </row>
        <row r="56">
          <cell r="D56" t="str">
            <v>Heart of England NHS Foundation Trust</v>
          </cell>
        </row>
        <row r="57">
          <cell r="D57" t="str">
            <v>Hertfordshire Partnership University NHS Foundation Trust</v>
          </cell>
        </row>
        <row r="58">
          <cell r="D58" t="str">
            <v>The Hillingdon Hospitals NHS Foundation Trust</v>
          </cell>
        </row>
        <row r="59">
          <cell r="D59" t="str">
            <v>Homerton University Hospital NHS Foundation Trust</v>
          </cell>
        </row>
        <row r="60">
          <cell r="D60" t="str">
            <v>Humber NHS Foundation Trust</v>
          </cell>
        </row>
        <row r="61">
          <cell r="D61" t="str">
            <v>Heatherwood and Wexham Park Hospitals NHS Foundation Trust</v>
          </cell>
        </row>
        <row r="62">
          <cell r="D62" t="str">
            <v>James Paget University Hospitals NHS Foundation Trust</v>
          </cell>
        </row>
        <row r="63">
          <cell r="D63" t="str">
            <v>Kent Community Health NHS Foundation Trust</v>
          </cell>
        </row>
        <row r="64">
          <cell r="D64" t="str">
            <v>Kettering General Hospital NHS Foundation Trust</v>
          </cell>
        </row>
        <row r="65">
          <cell r="D65" t="str">
            <v>King’s College Hospital NHS Foundation Trust</v>
          </cell>
        </row>
        <row r="66">
          <cell r="D66" t="str">
            <v>Queen Elizabeth Hospital King's Lynn NHS Foundation Trust</v>
          </cell>
        </row>
        <row r="67">
          <cell r="D67" t="str">
            <v>Kingston Hospital NHS Foundation Trust</v>
          </cell>
        </row>
        <row r="68">
          <cell r="D68" t="str">
            <v>Lancashire Care NHS Foundation Trust</v>
          </cell>
        </row>
        <row r="69">
          <cell r="D69" t="str">
            <v>Lancashire Teaching Hospitals NHS Foundation Trust</v>
          </cell>
        </row>
        <row r="70">
          <cell r="D70" t="str">
            <v>Leeds and York Partnership NHS Foundation Trust</v>
          </cell>
        </row>
        <row r="71">
          <cell r="D71" t="str">
            <v>Lincolnshire Partnership NHS Foundation Trust</v>
          </cell>
        </row>
        <row r="72">
          <cell r="D72" t="str">
            <v>Liverpool Heart and Chest Hospital NHS Foundation Trust</v>
          </cell>
        </row>
        <row r="73">
          <cell r="D73" t="str">
            <v>Liverpool Women's NHS Foundation Trust</v>
          </cell>
        </row>
        <row r="74">
          <cell r="D74" t="str">
            <v>Luton and Dunstable University Hospital NHS Foundation Trust</v>
          </cell>
        </row>
        <row r="75">
          <cell r="D75" t="str">
            <v>Central Manchester University Hospitals NHS Foundation Trust</v>
          </cell>
        </row>
        <row r="76">
          <cell r="D76" t="str">
            <v>Medway NHS Foundation Trust</v>
          </cell>
        </row>
        <row r="77">
          <cell r="D77" t="str">
            <v>Mid Cheshire Hospitals NHS Foundation Trust</v>
          </cell>
        </row>
        <row r="78">
          <cell r="D78" t="str">
            <v>Mid Staffordshire NHS Foundation Trust</v>
          </cell>
        </row>
        <row r="79">
          <cell r="D79" t="str">
            <v>Milton Keynes Hospital NHS Foundation Trust</v>
          </cell>
        </row>
        <row r="80">
          <cell r="D80" t="str">
            <v>Moorfields Eye Hospital NHS Foundation Trust</v>
          </cell>
        </row>
        <row r="81">
          <cell r="D81" t="str">
            <v>University Hospitals of Morecambe Bay NHS Foundation Trust</v>
          </cell>
        </row>
        <row r="82">
          <cell r="D82" t="str">
            <v>North East London NHS Foundation Trust</v>
          </cell>
        </row>
        <row r="83">
          <cell r="D83" t="str">
            <v>The Newcastle Upon Tyne Hospitals NHS Foundation Trust</v>
          </cell>
        </row>
        <row r="84">
          <cell r="D84" t="str">
            <v>Northern Lincolnshire and Goole Hospitals NHS Foundation Trust</v>
          </cell>
        </row>
        <row r="85">
          <cell r="D85" t="str">
            <v>Northamptonshire Healthcare NHS Foundation Trust</v>
          </cell>
        </row>
        <row r="86">
          <cell r="D86" t="str">
            <v>North East Ambulance Service NHS Foundation Trust</v>
          </cell>
        </row>
        <row r="87">
          <cell r="D87" t="str">
            <v>North Essex Partnership University NHS Foundation Trust</v>
          </cell>
        </row>
        <row r="88">
          <cell r="D88" t="str">
            <v>North Tees and Hartlepool NHS Foundation Trust</v>
          </cell>
        </row>
        <row r="89">
          <cell r="D89" t="str">
            <v>Northumberland, Tyne &amp; Wear NHS Foundation Trust</v>
          </cell>
        </row>
        <row r="90">
          <cell r="D90" t="str">
            <v>Northumbria Healthcare NHS Foundation Trust</v>
          </cell>
        </row>
        <row r="91">
          <cell r="D91" t="str">
            <v>Norfolk and Suffolk NHS Foundation Trust</v>
          </cell>
        </row>
        <row r="92">
          <cell r="D92" t="str">
            <v>Norfolk and Norwich University Hospitals NHS Foundation Trust</v>
          </cell>
        </row>
        <row r="93">
          <cell r="D93" t="str">
            <v>Nottinghamshire Healthcare NHS Foundation Trust</v>
          </cell>
        </row>
        <row r="94">
          <cell r="D94" t="str">
            <v>Oxford Health NHS Foundation Trust</v>
          </cell>
        </row>
        <row r="95">
          <cell r="D95" t="str">
            <v>Oxleas NHS Foundation Trust</v>
          </cell>
        </row>
        <row r="96">
          <cell r="D96" t="str">
            <v>Papworth Hospital NHS Foundation Trust</v>
          </cell>
        </row>
        <row r="97">
          <cell r="D97" t="str">
            <v>Pennine Care NHS Foundation Trust</v>
          </cell>
        </row>
        <row r="98">
          <cell r="D98" t="str">
            <v>Peterborough and Stamford Hospitals NHS Foundation Trust</v>
          </cell>
        </row>
        <row r="99">
          <cell r="D99" t="str">
            <v>Poole Hospital NHS Foundation Trust</v>
          </cell>
        </row>
        <row r="100">
          <cell r="D100" t="str">
            <v>Queen Victoria Hospital NHS Foundation Trust</v>
          </cell>
        </row>
        <row r="101">
          <cell r="D101" t="str">
            <v>Rotherham Doncaster and South Humber NHS Foundation Trust</v>
          </cell>
        </row>
        <row r="102">
          <cell r="D102" t="str">
            <v>Royal Devon and Exeter NHS Foundation Trust</v>
          </cell>
        </row>
        <row r="103">
          <cell r="D103" t="str">
            <v>The Robert Jones and Agnes Hunt Orthopaedic Hospital NHS Foundation Trust</v>
          </cell>
        </row>
        <row r="104">
          <cell r="D104" t="str">
            <v>Royal National Hospital For Rheumatic Diseases NHS Foundation Trust</v>
          </cell>
        </row>
        <row r="105">
          <cell r="D105" t="str">
            <v>The Royal Orthopaedic Hospital NHS Foundation Trust</v>
          </cell>
        </row>
        <row r="106">
          <cell r="D106" t="str">
            <v>The Rotherham NHS Foundation Trust</v>
          </cell>
        </row>
        <row r="107">
          <cell r="D107" t="str">
            <v>Royal Berkshire NHS Foundation Trust</v>
          </cell>
        </row>
        <row r="108">
          <cell r="D108" t="str">
            <v>Royal Brompton and Harefield NHS Foundation Trust</v>
          </cell>
        </row>
        <row r="109">
          <cell r="D109" t="str">
            <v>Royal Free London NHS Foundation Trust</v>
          </cell>
        </row>
        <row r="110">
          <cell r="D110" t="str">
            <v>The Royal Marsden NHS Foundation Trust</v>
          </cell>
        </row>
        <row r="111">
          <cell r="D111" t="str">
            <v>Royal Surrey County Hospital NHS Foundation Trust</v>
          </cell>
        </row>
        <row r="112">
          <cell r="D112" t="str">
            <v>Royal United Hospitals Bath NHS Foundation Trust</v>
          </cell>
        </row>
        <row r="113">
          <cell r="D113" t="str">
            <v>Salford Royal NHS Foundation Trust</v>
          </cell>
        </row>
        <row r="114">
          <cell r="D114" t="str">
            <v>Salisbury NHS Foundation Trust</v>
          </cell>
        </row>
        <row r="115">
          <cell r="D115" t="str">
            <v>The Black Country Partnership NHS Foundation Trust</v>
          </cell>
        </row>
        <row r="116">
          <cell r="D116" t="str">
            <v>South Central Ambulance Service NHS Foundation Trust</v>
          </cell>
        </row>
        <row r="117">
          <cell r="D117" t="str">
            <v>South East Coast Ambulance Service NHS Foundation Trust</v>
          </cell>
        </row>
        <row r="118">
          <cell r="D118" t="str">
            <v>Sheffield Children's NHS Foundation Trust</v>
          </cell>
        </row>
        <row r="119">
          <cell r="D119" t="str">
            <v>Sheffield Health and Social Care NHS Foundation Trust</v>
          </cell>
        </row>
        <row r="120">
          <cell r="D120" t="str">
            <v>Sheffield Teaching Hospitals NHS Foundation Trust</v>
          </cell>
        </row>
        <row r="121">
          <cell r="D121" t="str">
            <v>Sherwood Forest Hospitals NHS Foundation Trust</v>
          </cell>
        </row>
        <row r="122">
          <cell r="D122" t="str">
            <v>South London and Maudsley NHS Foundation Trust</v>
          </cell>
        </row>
        <row r="123">
          <cell r="D123" t="str">
            <v>Somerset Partnership NHS Foundation Trust</v>
          </cell>
        </row>
        <row r="124">
          <cell r="D124" t="str">
            <v>University Hospital Southampton NHS Foundation Trust</v>
          </cell>
        </row>
        <row r="125">
          <cell r="D125" t="str">
            <v>South Devon Healthcare NHS Foundation Trust</v>
          </cell>
        </row>
        <row r="126">
          <cell r="D126" t="str">
            <v>Southend University Hospital NHS Foundation Trust</v>
          </cell>
        </row>
        <row r="127">
          <cell r="D127" t="str">
            <v>South Essex Partnership University NHS Foundation Trust</v>
          </cell>
        </row>
        <row r="128">
          <cell r="D128" t="str">
            <v>South Staffordshire and Shropshire Healthcare NHS Foundation Trust</v>
          </cell>
        </row>
        <row r="129">
          <cell r="D129" t="str">
            <v>South Tees Hospitals NHS Foundation Trust</v>
          </cell>
        </row>
        <row r="130">
          <cell r="D130" t="str">
            <v>South Tyneside NHS Foundation Trust</v>
          </cell>
        </row>
        <row r="131">
          <cell r="D131" t="str">
            <v>St George's Healthcare NHS Foundation Trust</v>
          </cell>
        </row>
        <row r="132">
          <cell r="D132" t="str">
            <v>Stockport NHS Foundation Trust</v>
          </cell>
        </row>
        <row r="133">
          <cell r="D133" t="str">
            <v>City Hospitals Sunderland NHS Foundation Trust</v>
          </cell>
        </row>
        <row r="134">
          <cell r="D134" t="str">
            <v>Surrey and Borders Partnership NHS Foundation Trust</v>
          </cell>
        </row>
        <row r="135">
          <cell r="D135" t="str">
            <v>Sussex Partnership NHS Foundation Trust</v>
          </cell>
        </row>
        <row r="136">
          <cell r="D136" t="str">
            <v>South Warwickshire NHS Foundation Trust</v>
          </cell>
        </row>
        <row r="137">
          <cell r="D137" t="str">
            <v>South Western Ambulance Service NHS Foundation Trust</v>
          </cell>
        </row>
        <row r="138">
          <cell r="D138" t="str">
            <v>South West Yorkshire Partnership NHS Foundation Trust</v>
          </cell>
        </row>
        <row r="139">
          <cell r="D139" t="str">
            <v>Tameside Hospital NHS Foundation Trust</v>
          </cell>
        </row>
        <row r="140">
          <cell r="D140" t="str">
            <v>Taunton &amp; Somerset NHS Foundation Trust</v>
          </cell>
        </row>
        <row r="141">
          <cell r="D141" t="str">
            <v>Tavistock and Portman NHS Foundation Trust</v>
          </cell>
        </row>
        <row r="142">
          <cell r="D142" t="str">
            <v>Tees, Esk and Wear Valleys NHS Foundation Trust</v>
          </cell>
        </row>
        <row r="143">
          <cell r="D143" t="str">
            <v>University College London Hospitals NHS Foundation Trust</v>
          </cell>
        </row>
        <row r="144">
          <cell r="D144" t="str">
            <v>University Hospitals Birmingham NHS Foundation Trust</v>
          </cell>
        </row>
        <row r="145">
          <cell r="D145" t="str">
            <v>University Hospital of South Manchester NHS Foundation Trust</v>
          </cell>
        </row>
        <row r="146">
          <cell r="D146" t="str">
            <v>The Walton Centre NHS Foundation Trust</v>
          </cell>
        </row>
        <row r="147">
          <cell r="D147" t="str">
            <v>Warrington and Halton Hospitals NHS Foundation Trust</v>
          </cell>
        </row>
        <row r="148">
          <cell r="D148" t="str">
            <v>Western Sussex Hospitals NHS Foundation Trust</v>
          </cell>
        </row>
        <row r="149">
          <cell r="D149" t="str">
            <v>West Midlands Ambulance Service NHS Foundation Trust</v>
          </cell>
        </row>
        <row r="150">
          <cell r="D150" t="str">
            <v>West Suffolk NHS Foundation Trust</v>
          </cell>
        </row>
        <row r="151">
          <cell r="D151" t="str">
            <v>Wrightington, Wigan and Leigh NHS Foundation Trust</v>
          </cell>
        </row>
        <row r="152">
          <cell r="D152" t="str">
            <v>Wirral University Teaching Hospital NHS Foundation Trust</v>
          </cell>
        </row>
        <row r="153">
          <cell r="D153" t="str">
            <v>Yeovil District Hospital NHS Foundation Trust</v>
          </cell>
        </row>
        <row r="154">
          <cell r="D154" t="str">
            <v>York Teaching Hospital NHS Foundation Trust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E closures"/>
      <sheetName val="A&amp;E diverts"/>
      <sheetName val="A&amp;E attendances"/>
      <sheetName val="Emergency admissions"/>
      <sheetName val="G&amp;A beds"/>
      <sheetName val="D&amp;V, Norovirus"/>
      <sheetName val="Adult critical care"/>
      <sheetName val="Paediatric intensive care"/>
      <sheetName val="Neonatal intensive care "/>
      <sheetName val="Trusts with Ops problems"/>
      <sheetName val="Macro1"/>
    </sheetNames>
    <sheetDataSet>
      <sheetData sheetId="0">
        <row r="5">
          <cell r="C5" t="str">
            <v>30th November 2015 to 6th December 2015</v>
          </cell>
        </row>
        <row r="8">
          <cell r="C8" t="str">
            <v>11th December 2015</v>
          </cell>
        </row>
        <row r="11">
          <cell r="C11" t="str">
            <v>Unify2@dh.gsi.gov.uk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ign off sheet"/>
      <sheetName val="Framework overrides"/>
      <sheetName val="Lookup"/>
      <sheetName val="Lookups"/>
    </sheetNames>
    <sheetDataSet>
      <sheetData sheetId="0"/>
      <sheetData sheetId="1"/>
      <sheetData sheetId="2"/>
      <sheetData sheetId="3"/>
      <sheetData sheetId="4">
        <row r="1">
          <cell r="D1" t="str">
            <v>Organisation Name</v>
          </cell>
        </row>
        <row r="2">
          <cell r="D2" t="str">
            <v>5Boroughs Partnership NHS Foundation Trust</v>
          </cell>
        </row>
        <row r="3">
          <cell r="D3" t="str">
            <v>Aintree University Hospitals NHS Foundation Trust</v>
          </cell>
        </row>
        <row r="4">
          <cell r="D4" t="str">
            <v>Airedale NHS Foundation Trust</v>
          </cell>
        </row>
        <row r="5">
          <cell r="D5" t="str">
            <v>Alder Hey Children's NHS Foundation Trust</v>
          </cell>
        </row>
        <row r="6">
          <cell r="D6" t="str">
            <v>Ashford and St Peter's Hospitals NHS Foundation Trust</v>
          </cell>
        </row>
        <row r="7">
          <cell r="D7" t="str">
            <v>Barnsley Hospital NHS Foundation Trust</v>
          </cell>
        </row>
        <row r="8">
          <cell r="D8" t="str">
            <v>Basildon &amp; Thurrock University Hospitals NHS Foundation Trust</v>
          </cell>
        </row>
        <row r="9">
          <cell r="D9" t="str">
            <v>Hampshire Hospitals NHS Foundation Trust</v>
          </cell>
        </row>
        <row r="10">
          <cell r="D10" t="str">
            <v>Birmingham Children's Hospital NHS Foundation Trust</v>
          </cell>
        </row>
        <row r="11">
          <cell r="D11" t="str">
            <v>Berkshire Healthcare NHS Foundation Trust</v>
          </cell>
        </row>
        <row r="12">
          <cell r="D12" t="str">
            <v>Birmingham and Solihull Mental Health NHS Foundation Trust</v>
          </cell>
        </row>
        <row r="13">
          <cell r="D13" t="str">
            <v>Birmingham Women's NHS Foundation Trust</v>
          </cell>
        </row>
        <row r="14">
          <cell r="D14" t="str">
            <v>Blackpool Teaching Hospitals NHS Foundation Trust</v>
          </cell>
        </row>
        <row r="15">
          <cell r="D15" t="str">
            <v>Bolton NHS Foundation Trust</v>
          </cell>
        </row>
        <row r="16">
          <cell r="D16" t="str">
            <v>The Royal Bournemouth and Christchurch Hospitals NHS Foundation Trust</v>
          </cell>
        </row>
        <row r="17">
          <cell r="D17" t="str">
            <v>Bradford Teaching Hospitals NHS Foundation Trust</v>
          </cell>
        </row>
        <row r="18">
          <cell r="D18" t="str">
            <v>Bridgewater Community Healthcare NHS Foundation Trust</v>
          </cell>
        </row>
        <row r="19">
          <cell r="D19" t="str">
            <v>University Hospitals Bristol NHS Foundation Trust</v>
          </cell>
        </row>
        <row r="20">
          <cell r="D20" t="str">
            <v>Burton Hospitals NHS Foundation Trust</v>
          </cell>
        </row>
        <row r="21">
          <cell r="D21" t="str">
            <v>Calderdale &amp; Huddersfield NHS Foundation Trust</v>
          </cell>
        </row>
        <row r="22">
          <cell r="D22" t="str">
            <v>Calderstones Partnership NHS Foundation Trust</v>
          </cell>
        </row>
        <row r="23">
          <cell r="D23" t="str">
            <v>Cambridgeshire and Peterborough NHS Foundation Trust</v>
          </cell>
        </row>
        <row r="24">
          <cell r="D24" t="str">
            <v>Cambridge University Hospitals NHS Foundation Trust</v>
          </cell>
        </row>
        <row r="25">
          <cell r="D25" t="str">
            <v>Camden and Islington NHS Foundation Trust</v>
          </cell>
        </row>
        <row r="26">
          <cell r="D26" t="str">
            <v>Chelsea and Westminster NHS Foundation Trust</v>
          </cell>
        </row>
        <row r="27">
          <cell r="D27" t="str">
            <v>Countess of Chester Hospital NHS Foundation Trust</v>
          </cell>
        </row>
        <row r="28">
          <cell r="D28" t="str">
            <v>Chesterfield Royal Hospital NHS Foundation Trust</v>
          </cell>
        </row>
        <row r="29">
          <cell r="D29" t="str">
            <v>The Christie NHS Foundation Trust</v>
          </cell>
        </row>
        <row r="30">
          <cell r="D30" t="str">
            <v>The Clatterbridge Cancer Centre NHS Foundation Trust</v>
          </cell>
        </row>
        <row r="31">
          <cell r="D31" t="str">
            <v>Central and North West London NHS Foundation Trust</v>
          </cell>
        </row>
        <row r="32">
          <cell r="D32" t="str">
            <v>Colchester Hospital University NHS Foundation Trust</v>
          </cell>
        </row>
        <row r="33">
          <cell r="D33" t="str">
            <v>Cornwall Partnership NHS Foundation Trust</v>
          </cell>
        </row>
        <row r="34">
          <cell r="D34" t="str">
            <v>Cumbria Partnership NHS Foundation Trust</v>
          </cell>
        </row>
        <row r="35">
          <cell r="D35" t="str">
            <v>Cheshire and Wirral Partnership NHS Foundation Trust</v>
          </cell>
        </row>
        <row r="36">
          <cell r="D36" t="str">
            <v>County Durham and Darlington NHS Foundation Trust</v>
          </cell>
        </row>
        <row r="37">
          <cell r="D37" t="str">
            <v>Derby Hospitals NHS Foundation Trust</v>
          </cell>
        </row>
        <row r="38">
          <cell r="D38" t="str">
            <v>Derbyshire Community Health Services NHS Foundation Trust</v>
          </cell>
        </row>
        <row r="39">
          <cell r="D39" t="str">
            <v>Derbyshire Healthcare NHS Foundation Trust</v>
          </cell>
        </row>
        <row r="40">
          <cell r="D40" t="str">
            <v>Doncaster &amp; Bassetlaw Hospitals NHS Foundation Trust</v>
          </cell>
        </row>
        <row r="41">
          <cell r="D41" t="str">
            <v>Dorset County Hospital NHS Foundation Trust</v>
          </cell>
        </row>
        <row r="42">
          <cell r="D42" t="str">
            <v>Dorset Healthcare University NHS Foundation Trust</v>
          </cell>
        </row>
        <row r="43">
          <cell r="D43" t="str">
            <v>The Dudley Group NHS Foundation Trust</v>
          </cell>
        </row>
        <row r="44">
          <cell r="D44" t="str">
            <v>East Kent Hospitals University NHS Foundation Trust</v>
          </cell>
        </row>
        <row r="45">
          <cell r="D45" t="str">
            <v>East London NHS Foundation Trust</v>
          </cell>
        </row>
        <row r="46">
          <cell r="D46" t="str">
            <v>Frimley Health NHS Foundation Trust</v>
          </cell>
        </row>
        <row r="47">
          <cell r="D47" t="str">
            <v>Gateshead Health NHS Foundation Trust</v>
          </cell>
        </row>
        <row r="48">
          <cell r="D48" t="str">
            <v>2gether NHS Foundation Trust</v>
          </cell>
        </row>
        <row r="49">
          <cell r="D49" t="str">
            <v>Gloucestershire Hospitals NHS Foundation Trust</v>
          </cell>
        </row>
        <row r="50">
          <cell r="D50" t="str">
            <v>Greater Manchester West Mental Health NHS Foundation Trust</v>
          </cell>
        </row>
        <row r="51">
          <cell r="D51" t="str">
            <v>Great Ormond Street Hospital for Children NHS Foundation Trust</v>
          </cell>
        </row>
        <row r="52">
          <cell r="D52" t="str">
            <v>Guy's &amp; St Thomas' Hospital NHS Foundation Trust</v>
          </cell>
        </row>
        <row r="53">
          <cell r="D53" t="str">
            <v>Great Western Hospitals NHS Foundation Trust</v>
          </cell>
        </row>
        <row r="54">
          <cell r="D54" t="str">
            <v>Southern Health NHS Foundation Trust</v>
          </cell>
        </row>
        <row r="55">
          <cell r="D55" t="str">
            <v>Harrogate and District NHS Foundation Trust</v>
          </cell>
        </row>
        <row r="56">
          <cell r="D56" t="str">
            <v>Heart of England NHS Foundation Trust</v>
          </cell>
        </row>
        <row r="57">
          <cell r="D57" t="str">
            <v>Hertfordshire Partnership University NHS Foundation Trust</v>
          </cell>
        </row>
        <row r="58">
          <cell r="D58" t="str">
            <v>The Hillingdon Hospitals NHS Foundation Trust</v>
          </cell>
        </row>
        <row r="59">
          <cell r="D59" t="str">
            <v>Homerton University Hospital NHS Foundation Trust</v>
          </cell>
        </row>
        <row r="60">
          <cell r="D60" t="str">
            <v>Humber NHS Foundation Trust</v>
          </cell>
        </row>
        <row r="61">
          <cell r="D61" t="str">
            <v>Heatherwood and Wexham Park Hospitals NHS Foundation Trust</v>
          </cell>
        </row>
        <row r="62">
          <cell r="D62" t="str">
            <v>James Paget University Hospitals NHS Foundation Trust</v>
          </cell>
        </row>
        <row r="63">
          <cell r="D63" t="str">
            <v>Kent Community Health NHS Foundation Trust</v>
          </cell>
        </row>
        <row r="64">
          <cell r="D64" t="str">
            <v>Kettering General Hospital NHS Foundation Trust</v>
          </cell>
        </row>
        <row r="65">
          <cell r="D65" t="str">
            <v>King’s College Hospital NHS Foundation Trust</v>
          </cell>
        </row>
        <row r="66">
          <cell r="D66" t="str">
            <v>Queen Elizabeth Hospital King's Lynn NHS Foundation Trust</v>
          </cell>
        </row>
        <row r="67">
          <cell r="D67" t="str">
            <v>Kingston Hospital NHS Foundation Trust</v>
          </cell>
        </row>
        <row r="68">
          <cell r="D68" t="str">
            <v>Lancashire Care NHS Foundation Trust</v>
          </cell>
        </row>
        <row r="69">
          <cell r="D69" t="str">
            <v>Lancashire Teaching Hospitals NHS Foundation Trust</v>
          </cell>
        </row>
        <row r="70">
          <cell r="D70" t="str">
            <v>Leeds and York Partnership NHS Foundation Trust</v>
          </cell>
        </row>
        <row r="71">
          <cell r="D71" t="str">
            <v>Lincolnshire Partnership NHS Foundation Trust</v>
          </cell>
        </row>
        <row r="72">
          <cell r="D72" t="str">
            <v>Liverpool Heart and Chest Hospital NHS Foundation Trust</v>
          </cell>
        </row>
        <row r="73">
          <cell r="D73" t="str">
            <v>Liverpool Women's NHS Foundation Trust</v>
          </cell>
        </row>
        <row r="74">
          <cell r="D74" t="str">
            <v>Luton and Dunstable University Hospital NHS Foundation Trust</v>
          </cell>
        </row>
        <row r="75">
          <cell r="D75" t="str">
            <v>Central Manchester University Hospitals NHS Foundation Trust</v>
          </cell>
        </row>
        <row r="76">
          <cell r="D76" t="str">
            <v>Medway NHS Foundation Trust</v>
          </cell>
        </row>
        <row r="77">
          <cell r="D77" t="str">
            <v>Mid Cheshire Hospitals NHS Foundation Trust</v>
          </cell>
        </row>
        <row r="78">
          <cell r="D78" t="str">
            <v>Mid Staffordshire NHS Foundation Trust</v>
          </cell>
        </row>
        <row r="79">
          <cell r="D79" t="str">
            <v>Milton Keynes Hospital NHS Foundation Trust</v>
          </cell>
        </row>
        <row r="80">
          <cell r="D80" t="str">
            <v>Moorfields Eye Hospital NHS Foundation Trust</v>
          </cell>
        </row>
        <row r="81">
          <cell r="D81" t="str">
            <v>University Hospitals of Morecambe Bay NHS Foundation Trust</v>
          </cell>
        </row>
        <row r="82">
          <cell r="D82" t="str">
            <v>North East London NHS Foundation Trust</v>
          </cell>
        </row>
        <row r="83">
          <cell r="D83" t="str">
            <v>The Newcastle Upon Tyne Hospitals NHS Foundation Trust</v>
          </cell>
        </row>
        <row r="84">
          <cell r="D84" t="str">
            <v>Northern Lincolnshire and Goole Hospitals NHS Foundation Trust</v>
          </cell>
        </row>
        <row r="85">
          <cell r="D85" t="str">
            <v>Northamptonshire Healthcare NHS Foundation Trust</v>
          </cell>
        </row>
        <row r="86">
          <cell r="D86" t="str">
            <v>North East Ambulance Service NHS Foundation Trust</v>
          </cell>
        </row>
        <row r="87">
          <cell r="D87" t="str">
            <v>North Essex Partnership University NHS Foundation Trust</v>
          </cell>
        </row>
        <row r="88">
          <cell r="D88" t="str">
            <v>North Tees and Hartlepool NHS Foundation Trust</v>
          </cell>
        </row>
        <row r="89">
          <cell r="D89" t="str">
            <v>Northumberland, Tyne &amp; Wear NHS Foundation Trust</v>
          </cell>
        </row>
        <row r="90">
          <cell r="D90" t="str">
            <v>Northumbria Healthcare NHS Foundation Trust</v>
          </cell>
        </row>
        <row r="91">
          <cell r="D91" t="str">
            <v>Norfolk and Suffolk NHS Foundation Trust</v>
          </cell>
        </row>
        <row r="92">
          <cell r="D92" t="str">
            <v>Norfolk and Norwich University Hospitals NHS Foundation Trust</v>
          </cell>
        </row>
        <row r="93">
          <cell r="D93" t="str">
            <v>Nottinghamshire Healthcare NHS Foundation Trust</v>
          </cell>
        </row>
        <row r="94">
          <cell r="D94" t="str">
            <v>Oxford Health NHS Foundation Trust</v>
          </cell>
        </row>
        <row r="95">
          <cell r="D95" t="str">
            <v>Oxleas NHS Foundation Trust</v>
          </cell>
        </row>
        <row r="96">
          <cell r="D96" t="str">
            <v>Papworth Hospital NHS Foundation Trust</v>
          </cell>
        </row>
        <row r="97">
          <cell r="D97" t="str">
            <v>Pennine Care NHS Foundation Trust</v>
          </cell>
        </row>
        <row r="98">
          <cell r="D98" t="str">
            <v>Peterborough and Stamford Hospitals NHS Foundation Trust</v>
          </cell>
        </row>
        <row r="99">
          <cell r="D99" t="str">
            <v>Poole Hospital NHS Foundation Trust</v>
          </cell>
        </row>
        <row r="100">
          <cell r="D100" t="str">
            <v>Queen Victoria Hospital NHS Foundation Trust</v>
          </cell>
        </row>
        <row r="101">
          <cell r="D101" t="str">
            <v>Rotherham Doncaster and South Humber NHS Foundation Trust</v>
          </cell>
        </row>
        <row r="102">
          <cell r="D102" t="str">
            <v>Royal Devon and Exeter NHS Foundation Trust</v>
          </cell>
        </row>
        <row r="103">
          <cell r="D103" t="str">
            <v>The Robert Jones and Agnes Hunt Orthopaedic Hospital NHS Foundation Trust</v>
          </cell>
        </row>
        <row r="104">
          <cell r="D104" t="str">
            <v>Royal National Hospital For Rheumatic Diseases NHS Foundation Trust</v>
          </cell>
        </row>
        <row r="105">
          <cell r="D105" t="str">
            <v>The Royal Orthopaedic Hospital NHS Foundation Trust</v>
          </cell>
        </row>
        <row r="106">
          <cell r="D106" t="str">
            <v>The Rotherham NHS Foundation Trust</v>
          </cell>
        </row>
        <row r="107">
          <cell r="D107" t="str">
            <v>Royal Berkshire NHS Foundation Trust</v>
          </cell>
        </row>
        <row r="108">
          <cell r="D108" t="str">
            <v>Royal Brompton and Harefield NHS Foundation Trust</v>
          </cell>
        </row>
        <row r="109">
          <cell r="D109" t="str">
            <v>Royal Free London NHS Foundation Trust</v>
          </cell>
        </row>
        <row r="110">
          <cell r="D110" t="str">
            <v>The Royal Marsden NHS Foundation Trust</v>
          </cell>
        </row>
        <row r="111">
          <cell r="D111" t="str">
            <v>Royal Surrey County Hospital NHS Foundation Trust</v>
          </cell>
        </row>
        <row r="112">
          <cell r="D112" t="str">
            <v>Royal United Hospitals Bath NHS Foundation Trust</v>
          </cell>
        </row>
        <row r="113">
          <cell r="D113" t="str">
            <v>Salford Royal NHS Foundation Trust</v>
          </cell>
        </row>
        <row r="114">
          <cell r="D114" t="str">
            <v>Salisbury NHS Foundation Trust</v>
          </cell>
        </row>
        <row r="115">
          <cell r="D115" t="str">
            <v>The Black Country Partnership NHS Foundation Trust</v>
          </cell>
        </row>
        <row r="116">
          <cell r="D116" t="str">
            <v>South Central Ambulance Service NHS Foundation Trust</v>
          </cell>
        </row>
        <row r="117">
          <cell r="D117" t="str">
            <v>South East Coast Ambulance Service NHS Foundation Trust</v>
          </cell>
        </row>
        <row r="118">
          <cell r="D118" t="str">
            <v>Sheffield Children's NHS Foundation Trust</v>
          </cell>
        </row>
        <row r="119">
          <cell r="D119" t="str">
            <v>Sheffield Health and Social Care NHS Foundation Trust</v>
          </cell>
        </row>
        <row r="120">
          <cell r="D120" t="str">
            <v>Sheffield Teaching Hospitals NHS Foundation Trust</v>
          </cell>
        </row>
        <row r="121">
          <cell r="D121" t="str">
            <v>Sherwood Forest Hospitals NHS Foundation Trust</v>
          </cell>
        </row>
        <row r="122">
          <cell r="D122" t="str">
            <v>South London and Maudsley NHS Foundation Trust</v>
          </cell>
        </row>
        <row r="123">
          <cell r="D123" t="str">
            <v>Somerset Partnership NHS Foundation Trust</v>
          </cell>
        </row>
        <row r="124">
          <cell r="D124" t="str">
            <v>University Hospital Southampton NHS Foundation Trust</v>
          </cell>
        </row>
        <row r="125">
          <cell r="D125" t="str">
            <v>South Devon Healthcare NHS Foundation Trust</v>
          </cell>
        </row>
        <row r="126">
          <cell r="D126" t="str">
            <v>Southend University Hospital NHS Foundation Trust</v>
          </cell>
        </row>
        <row r="127">
          <cell r="D127" t="str">
            <v>South Essex Partnership University NHS Foundation Trust</v>
          </cell>
        </row>
        <row r="128">
          <cell r="D128" t="str">
            <v>South Staffordshire and Shropshire Healthcare NHS Foundation Trust</v>
          </cell>
        </row>
        <row r="129">
          <cell r="D129" t="str">
            <v>South Tees Hospitals NHS Foundation Trust</v>
          </cell>
        </row>
        <row r="130">
          <cell r="D130" t="str">
            <v>South Tyneside NHS Foundation Trust</v>
          </cell>
        </row>
        <row r="131">
          <cell r="D131" t="str">
            <v>St George's Healthcare NHS Foundation Trust</v>
          </cell>
        </row>
        <row r="132">
          <cell r="D132" t="str">
            <v>Stockport NHS Foundation Trust</v>
          </cell>
        </row>
        <row r="133">
          <cell r="D133" t="str">
            <v>City Hospitals Sunderland NHS Foundation Trust</v>
          </cell>
        </row>
        <row r="134">
          <cell r="D134" t="str">
            <v>Surrey and Borders Partnership NHS Foundation Trust</v>
          </cell>
        </row>
        <row r="135">
          <cell r="D135" t="str">
            <v>Sussex Partnership NHS Foundation Trust</v>
          </cell>
        </row>
        <row r="136">
          <cell r="D136" t="str">
            <v>South Warwickshire NHS Foundation Trust</v>
          </cell>
        </row>
        <row r="137">
          <cell r="D137" t="str">
            <v>South Western Ambulance Service NHS Foundation Trust</v>
          </cell>
        </row>
        <row r="138">
          <cell r="D138" t="str">
            <v>South West Yorkshire Partnership NHS Foundation Trust</v>
          </cell>
        </row>
        <row r="139">
          <cell r="D139" t="str">
            <v>Tameside Hospital NHS Foundation Trust</v>
          </cell>
        </row>
        <row r="140">
          <cell r="D140" t="str">
            <v>Taunton &amp; Somerset NHS Foundation Trust</v>
          </cell>
        </row>
        <row r="141">
          <cell r="D141" t="str">
            <v>Tavistock and Portman NHS Foundation Trust</v>
          </cell>
        </row>
        <row r="142">
          <cell r="D142" t="str">
            <v>Tees, Esk and Wear Valleys NHS Foundation Trust</v>
          </cell>
        </row>
        <row r="143">
          <cell r="D143" t="str">
            <v>University College London Hospitals NHS Foundation Trust</v>
          </cell>
        </row>
        <row r="144">
          <cell r="D144" t="str">
            <v>University Hospitals Birmingham NHS Foundation Trust</v>
          </cell>
        </row>
        <row r="145">
          <cell r="D145" t="str">
            <v>University Hospital of South Manchester NHS Foundation Trust</v>
          </cell>
        </row>
        <row r="146">
          <cell r="D146" t="str">
            <v>The Walton Centre NHS Foundation Trust</v>
          </cell>
        </row>
        <row r="147">
          <cell r="D147" t="str">
            <v>Warrington and Halton Hospitals NHS Foundation Trust</v>
          </cell>
        </row>
        <row r="148">
          <cell r="D148" t="str">
            <v>Western Sussex Hospitals NHS Foundation Trust</v>
          </cell>
        </row>
        <row r="149">
          <cell r="D149" t="str">
            <v>West Midlands Ambulance Service NHS Foundation Trust</v>
          </cell>
        </row>
        <row r="150">
          <cell r="D150" t="str">
            <v>West Suffolk NHS Foundation Trust</v>
          </cell>
        </row>
        <row r="151">
          <cell r="D151" t="str">
            <v>Wrightington, Wigan and Leigh NHS Foundation Trust</v>
          </cell>
        </row>
        <row r="152">
          <cell r="D152" t="str">
            <v>Wirral University Teaching Hospital NHS Foundation Trust</v>
          </cell>
        </row>
        <row r="153">
          <cell r="D153" t="str">
            <v>Yeovil District Hospital NHS Foundation Trust</v>
          </cell>
        </row>
        <row r="154">
          <cell r="D154" t="str">
            <v>York Teaching Hospital NHS Foundation Trust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C33" sqref="C33"/>
    </sheetView>
  </sheetViews>
  <sheetFormatPr defaultColWidth="9.109375" defaultRowHeight="14.4" x14ac:dyDescent="0.3"/>
  <cols>
    <col min="1" max="16384" width="9.109375" style="7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H142"/>
  <sheetViews>
    <sheetView zoomScale="90" zoomScaleNormal="90" workbookViewId="0">
      <pane xSplit="3" ySplit="8" topLeftCell="D110" activePane="bottomRight" state="frozen"/>
      <selection pane="topRight" activeCell="D1" sqref="D1"/>
      <selection pane="bottomLeft" activeCell="A9" sqref="A9"/>
      <selection pane="bottomRight" activeCell="I173" sqref="I173"/>
    </sheetView>
  </sheetViews>
  <sheetFormatPr defaultColWidth="9.109375" defaultRowHeight="14.4" x14ac:dyDescent="0.3"/>
  <cols>
    <col min="1" max="1" width="6.33203125" style="1" customWidth="1"/>
    <col min="2" max="2" width="14.109375" style="5" customWidth="1"/>
    <col min="3" max="3" width="2.6640625" style="1" customWidth="1"/>
    <col min="4" max="11" width="15.6640625" style="1" customWidth="1"/>
    <col min="12" max="12" width="2.33203125" style="1" customWidth="1"/>
    <col min="13" max="16" width="15.6640625" style="1" customWidth="1"/>
    <col min="17" max="16384" width="9.109375" style="1"/>
  </cols>
  <sheetData>
    <row r="2" spans="1:164" s="18" customFormat="1" ht="15.75" customHeight="1" x14ac:dyDescent="0.3">
      <c r="B2" s="20"/>
    </row>
    <row r="3" spans="1:164" x14ac:dyDescent="0.3">
      <c r="B3" s="21" t="s">
        <v>8</v>
      </c>
      <c r="C3" s="17"/>
      <c r="D3" s="17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5" spans="1:164" s="2" customFormat="1" x14ac:dyDescent="0.3">
      <c r="A5" s="16"/>
      <c r="B5" s="20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</row>
    <row r="6" spans="1:164" x14ac:dyDescent="0.3"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</row>
    <row r="7" spans="1:164" x14ac:dyDescent="0.3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</row>
    <row r="8" spans="1:164" ht="43.2" x14ac:dyDescent="0.3">
      <c r="B8" s="25"/>
      <c r="C8" s="17"/>
      <c r="D8" s="19" t="s">
        <v>4</v>
      </c>
      <c r="E8" s="19" t="s">
        <v>6</v>
      </c>
      <c r="F8" s="19" t="s">
        <v>0</v>
      </c>
      <c r="G8" s="19" t="s">
        <v>2</v>
      </c>
      <c r="H8" s="19" t="s">
        <v>5</v>
      </c>
      <c r="I8" s="19" t="s">
        <v>1</v>
      </c>
      <c r="J8" s="19" t="s">
        <v>3</v>
      </c>
      <c r="K8" s="19" t="s">
        <v>7</v>
      </c>
      <c r="L8" s="17"/>
      <c r="M8" s="19"/>
      <c r="N8" s="25"/>
      <c r="O8" s="26"/>
      <c r="P8" s="26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</row>
    <row r="9" spans="1:164" x14ac:dyDescent="0.3">
      <c r="B9" s="38" t="s">
        <v>42</v>
      </c>
      <c r="C9" s="31"/>
      <c r="D9" s="43"/>
      <c r="E9" s="43"/>
      <c r="F9" s="43"/>
      <c r="G9" s="43"/>
      <c r="H9" s="43"/>
      <c r="I9" s="43"/>
      <c r="J9" s="43"/>
      <c r="K9" s="39">
        <v>25308</v>
      </c>
      <c r="L9" s="25"/>
      <c r="M9" s="35"/>
      <c r="N9" s="25"/>
      <c r="O9" s="26"/>
      <c r="P9" s="26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</row>
    <row r="10" spans="1:164" x14ac:dyDescent="0.3">
      <c r="B10" s="38" t="s">
        <v>36</v>
      </c>
      <c r="C10" s="31"/>
      <c r="D10" s="43"/>
      <c r="E10" s="43"/>
      <c r="F10" s="43"/>
      <c r="G10" s="43"/>
      <c r="H10" s="43"/>
      <c r="I10" s="43"/>
      <c r="J10" s="43"/>
      <c r="K10" s="39">
        <v>34266</v>
      </c>
      <c r="L10" s="25"/>
      <c r="M10" s="35"/>
      <c r="N10" s="25"/>
      <c r="O10" s="26"/>
      <c r="P10" s="26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</row>
    <row r="11" spans="1:164" x14ac:dyDescent="0.3">
      <c r="B11" s="38" t="s">
        <v>37</v>
      </c>
      <c r="C11" s="31"/>
      <c r="D11" s="43"/>
      <c r="E11" s="43"/>
      <c r="F11" s="43"/>
      <c r="G11" s="43"/>
      <c r="H11" s="43"/>
      <c r="I11" s="43"/>
      <c r="J11" s="43"/>
      <c r="K11" s="39">
        <v>34048</v>
      </c>
      <c r="L11" s="25"/>
      <c r="M11" s="35"/>
      <c r="N11" s="25"/>
      <c r="O11" s="26"/>
      <c r="P11" s="26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</row>
    <row r="12" spans="1:164" x14ac:dyDescent="0.3">
      <c r="B12" s="38" t="s">
        <v>38</v>
      </c>
      <c r="C12" s="31"/>
      <c r="D12" s="43"/>
      <c r="E12" s="43"/>
      <c r="F12" s="43"/>
      <c r="G12" s="43"/>
      <c r="H12" s="43"/>
      <c r="I12" s="43"/>
      <c r="J12" s="43"/>
      <c r="K12" s="39">
        <v>31740</v>
      </c>
      <c r="L12" s="25"/>
      <c r="M12" s="35"/>
      <c r="N12" s="25"/>
      <c r="O12" s="26"/>
      <c r="P12" s="26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</row>
    <row r="13" spans="1:164" x14ac:dyDescent="0.3">
      <c r="B13" s="38" t="s">
        <v>39</v>
      </c>
      <c r="C13" s="31"/>
      <c r="D13" s="43"/>
      <c r="E13" s="43"/>
      <c r="F13" s="43"/>
      <c r="G13" s="43"/>
      <c r="H13" s="43"/>
      <c r="I13" s="43"/>
      <c r="J13" s="43"/>
      <c r="K13" s="39">
        <v>25152</v>
      </c>
      <c r="L13" s="25"/>
      <c r="M13" s="35"/>
      <c r="N13" s="25"/>
      <c r="O13" s="26"/>
      <c r="P13" s="26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</row>
    <row r="14" spans="1:164" x14ac:dyDescent="0.3">
      <c r="B14" s="38" t="s">
        <v>40</v>
      </c>
      <c r="C14" s="31"/>
      <c r="D14" s="43"/>
      <c r="E14" s="43"/>
      <c r="F14" s="43"/>
      <c r="G14" s="43"/>
      <c r="H14" s="43"/>
      <c r="I14" s="43"/>
      <c r="J14" s="43"/>
      <c r="K14" s="39">
        <v>21277</v>
      </c>
      <c r="L14" s="25"/>
      <c r="M14" s="35"/>
      <c r="N14" s="25"/>
      <c r="O14" s="26"/>
      <c r="P14" s="26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</row>
    <row r="15" spans="1:164" x14ac:dyDescent="0.3">
      <c r="B15" s="38" t="s">
        <v>43</v>
      </c>
      <c r="C15" s="31"/>
      <c r="D15" s="43"/>
      <c r="E15" s="43"/>
      <c r="F15" s="43"/>
      <c r="G15" s="43"/>
      <c r="H15" s="43"/>
      <c r="I15" s="43"/>
      <c r="J15" s="43"/>
      <c r="K15" s="39">
        <v>30383</v>
      </c>
      <c r="L15" s="25"/>
      <c r="M15" s="35"/>
      <c r="N15" s="25"/>
      <c r="O15" s="26"/>
      <c r="P15" s="26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</row>
    <row r="16" spans="1:164" x14ac:dyDescent="0.3">
      <c r="B16" s="38" t="s">
        <v>41</v>
      </c>
      <c r="C16" s="31"/>
      <c r="D16" s="43"/>
      <c r="E16" s="43"/>
      <c r="F16" s="43"/>
      <c r="G16" s="43"/>
      <c r="H16" s="43"/>
      <c r="I16" s="43"/>
      <c r="J16" s="43"/>
      <c r="K16" s="39">
        <v>30453</v>
      </c>
      <c r="L16" s="25"/>
      <c r="M16" s="35"/>
      <c r="N16" s="25"/>
      <c r="O16" s="26"/>
      <c r="P16" s="26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</row>
    <row r="17" spans="2:164" x14ac:dyDescent="0.3">
      <c r="B17" s="38" t="s">
        <v>44</v>
      </c>
      <c r="C17" s="31"/>
      <c r="D17" s="43"/>
      <c r="E17" s="43"/>
      <c r="F17" s="43"/>
      <c r="G17" s="43"/>
      <c r="H17" s="43"/>
      <c r="I17" s="43"/>
      <c r="J17" s="43"/>
      <c r="K17" s="39">
        <v>24656</v>
      </c>
      <c r="L17" s="25"/>
      <c r="M17" s="35"/>
      <c r="N17" s="25"/>
      <c r="O17" s="26"/>
      <c r="P17" s="26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</row>
    <row r="18" spans="2:164" x14ac:dyDescent="0.3">
      <c r="B18" s="38" t="s">
        <v>45</v>
      </c>
      <c r="C18" s="31"/>
      <c r="D18" s="43"/>
      <c r="E18" s="43"/>
      <c r="F18" s="43"/>
      <c r="G18" s="43"/>
      <c r="H18" s="43"/>
      <c r="I18" s="43"/>
      <c r="J18" s="43"/>
      <c r="K18" s="39">
        <v>33573</v>
      </c>
      <c r="L18" s="25"/>
      <c r="M18" s="35"/>
      <c r="N18" s="25"/>
      <c r="O18" s="26"/>
      <c r="P18" s="26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</row>
    <row r="19" spans="2:164" x14ac:dyDescent="0.3">
      <c r="B19" s="38" t="s">
        <v>46</v>
      </c>
      <c r="C19" s="31"/>
      <c r="D19" s="44">
        <v>608</v>
      </c>
      <c r="E19" s="44">
        <v>1498</v>
      </c>
      <c r="F19" s="44">
        <v>740</v>
      </c>
      <c r="G19" s="44">
        <v>4940</v>
      </c>
      <c r="H19" s="44">
        <v>5036</v>
      </c>
      <c r="I19" s="44">
        <v>13950</v>
      </c>
      <c r="J19" s="44">
        <v>18171</v>
      </c>
      <c r="K19" s="40">
        <v>44943</v>
      </c>
      <c r="L19" s="25"/>
      <c r="M19" s="35"/>
      <c r="N19" s="25"/>
      <c r="O19" s="26"/>
      <c r="P19" s="26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</row>
    <row r="20" spans="2:164" x14ac:dyDescent="0.3">
      <c r="B20" s="38" t="s">
        <v>47</v>
      </c>
      <c r="C20" s="31"/>
      <c r="D20" s="45">
        <v>733</v>
      </c>
      <c r="E20" s="45">
        <v>1403</v>
      </c>
      <c r="F20" s="45">
        <v>723</v>
      </c>
      <c r="G20" s="45">
        <v>4961</v>
      </c>
      <c r="H20" s="45">
        <v>5257</v>
      </c>
      <c r="I20" s="45">
        <v>13603</v>
      </c>
      <c r="J20" s="45">
        <v>17651</v>
      </c>
      <c r="K20" s="41">
        <v>44331</v>
      </c>
      <c r="L20" s="25"/>
      <c r="M20" s="35"/>
      <c r="N20" s="25"/>
      <c r="O20" s="26"/>
      <c r="P20" s="26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</row>
    <row r="21" spans="2:164" x14ac:dyDescent="0.3">
      <c r="B21" s="38" t="s">
        <v>48</v>
      </c>
      <c r="C21" s="31"/>
      <c r="D21" s="45">
        <v>630</v>
      </c>
      <c r="E21" s="45">
        <v>1543</v>
      </c>
      <c r="F21" s="45">
        <v>856</v>
      </c>
      <c r="G21" s="45">
        <v>4874</v>
      </c>
      <c r="H21" s="45">
        <v>4950</v>
      </c>
      <c r="I21" s="45">
        <v>14313</v>
      </c>
      <c r="J21" s="45">
        <v>18163</v>
      </c>
      <c r="K21" s="41">
        <v>45329</v>
      </c>
      <c r="L21" s="25"/>
      <c r="M21" s="35"/>
      <c r="N21" s="25"/>
      <c r="O21" s="26"/>
      <c r="P21" s="26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</row>
    <row r="22" spans="2:164" x14ac:dyDescent="0.3">
      <c r="B22" s="38" t="s">
        <v>49</v>
      </c>
      <c r="C22" s="31"/>
      <c r="D22" s="45">
        <v>630</v>
      </c>
      <c r="E22" s="45">
        <v>1458</v>
      </c>
      <c r="F22" s="45">
        <v>687</v>
      </c>
      <c r="G22" s="45">
        <v>4895</v>
      </c>
      <c r="H22" s="45">
        <v>5031</v>
      </c>
      <c r="I22" s="45">
        <v>14525</v>
      </c>
      <c r="J22" s="45">
        <v>17741</v>
      </c>
      <c r="K22" s="41">
        <v>44967</v>
      </c>
      <c r="L22" s="25"/>
      <c r="M22" s="35"/>
      <c r="N22" s="25"/>
      <c r="O22" s="26"/>
      <c r="P22" s="26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</row>
    <row r="23" spans="2:164" x14ac:dyDescent="0.3">
      <c r="B23" s="38" t="s">
        <v>50</v>
      </c>
      <c r="C23" s="31"/>
      <c r="D23" s="45">
        <v>583</v>
      </c>
      <c r="E23" s="45">
        <v>1541</v>
      </c>
      <c r="F23" s="45">
        <v>541</v>
      </c>
      <c r="G23" s="45">
        <v>4786</v>
      </c>
      <c r="H23" s="45">
        <v>5420</v>
      </c>
      <c r="I23" s="45">
        <v>13742</v>
      </c>
      <c r="J23" s="45">
        <v>17205</v>
      </c>
      <c r="K23" s="41">
        <v>43818</v>
      </c>
      <c r="L23" s="25"/>
      <c r="M23" s="35"/>
      <c r="N23" s="25"/>
      <c r="O23" s="26"/>
      <c r="P23" s="26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</row>
    <row r="24" spans="2:164" x14ac:dyDescent="0.3">
      <c r="B24" s="38" t="s">
        <v>51</v>
      </c>
      <c r="C24" s="31"/>
      <c r="D24" s="45">
        <v>591</v>
      </c>
      <c r="E24" s="45">
        <v>1422</v>
      </c>
      <c r="F24" s="45">
        <v>538</v>
      </c>
      <c r="G24" s="45">
        <v>4935</v>
      </c>
      <c r="H24" s="45">
        <v>5083</v>
      </c>
      <c r="I24" s="45">
        <v>13310</v>
      </c>
      <c r="J24" s="45">
        <v>16623</v>
      </c>
      <c r="K24" s="41">
        <v>42502</v>
      </c>
      <c r="L24" s="25"/>
      <c r="M24" s="35"/>
      <c r="N24" s="25"/>
      <c r="O24" s="26"/>
      <c r="P24" s="26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</row>
    <row r="25" spans="2:164" x14ac:dyDescent="0.3">
      <c r="B25" s="38" t="s">
        <v>52</v>
      </c>
      <c r="C25" s="31"/>
      <c r="D25" s="45">
        <v>623</v>
      </c>
      <c r="E25" s="45">
        <v>1248</v>
      </c>
      <c r="F25" s="45">
        <v>517</v>
      </c>
      <c r="G25" s="45">
        <v>4864</v>
      </c>
      <c r="H25" s="45">
        <v>5198</v>
      </c>
      <c r="I25" s="45">
        <v>13891</v>
      </c>
      <c r="J25" s="45">
        <v>16446</v>
      </c>
      <c r="K25" s="41">
        <v>42787</v>
      </c>
      <c r="L25" s="25"/>
      <c r="M25" s="35"/>
      <c r="N25" s="25"/>
      <c r="O25" s="26"/>
      <c r="P25" s="26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</row>
    <row r="26" spans="2:164" x14ac:dyDescent="0.3">
      <c r="B26" s="38" t="s">
        <v>53</v>
      </c>
      <c r="C26" s="31"/>
      <c r="D26" s="45">
        <v>512</v>
      </c>
      <c r="E26" s="45">
        <v>1102</v>
      </c>
      <c r="F26" s="45">
        <v>531</v>
      </c>
      <c r="G26" s="45">
        <v>3980</v>
      </c>
      <c r="H26" s="45">
        <v>4658</v>
      </c>
      <c r="I26" s="45">
        <v>12207</v>
      </c>
      <c r="J26" s="45">
        <v>15909</v>
      </c>
      <c r="K26" s="41">
        <v>38899</v>
      </c>
      <c r="L26" s="25"/>
      <c r="M26" s="35"/>
      <c r="N26" s="25"/>
      <c r="O26" s="26"/>
      <c r="P26" s="26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</row>
    <row r="27" spans="2:164" x14ac:dyDescent="0.3">
      <c r="B27" s="38" t="s">
        <v>54</v>
      </c>
      <c r="C27" s="31"/>
      <c r="D27" s="45">
        <v>554</v>
      </c>
      <c r="E27" s="45">
        <v>1891</v>
      </c>
      <c r="F27" s="45">
        <v>475</v>
      </c>
      <c r="G27" s="45">
        <v>4226</v>
      </c>
      <c r="H27" s="45">
        <v>4304</v>
      </c>
      <c r="I27" s="45">
        <v>13521</v>
      </c>
      <c r="J27" s="45">
        <v>21039</v>
      </c>
      <c r="K27" s="41">
        <v>46010</v>
      </c>
      <c r="L27" s="25"/>
      <c r="M27" s="35"/>
      <c r="N27" s="25"/>
      <c r="O27" s="26"/>
      <c r="P27" s="26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</row>
    <row r="28" spans="2:164" x14ac:dyDescent="0.3">
      <c r="B28" s="38" t="s">
        <v>55</v>
      </c>
      <c r="C28" s="31"/>
      <c r="D28" s="45">
        <v>870</v>
      </c>
      <c r="E28" s="45">
        <v>2533</v>
      </c>
      <c r="F28" s="45">
        <v>293</v>
      </c>
      <c r="G28" s="45">
        <v>6055.9</v>
      </c>
      <c r="H28" s="45">
        <v>4559</v>
      </c>
      <c r="I28" s="45">
        <v>13938</v>
      </c>
      <c r="J28" s="45">
        <v>26170</v>
      </c>
      <c r="K28" s="41">
        <v>54418.9</v>
      </c>
      <c r="L28" s="25"/>
      <c r="M28" s="35"/>
      <c r="N28" s="25"/>
      <c r="O28" s="26"/>
      <c r="P28" s="26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</row>
    <row r="29" spans="2:164" x14ac:dyDescent="0.3">
      <c r="B29" s="38" t="s">
        <v>56</v>
      </c>
      <c r="C29" s="31"/>
      <c r="D29" s="45">
        <v>900</v>
      </c>
      <c r="E29" s="45">
        <v>2259</v>
      </c>
      <c r="F29" s="45">
        <v>314</v>
      </c>
      <c r="G29" s="45">
        <v>5812.5</v>
      </c>
      <c r="H29" s="45">
        <v>4532</v>
      </c>
      <c r="I29" s="45">
        <v>13874</v>
      </c>
      <c r="J29" s="45">
        <v>26002</v>
      </c>
      <c r="K29" s="41">
        <v>53693.5</v>
      </c>
      <c r="L29" s="25"/>
      <c r="M29" s="35"/>
      <c r="N29" s="25"/>
      <c r="O29" s="26"/>
      <c r="P29" s="26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</row>
    <row r="30" spans="2:164" x14ac:dyDescent="0.3">
      <c r="B30" s="38" t="s">
        <v>57</v>
      </c>
      <c r="C30" s="31"/>
      <c r="D30" s="45">
        <v>922</v>
      </c>
      <c r="E30" s="45">
        <v>2385</v>
      </c>
      <c r="F30" s="45">
        <v>300</v>
      </c>
      <c r="G30" s="45">
        <v>6412</v>
      </c>
      <c r="H30" s="45">
        <v>4615</v>
      </c>
      <c r="I30" s="45">
        <v>15619</v>
      </c>
      <c r="J30" s="45">
        <v>24588</v>
      </c>
      <c r="K30" s="41">
        <v>54841</v>
      </c>
      <c r="L30" s="25"/>
      <c r="M30" s="35"/>
      <c r="N30" s="25"/>
      <c r="O30" s="26"/>
      <c r="P30" s="26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</row>
    <row r="31" spans="2:164" x14ac:dyDescent="0.3">
      <c r="B31" s="38" t="s">
        <v>58</v>
      </c>
      <c r="C31" s="31"/>
      <c r="D31" s="45">
        <v>976</v>
      </c>
      <c r="E31" s="45">
        <v>1741</v>
      </c>
      <c r="F31" s="45">
        <v>259</v>
      </c>
      <c r="G31" s="45">
        <v>5542.5</v>
      </c>
      <c r="H31" s="45">
        <v>4799</v>
      </c>
      <c r="I31" s="45">
        <v>15789</v>
      </c>
      <c r="J31" s="45">
        <v>22283</v>
      </c>
      <c r="K31" s="41">
        <v>51389.5</v>
      </c>
      <c r="L31" s="25"/>
      <c r="M31" s="35"/>
      <c r="N31" s="25"/>
      <c r="O31" s="26"/>
      <c r="P31" s="26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</row>
    <row r="32" spans="2:164" x14ac:dyDescent="0.3">
      <c r="B32" s="38" t="s">
        <v>59</v>
      </c>
      <c r="C32" s="31"/>
      <c r="D32" s="45">
        <v>928</v>
      </c>
      <c r="E32" s="45">
        <v>1908</v>
      </c>
      <c r="F32" s="45">
        <v>124</v>
      </c>
      <c r="G32" s="45">
        <v>5199</v>
      </c>
      <c r="H32" s="45">
        <v>4023</v>
      </c>
      <c r="I32" s="45">
        <v>14728</v>
      </c>
      <c r="J32" s="45">
        <v>21160</v>
      </c>
      <c r="K32" s="41">
        <v>48070</v>
      </c>
      <c r="L32" s="25"/>
      <c r="M32" s="35"/>
      <c r="N32" s="25"/>
      <c r="O32" s="26"/>
      <c r="P32" s="26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</row>
    <row r="33" spans="2:164" x14ac:dyDescent="0.3">
      <c r="B33" s="38" t="s">
        <v>60</v>
      </c>
      <c r="C33" s="31"/>
      <c r="D33" s="45">
        <v>912</v>
      </c>
      <c r="E33" s="45">
        <v>1651</v>
      </c>
      <c r="F33" s="45">
        <v>194</v>
      </c>
      <c r="G33" s="45">
        <v>5958.5</v>
      </c>
      <c r="H33" s="45">
        <v>4614.5</v>
      </c>
      <c r="I33" s="45">
        <v>15792</v>
      </c>
      <c r="J33" s="45">
        <v>22469.93</v>
      </c>
      <c r="K33" s="41">
        <v>51591.93</v>
      </c>
      <c r="L33" s="25"/>
      <c r="M33" s="35"/>
      <c r="N33" s="25"/>
      <c r="O33" s="26"/>
      <c r="P33" s="26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</row>
    <row r="34" spans="2:164" x14ac:dyDescent="0.3">
      <c r="B34" s="38" t="s">
        <v>61</v>
      </c>
      <c r="C34" s="31"/>
      <c r="D34" s="45">
        <v>925</v>
      </c>
      <c r="E34" s="45">
        <v>1655</v>
      </c>
      <c r="F34" s="45">
        <v>198</v>
      </c>
      <c r="G34" s="45">
        <v>5980</v>
      </c>
      <c r="H34" s="45">
        <v>4591</v>
      </c>
      <c r="I34" s="45">
        <v>15849</v>
      </c>
      <c r="J34" s="45">
        <v>22276</v>
      </c>
      <c r="K34" s="41">
        <v>51474</v>
      </c>
      <c r="L34" s="25"/>
      <c r="M34" s="35"/>
      <c r="N34" s="25"/>
      <c r="O34" s="26"/>
      <c r="P34" s="26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</row>
    <row r="35" spans="2:164" x14ac:dyDescent="0.3">
      <c r="B35" s="38" t="s">
        <v>62</v>
      </c>
      <c r="C35" s="31"/>
      <c r="D35" s="45">
        <v>876</v>
      </c>
      <c r="E35" s="45">
        <v>1503</v>
      </c>
      <c r="F35" s="45">
        <v>198</v>
      </c>
      <c r="G35" s="45">
        <v>6035</v>
      </c>
      <c r="H35" s="45">
        <v>4335.5</v>
      </c>
      <c r="I35" s="45">
        <v>16391</v>
      </c>
      <c r="J35" s="45">
        <v>21820</v>
      </c>
      <c r="K35" s="41">
        <v>51158.5</v>
      </c>
      <c r="L35" s="25"/>
      <c r="M35" s="35"/>
      <c r="N35" s="25"/>
      <c r="O35" s="26"/>
      <c r="P35" s="26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</row>
    <row r="36" spans="2:164" x14ac:dyDescent="0.3">
      <c r="B36" s="38" t="s">
        <v>63</v>
      </c>
      <c r="C36" s="31"/>
      <c r="D36" s="45">
        <v>830</v>
      </c>
      <c r="E36" s="45">
        <v>1433</v>
      </c>
      <c r="F36" s="45">
        <v>176</v>
      </c>
      <c r="G36" s="45">
        <v>5431.5</v>
      </c>
      <c r="H36" s="45">
        <v>3977</v>
      </c>
      <c r="I36" s="45">
        <v>15626</v>
      </c>
      <c r="J36" s="45">
        <v>20967</v>
      </c>
      <c r="K36" s="41">
        <v>48440.5</v>
      </c>
      <c r="L36" s="25"/>
      <c r="M36" s="35"/>
      <c r="N36" s="25"/>
      <c r="O36" s="26"/>
      <c r="P36" s="26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</row>
    <row r="37" spans="2:164" x14ac:dyDescent="0.3">
      <c r="B37" s="38" t="s">
        <v>64</v>
      </c>
      <c r="C37" s="31"/>
      <c r="D37" s="45">
        <v>849</v>
      </c>
      <c r="E37" s="45">
        <v>1579</v>
      </c>
      <c r="F37" s="45">
        <v>203</v>
      </c>
      <c r="G37" s="45">
        <v>5771</v>
      </c>
      <c r="H37" s="45">
        <v>4450</v>
      </c>
      <c r="I37" s="45">
        <v>15921</v>
      </c>
      <c r="J37" s="45">
        <v>20812</v>
      </c>
      <c r="K37" s="41">
        <v>49585</v>
      </c>
      <c r="L37" s="25"/>
      <c r="M37" s="35"/>
      <c r="N37" s="25"/>
      <c r="O37" s="26"/>
      <c r="P37" s="26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</row>
    <row r="38" spans="2:164" x14ac:dyDescent="0.3">
      <c r="B38" s="38" t="s">
        <v>65</v>
      </c>
      <c r="C38" s="31"/>
      <c r="D38" s="45">
        <v>904</v>
      </c>
      <c r="E38" s="45">
        <v>1521</v>
      </c>
      <c r="F38" s="45">
        <v>187</v>
      </c>
      <c r="G38" s="45">
        <v>6502.5</v>
      </c>
      <c r="H38" s="45">
        <v>4816</v>
      </c>
      <c r="I38" s="45">
        <v>16661.5</v>
      </c>
      <c r="J38" s="45">
        <v>21643</v>
      </c>
      <c r="K38" s="41">
        <v>52235</v>
      </c>
      <c r="L38" s="25"/>
      <c r="M38" s="35"/>
      <c r="N38" s="25"/>
      <c r="O38" s="26"/>
      <c r="P38" s="26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</row>
    <row r="39" spans="2:164" x14ac:dyDescent="0.3">
      <c r="B39" s="38" t="s">
        <v>66</v>
      </c>
      <c r="C39" s="31"/>
      <c r="D39" s="45">
        <v>889</v>
      </c>
      <c r="E39" s="45">
        <v>1380</v>
      </c>
      <c r="F39" s="45">
        <v>127</v>
      </c>
      <c r="G39" s="45">
        <v>6036</v>
      </c>
      <c r="H39" s="45">
        <v>4370.5</v>
      </c>
      <c r="I39" s="45">
        <v>17043</v>
      </c>
      <c r="J39" s="45">
        <v>20930</v>
      </c>
      <c r="K39" s="41">
        <v>50775.5</v>
      </c>
      <c r="L39" s="25"/>
      <c r="M39" s="35"/>
      <c r="N39" s="25"/>
      <c r="O39" s="26"/>
      <c r="P39" s="26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</row>
    <row r="40" spans="2:164" x14ac:dyDescent="0.3">
      <c r="B40" s="38" t="s">
        <v>67</v>
      </c>
      <c r="C40" s="31"/>
      <c r="D40" s="45">
        <v>872</v>
      </c>
      <c r="E40" s="45">
        <v>1360</v>
      </c>
      <c r="F40" s="45">
        <v>48</v>
      </c>
      <c r="G40" s="45">
        <v>5923.5</v>
      </c>
      <c r="H40" s="45">
        <v>4636</v>
      </c>
      <c r="I40" s="45">
        <v>17440</v>
      </c>
      <c r="J40" s="45">
        <v>19557</v>
      </c>
      <c r="K40" s="41">
        <v>49836.5</v>
      </c>
      <c r="L40" s="25"/>
      <c r="M40" s="35"/>
      <c r="N40" s="25"/>
      <c r="O40" s="26"/>
      <c r="P40" s="26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</row>
    <row r="41" spans="2:164" x14ac:dyDescent="0.3">
      <c r="B41" s="38" t="s">
        <v>68</v>
      </c>
      <c r="C41" s="31"/>
      <c r="D41" s="45">
        <v>890</v>
      </c>
      <c r="E41" s="45">
        <v>1309</v>
      </c>
      <c r="F41" s="45">
        <v>139</v>
      </c>
      <c r="G41" s="45">
        <v>5957.5</v>
      </c>
      <c r="H41" s="45">
        <v>4860.5</v>
      </c>
      <c r="I41" s="45">
        <v>18084</v>
      </c>
      <c r="J41" s="45">
        <v>19505</v>
      </c>
      <c r="K41" s="41">
        <v>50745</v>
      </c>
      <c r="L41" s="25"/>
      <c r="M41" s="35"/>
      <c r="N41" s="25"/>
      <c r="O41" s="26"/>
      <c r="P41" s="26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</row>
    <row r="42" spans="2:164" x14ac:dyDescent="0.3">
      <c r="B42" s="38" t="s">
        <v>69</v>
      </c>
      <c r="C42" s="31"/>
      <c r="D42" s="45">
        <v>920</v>
      </c>
      <c r="E42" s="45">
        <v>1356</v>
      </c>
      <c r="F42" s="45">
        <v>157</v>
      </c>
      <c r="G42" s="45">
        <v>6137.5</v>
      </c>
      <c r="H42" s="45">
        <v>4621.5</v>
      </c>
      <c r="I42" s="45">
        <v>18874</v>
      </c>
      <c r="J42" s="45">
        <v>19654</v>
      </c>
      <c r="K42" s="41">
        <v>51720</v>
      </c>
      <c r="L42" s="25"/>
      <c r="M42" s="35"/>
      <c r="N42" s="25"/>
      <c r="O42" s="26"/>
      <c r="P42" s="26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</row>
    <row r="43" spans="2:164" x14ac:dyDescent="0.3">
      <c r="B43" s="38" t="s">
        <v>70</v>
      </c>
      <c r="C43" s="31"/>
      <c r="D43" s="45">
        <v>895</v>
      </c>
      <c r="E43" s="45">
        <v>1250</v>
      </c>
      <c r="F43" s="45">
        <v>158</v>
      </c>
      <c r="G43" s="45">
        <v>5867.5</v>
      </c>
      <c r="H43" s="45">
        <v>4627</v>
      </c>
      <c r="I43" s="45">
        <v>19583</v>
      </c>
      <c r="J43" s="45">
        <v>19131</v>
      </c>
      <c r="K43" s="41">
        <v>51511.5</v>
      </c>
      <c r="L43" s="25"/>
      <c r="M43" s="35"/>
      <c r="N43" s="25"/>
      <c r="O43" s="26"/>
      <c r="P43" s="26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</row>
    <row r="44" spans="2:164" x14ac:dyDescent="0.3">
      <c r="B44" s="38" t="s">
        <v>71</v>
      </c>
      <c r="C44" s="31"/>
      <c r="D44" s="45">
        <v>898</v>
      </c>
      <c r="E44" s="45">
        <v>1270</v>
      </c>
      <c r="F44" s="45">
        <v>127</v>
      </c>
      <c r="G44" s="45">
        <v>5821.5</v>
      </c>
      <c r="H44" s="45">
        <v>4564</v>
      </c>
      <c r="I44" s="45">
        <v>19080</v>
      </c>
      <c r="J44" s="45">
        <v>19475</v>
      </c>
      <c r="K44" s="41">
        <v>51235.5</v>
      </c>
      <c r="L44" s="25"/>
      <c r="M44" s="35"/>
      <c r="N44" s="25"/>
      <c r="O44" s="26"/>
      <c r="P44" s="26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</row>
    <row r="45" spans="2:164" x14ac:dyDescent="0.3">
      <c r="B45" s="38" t="s">
        <v>72</v>
      </c>
      <c r="C45" s="31"/>
      <c r="D45" s="45">
        <v>867</v>
      </c>
      <c r="E45" s="45">
        <v>1094</v>
      </c>
      <c r="F45" s="45">
        <v>137</v>
      </c>
      <c r="G45" s="45">
        <v>5392</v>
      </c>
      <c r="H45" s="45">
        <v>4399.5</v>
      </c>
      <c r="I45" s="45">
        <v>17956</v>
      </c>
      <c r="J45" s="45">
        <v>18461</v>
      </c>
      <c r="K45" s="41">
        <v>48306.5</v>
      </c>
      <c r="L45" s="25"/>
      <c r="M45" s="35"/>
      <c r="N45" s="25"/>
      <c r="O45" s="26"/>
      <c r="P45" s="26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</row>
    <row r="46" spans="2:164" x14ac:dyDescent="0.3">
      <c r="B46" s="38" t="s">
        <v>73</v>
      </c>
      <c r="C46" s="31"/>
      <c r="D46" s="44">
        <v>804</v>
      </c>
      <c r="E46" s="44">
        <v>1116</v>
      </c>
      <c r="F46" s="44">
        <v>130</v>
      </c>
      <c r="G46" s="44">
        <v>5486.5</v>
      </c>
      <c r="H46" s="44">
        <v>4363.5</v>
      </c>
      <c r="I46" s="44">
        <v>17402.25</v>
      </c>
      <c r="J46" s="44">
        <v>17894</v>
      </c>
      <c r="K46" s="40">
        <v>47196.25</v>
      </c>
      <c r="L46" s="25"/>
      <c r="M46" s="35"/>
      <c r="N46" s="25"/>
      <c r="O46" s="26"/>
      <c r="P46" s="26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</row>
    <row r="47" spans="2:164" x14ac:dyDescent="0.3">
      <c r="B47" s="38" t="s">
        <v>74</v>
      </c>
      <c r="C47" s="31"/>
      <c r="D47" s="44">
        <v>846</v>
      </c>
      <c r="E47" s="44">
        <v>1016</v>
      </c>
      <c r="F47" s="44">
        <v>121</v>
      </c>
      <c r="G47" s="44">
        <v>5279.5</v>
      </c>
      <c r="H47" s="44">
        <v>4236</v>
      </c>
      <c r="I47" s="44">
        <v>18393.25</v>
      </c>
      <c r="J47" s="44">
        <v>18695</v>
      </c>
      <c r="K47" s="40">
        <v>48586.75</v>
      </c>
      <c r="L47" s="25"/>
      <c r="M47" s="35"/>
      <c r="N47" s="25"/>
      <c r="O47" s="26"/>
      <c r="P47" s="26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</row>
    <row r="48" spans="2:164" x14ac:dyDescent="0.3">
      <c r="B48" s="38" t="s">
        <v>75</v>
      </c>
      <c r="C48" s="31"/>
      <c r="D48" s="44">
        <v>749</v>
      </c>
      <c r="E48" s="44">
        <v>1067</v>
      </c>
      <c r="F48" s="44">
        <v>117</v>
      </c>
      <c r="G48" s="44">
        <v>4987.5</v>
      </c>
      <c r="H48" s="44">
        <v>4200</v>
      </c>
      <c r="I48" s="44">
        <v>18454.75</v>
      </c>
      <c r="J48" s="44">
        <v>18494</v>
      </c>
      <c r="K48" s="40">
        <v>48069.25</v>
      </c>
      <c r="L48" s="25"/>
      <c r="M48" s="35"/>
      <c r="N48" s="25"/>
      <c r="O48" s="26"/>
      <c r="P48" s="26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</row>
    <row r="49" spans="2:164" x14ac:dyDescent="0.3">
      <c r="B49" s="38" t="s">
        <v>76</v>
      </c>
      <c r="C49" s="31"/>
      <c r="D49" s="44">
        <v>694</v>
      </c>
      <c r="E49" s="44">
        <v>982</v>
      </c>
      <c r="F49" s="44">
        <v>102</v>
      </c>
      <c r="G49" s="44">
        <v>4438.5</v>
      </c>
      <c r="H49" s="44">
        <v>3850</v>
      </c>
      <c r="I49" s="44">
        <v>16986.25</v>
      </c>
      <c r="J49" s="44">
        <v>17167</v>
      </c>
      <c r="K49" s="40">
        <v>44219.75</v>
      </c>
      <c r="L49" s="25"/>
      <c r="M49" s="35"/>
      <c r="N49" s="25"/>
      <c r="O49" s="26"/>
      <c r="P49" s="26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</row>
    <row r="50" spans="2:164" x14ac:dyDescent="0.3">
      <c r="B50" s="38" t="s">
        <v>77</v>
      </c>
      <c r="C50" s="31"/>
      <c r="D50" s="44">
        <v>771</v>
      </c>
      <c r="E50" s="44">
        <v>938</v>
      </c>
      <c r="F50" s="44">
        <v>146</v>
      </c>
      <c r="G50" s="44">
        <v>5042</v>
      </c>
      <c r="H50" s="44">
        <v>4394</v>
      </c>
      <c r="I50" s="44">
        <v>17828.25</v>
      </c>
      <c r="J50" s="44">
        <v>19085</v>
      </c>
      <c r="K50" s="40">
        <v>48204.25</v>
      </c>
      <c r="L50" s="25"/>
      <c r="M50" s="35"/>
      <c r="N50" s="25"/>
      <c r="O50" s="26"/>
      <c r="P50" s="26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</row>
    <row r="51" spans="2:164" x14ac:dyDescent="0.3">
      <c r="B51" s="38" t="s">
        <v>78</v>
      </c>
      <c r="C51" s="31"/>
      <c r="D51" s="44">
        <v>779</v>
      </c>
      <c r="E51" s="44">
        <v>839</v>
      </c>
      <c r="F51" s="44">
        <v>104</v>
      </c>
      <c r="G51" s="44">
        <v>4932.5</v>
      </c>
      <c r="H51" s="44">
        <v>4233</v>
      </c>
      <c r="I51" s="44">
        <v>18415.25</v>
      </c>
      <c r="J51" s="44">
        <v>18924</v>
      </c>
      <c r="K51" s="40">
        <v>48226.75</v>
      </c>
      <c r="L51" s="25"/>
      <c r="M51" s="35"/>
      <c r="N51" s="25"/>
      <c r="O51" s="26"/>
      <c r="P51" s="26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</row>
    <row r="52" spans="2:164" x14ac:dyDescent="0.3">
      <c r="B52" s="38" t="s">
        <v>79</v>
      </c>
      <c r="C52" s="31"/>
      <c r="D52" s="44">
        <v>850</v>
      </c>
      <c r="E52" s="44">
        <v>906</v>
      </c>
      <c r="F52" s="44">
        <v>110</v>
      </c>
      <c r="G52" s="44">
        <v>4924</v>
      </c>
      <c r="H52" s="44">
        <v>4386</v>
      </c>
      <c r="I52" s="44">
        <v>19025</v>
      </c>
      <c r="J52" s="44">
        <v>18490</v>
      </c>
      <c r="K52" s="40">
        <v>48691</v>
      </c>
      <c r="L52" s="25"/>
      <c r="M52" s="35"/>
      <c r="N52" s="25"/>
      <c r="O52" s="26"/>
      <c r="P52" s="26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</row>
    <row r="53" spans="2:164" x14ac:dyDescent="0.3">
      <c r="B53" s="38" t="s">
        <v>80</v>
      </c>
      <c r="C53" s="31"/>
      <c r="D53" s="44">
        <v>701</v>
      </c>
      <c r="E53" s="44">
        <v>1148</v>
      </c>
      <c r="F53" s="44">
        <v>140</v>
      </c>
      <c r="G53" s="44">
        <v>5191</v>
      </c>
      <c r="H53" s="44">
        <v>4344</v>
      </c>
      <c r="I53" s="44">
        <v>19096</v>
      </c>
      <c r="J53" s="44">
        <v>18929</v>
      </c>
      <c r="K53" s="40">
        <v>49549</v>
      </c>
      <c r="L53" s="25"/>
      <c r="M53" s="35"/>
      <c r="N53" s="25"/>
      <c r="O53" s="26"/>
      <c r="P53" s="26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</row>
    <row r="54" spans="2:164" x14ac:dyDescent="0.3">
      <c r="B54" s="38" t="s">
        <v>81</v>
      </c>
      <c r="C54" s="31"/>
      <c r="D54" s="44">
        <v>689</v>
      </c>
      <c r="E54" s="44">
        <v>1161</v>
      </c>
      <c r="F54" s="44">
        <v>177</v>
      </c>
      <c r="G54" s="44">
        <v>4747.5</v>
      </c>
      <c r="H54" s="44">
        <v>4245</v>
      </c>
      <c r="I54" s="44">
        <v>18315.5</v>
      </c>
      <c r="J54" s="44">
        <v>18037</v>
      </c>
      <c r="K54" s="40">
        <v>47372</v>
      </c>
      <c r="L54" s="25"/>
      <c r="M54" s="35"/>
      <c r="N54" s="25"/>
      <c r="O54" s="26"/>
      <c r="P54" s="26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</row>
    <row r="55" spans="2:164" x14ac:dyDescent="0.3">
      <c r="B55" s="38" t="s">
        <v>82</v>
      </c>
      <c r="C55" s="31"/>
      <c r="D55" s="44">
        <v>640</v>
      </c>
      <c r="E55" s="44">
        <v>1224</v>
      </c>
      <c r="F55" s="44">
        <v>212</v>
      </c>
      <c r="G55" s="44">
        <v>4797</v>
      </c>
      <c r="H55" s="44">
        <v>4123</v>
      </c>
      <c r="I55" s="44">
        <v>19020</v>
      </c>
      <c r="J55" s="44">
        <v>17744</v>
      </c>
      <c r="K55" s="40">
        <v>47760</v>
      </c>
      <c r="L55" s="25"/>
      <c r="M55" s="35"/>
      <c r="N55" s="25"/>
      <c r="O55" s="26"/>
      <c r="P55" s="26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</row>
    <row r="56" spans="2:164" x14ac:dyDescent="0.3">
      <c r="B56" s="38" t="s">
        <v>83</v>
      </c>
      <c r="C56" s="31"/>
      <c r="D56" s="44">
        <v>686</v>
      </c>
      <c r="E56" s="44">
        <v>1042</v>
      </c>
      <c r="F56" s="44">
        <v>142</v>
      </c>
      <c r="G56" s="44">
        <v>4825.5</v>
      </c>
      <c r="H56" s="44">
        <v>4335.5</v>
      </c>
      <c r="I56" s="44">
        <v>18770.5</v>
      </c>
      <c r="J56" s="44">
        <v>17489</v>
      </c>
      <c r="K56" s="40">
        <v>47290.5</v>
      </c>
      <c r="L56" s="25"/>
      <c r="M56" s="35"/>
      <c r="N56" s="25"/>
      <c r="O56" s="26"/>
      <c r="P56" s="26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</row>
    <row r="57" spans="2:164" x14ac:dyDescent="0.3">
      <c r="B57" s="38" t="s">
        <v>84</v>
      </c>
      <c r="C57" s="31"/>
      <c r="D57" s="44">
        <v>759</v>
      </c>
      <c r="E57" s="44">
        <v>1351</v>
      </c>
      <c r="F57" s="44">
        <v>131</v>
      </c>
      <c r="G57" s="44">
        <v>5204.5</v>
      </c>
      <c r="H57" s="44">
        <v>4534</v>
      </c>
      <c r="I57" s="44">
        <v>19667</v>
      </c>
      <c r="J57" s="44">
        <v>19816</v>
      </c>
      <c r="K57" s="40">
        <v>51462.5</v>
      </c>
      <c r="L57" s="25"/>
      <c r="M57" s="35"/>
      <c r="N57" s="25"/>
      <c r="O57" s="26"/>
      <c r="P57" s="26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</row>
    <row r="58" spans="2:164" x14ac:dyDescent="0.3">
      <c r="B58" s="38" t="s">
        <v>85</v>
      </c>
      <c r="C58" s="31"/>
      <c r="D58" s="44">
        <v>809</v>
      </c>
      <c r="E58" s="44">
        <v>1322</v>
      </c>
      <c r="F58" s="44">
        <v>158</v>
      </c>
      <c r="G58" s="44">
        <v>4789.5</v>
      </c>
      <c r="H58" s="44">
        <v>4361</v>
      </c>
      <c r="I58" s="44">
        <v>18896</v>
      </c>
      <c r="J58" s="44">
        <v>17252</v>
      </c>
      <c r="K58" s="40">
        <v>47587.5</v>
      </c>
      <c r="L58" s="25"/>
      <c r="M58" s="35"/>
      <c r="N58" s="25"/>
      <c r="O58" s="26"/>
      <c r="P58" s="26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</row>
    <row r="59" spans="2:164" x14ac:dyDescent="0.3">
      <c r="B59" s="38" t="s">
        <v>86</v>
      </c>
      <c r="C59" s="31"/>
      <c r="D59" s="44">
        <v>793</v>
      </c>
      <c r="E59" s="44">
        <v>1177</v>
      </c>
      <c r="F59" s="44">
        <v>147</v>
      </c>
      <c r="G59" s="44">
        <v>4989.5</v>
      </c>
      <c r="H59" s="44">
        <v>4284</v>
      </c>
      <c r="I59" s="44">
        <v>18483</v>
      </c>
      <c r="J59" s="44">
        <v>16226</v>
      </c>
      <c r="K59" s="40">
        <v>46099.5</v>
      </c>
      <c r="L59" s="25"/>
      <c r="M59" s="35"/>
      <c r="N59" s="25"/>
      <c r="O59" s="26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</row>
    <row r="60" spans="2:164" x14ac:dyDescent="0.3">
      <c r="B60" s="38" t="s">
        <v>87</v>
      </c>
      <c r="C60" s="31"/>
      <c r="D60" s="44">
        <v>795</v>
      </c>
      <c r="E60" s="44">
        <v>1213</v>
      </c>
      <c r="F60" s="44">
        <v>151</v>
      </c>
      <c r="G60" s="44">
        <v>5332.5</v>
      </c>
      <c r="H60" s="44">
        <v>4152</v>
      </c>
      <c r="I60" s="44">
        <v>19816</v>
      </c>
      <c r="J60" s="44">
        <v>16889</v>
      </c>
      <c r="K60" s="40">
        <v>48348.5</v>
      </c>
      <c r="L60" s="25"/>
      <c r="M60" s="35"/>
      <c r="N60" s="25"/>
      <c r="O60" s="26"/>
      <c r="P60" s="26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</row>
    <row r="61" spans="2:164" x14ac:dyDescent="0.3">
      <c r="B61" s="38" t="s">
        <v>88</v>
      </c>
      <c r="C61" s="31"/>
      <c r="D61" s="44">
        <v>814</v>
      </c>
      <c r="E61" s="44">
        <v>1229</v>
      </c>
      <c r="F61" s="44">
        <v>155</v>
      </c>
      <c r="G61" s="44">
        <v>5316.5</v>
      </c>
      <c r="H61" s="44">
        <v>4152.5</v>
      </c>
      <c r="I61" s="44">
        <v>20198</v>
      </c>
      <c r="J61" s="44">
        <v>17323</v>
      </c>
      <c r="K61" s="40">
        <v>49188</v>
      </c>
      <c r="L61" s="25"/>
      <c r="M61" s="35"/>
      <c r="N61" s="25"/>
      <c r="O61" s="26"/>
      <c r="P61" s="26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</row>
    <row r="62" spans="2:164" x14ac:dyDescent="0.3">
      <c r="B62" s="38" t="s">
        <v>89</v>
      </c>
      <c r="C62" s="31"/>
      <c r="D62" s="44">
        <v>834</v>
      </c>
      <c r="E62" s="44">
        <v>1302</v>
      </c>
      <c r="F62" s="44">
        <v>129</v>
      </c>
      <c r="G62" s="44">
        <v>5109.5</v>
      </c>
      <c r="H62" s="44">
        <v>4263</v>
      </c>
      <c r="I62" s="44">
        <v>20205</v>
      </c>
      <c r="J62" s="44">
        <v>17433</v>
      </c>
      <c r="K62" s="40">
        <v>49275.5</v>
      </c>
      <c r="L62" s="25"/>
      <c r="M62" s="35"/>
      <c r="N62" s="25"/>
      <c r="O62" s="26"/>
      <c r="P62" s="26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</row>
    <row r="63" spans="2:164" x14ac:dyDescent="0.3">
      <c r="B63" s="38" t="s">
        <v>90</v>
      </c>
      <c r="C63" s="31"/>
      <c r="D63" s="44">
        <v>794</v>
      </c>
      <c r="E63" s="44">
        <v>1644</v>
      </c>
      <c r="F63" s="44">
        <v>149</v>
      </c>
      <c r="G63" s="44">
        <v>5264.5</v>
      </c>
      <c r="H63" s="44">
        <v>4190</v>
      </c>
      <c r="I63" s="44">
        <v>20098</v>
      </c>
      <c r="J63" s="44">
        <v>17458</v>
      </c>
      <c r="K63" s="40">
        <v>49597.5</v>
      </c>
      <c r="L63" s="25"/>
      <c r="M63" s="35"/>
      <c r="N63" s="25"/>
      <c r="O63" s="26"/>
      <c r="P63" s="26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</row>
    <row r="64" spans="2:164" x14ac:dyDescent="0.3">
      <c r="B64" s="38" t="s">
        <v>91</v>
      </c>
      <c r="C64" s="31"/>
      <c r="D64" s="44">
        <v>765</v>
      </c>
      <c r="E64" s="44">
        <v>1307</v>
      </c>
      <c r="F64" s="44">
        <v>124</v>
      </c>
      <c r="G64" s="44">
        <v>5067.5</v>
      </c>
      <c r="H64" s="44">
        <v>3835</v>
      </c>
      <c r="I64" s="44">
        <v>20294</v>
      </c>
      <c r="J64" s="44">
        <v>17340</v>
      </c>
      <c r="K64" s="40">
        <v>48732.5</v>
      </c>
      <c r="L64" s="25"/>
      <c r="M64" s="35"/>
      <c r="N64" s="25"/>
      <c r="O64" s="26"/>
      <c r="P64" s="26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</row>
    <row r="65" spans="2:164" x14ac:dyDescent="0.3">
      <c r="B65" s="38" t="s">
        <v>92</v>
      </c>
      <c r="C65" s="31"/>
      <c r="D65" s="44">
        <v>663</v>
      </c>
      <c r="E65" s="44">
        <v>1034</v>
      </c>
      <c r="F65" s="44">
        <v>94</v>
      </c>
      <c r="G65" s="44">
        <v>4291.5</v>
      </c>
      <c r="H65" s="44">
        <v>3018.5</v>
      </c>
      <c r="I65" s="44">
        <v>19377</v>
      </c>
      <c r="J65" s="44">
        <v>12699</v>
      </c>
      <c r="K65" s="40">
        <v>41177</v>
      </c>
      <c r="L65" s="25"/>
      <c r="M65" s="35"/>
      <c r="N65" s="25"/>
      <c r="O65" s="26"/>
      <c r="P65" s="26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</row>
    <row r="66" spans="2:164" x14ac:dyDescent="0.3">
      <c r="B66" s="38" t="s">
        <v>93</v>
      </c>
      <c r="C66" s="31"/>
      <c r="D66" s="44">
        <v>316</v>
      </c>
      <c r="E66" s="44">
        <v>888</v>
      </c>
      <c r="F66" s="44">
        <v>38</v>
      </c>
      <c r="G66" s="44">
        <v>2714</v>
      </c>
      <c r="H66" s="44">
        <v>1887</v>
      </c>
      <c r="I66" s="44">
        <v>16564</v>
      </c>
      <c r="J66" s="44">
        <v>11296</v>
      </c>
      <c r="K66" s="40">
        <v>33703</v>
      </c>
      <c r="L66" s="25"/>
      <c r="M66" s="35"/>
      <c r="N66" s="25"/>
      <c r="O66" s="26"/>
      <c r="P66" s="26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</row>
    <row r="67" spans="2:164" x14ac:dyDescent="0.3">
      <c r="B67" s="38" t="s">
        <v>106</v>
      </c>
      <c r="C67" s="31"/>
      <c r="D67" s="44">
        <v>444</v>
      </c>
      <c r="E67" s="44">
        <v>817</v>
      </c>
      <c r="F67" s="44">
        <v>77</v>
      </c>
      <c r="G67" s="44">
        <v>3485.5</v>
      </c>
      <c r="H67" s="44">
        <v>3051</v>
      </c>
      <c r="I67" s="44">
        <v>17172</v>
      </c>
      <c r="J67" s="44">
        <v>14918</v>
      </c>
      <c r="K67" s="40">
        <v>39964.5</v>
      </c>
      <c r="L67" s="25"/>
      <c r="M67" s="35"/>
      <c r="N67" s="25"/>
      <c r="O67" s="26"/>
      <c r="P67" s="26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</row>
    <row r="68" spans="2:164" x14ac:dyDescent="0.3">
      <c r="B68" s="38" t="s">
        <v>94</v>
      </c>
      <c r="C68" s="31"/>
      <c r="D68" s="44">
        <v>624</v>
      </c>
      <c r="E68" s="44">
        <v>981</v>
      </c>
      <c r="F68" s="44">
        <v>102</v>
      </c>
      <c r="G68" s="44">
        <v>4248.5</v>
      </c>
      <c r="H68" s="44">
        <v>3796</v>
      </c>
      <c r="I68" s="44">
        <v>19181</v>
      </c>
      <c r="J68" s="44">
        <v>16297</v>
      </c>
      <c r="K68" s="40">
        <v>45229.5</v>
      </c>
      <c r="L68" s="25"/>
      <c r="M68" s="35"/>
      <c r="N68" s="25"/>
      <c r="O68" s="26"/>
      <c r="P68" s="26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</row>
    <row r="69" spans="2:164" x14ac:dyDescent="0.3">
      <c r="B69" s="38" t="s">
        <v>95</v>
      </c>
      <c r="C69" s="31"/>
      <c r="D69" s="44">
        <v>619</v>
      </c>
      <c r="E69" s="44">
        <v>882</v>
      </c>
      <c r="F69" s="44">
        <v>141</v>
      </c>
      <c r="G69" s="44">
        <v>4670.5</v>
      </c>
      <c r="H69" s="44">
        <v>3984</v>
      </c>
      <c r="I69" s="44">
        <v>20764.5</v>
      </c>
      <c r="J69" s="44">
        <v>16438</v>
      </c>
      <c r="K69" s="40">
        <v>47499</v>
      </c>
      <c r="L69" s="25"/>
      <c r="M69" s="35"/>
      <c r="N69" s="25"/>
      <c r="O69" s="26"/>
      <c r="P69" s="26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</row>
    <row r="70" spans="2:164" x14ac:dyDescent="0.3">
      <c r="B70" s="38" t="s">
        <v>96</v>
      </c>
      <c r="C70" s="31"/>
      <c r="D70" s="44">
        <v>632</v>
      </c>
      <c r="E70" s="44">
        <v>1057</v>
      </c>
      <c r="F70" s="44">
        <v>138</v>
      </c>
      <c r="G70" s="44">
        <v>4669.5</v>
      </c>
      <c r="H70" s="44">
        <v>3879</v>
      </c>
      <c r="I70" s="44">
        <v>21194</v>
      </c>
      <c r="J70" s="44">
        <v>16951</v>
      </c>
      <c r="K70" s="40">
        <v>48520.5</v>
      </c>
      <c r="L70" s="25"/>
      <c r="M70" s="35"/>
      <c r="N70" s="25"/>
      <c r="O70" s="26"/>
      <c r="P70" s="26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</row>
    <row r="71" spans="2:164" x14ac:dyDescent="0.3">
      <c r="B71" s="38" t="s">
        <v>97</v>
      </c>
      <c r="C71" s="31"/>
      <c r="D71" s="44">
        <v>468</v>
      </c>
      <c r="E71" s="44">
        <v>941</v>
      </c>
      <c r="F71" s="44">
        <v>145</v>
      </c>
      <c r="G71" s="44">
        <v>4452.5</v>
      </c>
      <c r="H71" s="44">
        <v>3643.5</v>
      </c>
      <c r="I71" s="44">
        <v>20420</v>
      </c>
      <c r="J71" s="44">
        <v>16219</v>
      </c>
      <c r="K71" s="40">
        <v>46289</v>
      </c>
      <c r="L71" s="25"/>
      <c r="M71" s="35"/>
      <c r="N71" s="25"/>
      <c r="O71" s="26"/>
      <c r="P71" s="26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</row>
    <row r="72" spans="2:164" x14ac:dyDescent="0.3">
      <c r="B72" s="38" t="s">
        <v>98</v>
      </c>
      <c r="C72" s="31"/>
      <c r="D72" s="44">
        <v>574</v>
      </c>
      <c r="E72" s="44">
        <v>994</v>
      </c>
      <c r="F72" s="44">
        <v>112</v>
      </c>
      <c r="G72" s="44">
        <v>4500.5</v>
      </c>
      <c r="H72" s="44">
        <v>3622</v>
      </c>
      <c r="I72" s="44">
        <v>20560</v>
      </c>
      <c r="J72" s="44">
        <v>16548</v>
      </c>
      <c r="K72" s="40">
        <v>46910.5</v>
      </c>
      <c r="L72" s="25"/>
      <c r="M72" s="35"/>
      <c r="N72" s="25"/>
      <c r="O72" s="26"/>
      <c r="P72" s="26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</row>
    <row r="73" spans="2:164" x14ac:dyDescent="0.3">
      <c r="B73" s="38" t="s">
        <v>99</v>
      </c>
      <c r="C73" s="31"/>
      <c r="D73" s="44">
        <v>565</v>
      </c>
      <c r="E73" s="44">
        <v>1038</v>
      </c>
      <c r="F73" s="44">
        <v>78</v>
      </c>
      <c r="G73" s="44">
        <v>4707.5</v>
      </c>
      <c r="H73" s="44">
        <v>3628</v>
      </c>
      <c r="I73" s="44">
        <v>20664</v>
      </c>
      <c r="J73" s="44">
        <v>16012</v>
      </c>
      <c r="K73" s="40">
        <v>46692.5</v>
      </c>
      <c r="L73" s="25"/>
      <c r="M73" s="35"/>
      <c r="N73" s="25"/>
      <c r="O73" s="26"/>
      <c r="P73" s="26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</row>
    <row r="74" spans="2:164" x14ac:dyDescent="0.3">
      <c r="B74" s="38" t="s">
        <v>100</v>
      </c>
      <c r="C74" s="31"/>
      <c r="D74" s="44">
        <v>574</v>
      </c>
      <c r="E74" s="44">
        <v>875</v>
      </c>
      <c r="F74" s="44">
        <v>97</v>
      </c>
      <c r="G74" s="44">
        <v>4510.5</v>
      </c>
      <c r="H74" s="44">
        <v>3638</v>
      </c>
      <c r="I74" s="44">
        <v>21246</v>
      </c>
      <c r="J74" s="44">
        <v>16043</v>
      </c>
      <c r="K74" s="40">
        <v>46983.5</v>
      </c>
      <c r="L74" s="25"/>
      <c r="M74" s="35"/>
      <c r="N74" s="25"/>
      <c r="O74" s="26"/>
      <c r="P74" s="26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</row>
    <row r="75" spans="2:164" x14ac:dyDescent="0.3">
      <c r="B75" s="38" t="s">
        <v>101</v>
      </c>
      <c r="C75" s="31"/>
      <c r="D75" s="44">
        <v>553</v>
      </c>
      <c r="E75" s="44">
        <v>985</v>
      </c>
      <c r="F75" s="44">
        <v>104</v>
      </c>
      <c r="G75" s="44">
        <v>4675.5</v>
      </c>
      <c r="H75" s="44">
        <v>3656</v>
      </c>
      <c r="I75" s="44">
        <v>21370</v>
      </c>
      <c r="J75" s="44">
        <v>16277</v>
      </c>
      <c r="K75" s="40">
        <v>47620.5</v>
      </c>
      <c r="L75" s="25"/>
      <c r="M75" s="35"/>
      <c r="N75" s="25"/>
      <c r="O75" s="26"/>
      <c r="P75" s="26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</row>
    <row r="76" spans="2:164" x14ac:dyDescent="0.3">
      <c r="B76" s="38" t="s">
        <v>102</v>
      </c>
      <c r="C76" s="31"/>
      <c r="D76" s="44">
        <v>485</v>
      </c>
      <c r="E76" s="44">
        <v>1104</v>
      </c>
      <c r="F76" s="44">
        <v>84</v>
      </c>
      <c r="G76" s="44">
        <v>4615.5</v>
      </c>
      <c r="H76" s="44">
        <v>3684</v>
      </c>
      <c r="I76" s="44">
        <v>21347</v>
      </c>
      <c r="J76" s="44">
        <v>16515</v>
      </c>
      <c r="K76" s="40">
        <v>47834.5</v>
      </c>
      <c r="L76" s="25"/>
      <c r="M76" s="35"/>
      <c r="N76" s="25"/>
      <c r="O76" s="26"/>
      <c r="P76" s="26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</row>
    <row r="77" spans="2:164" x14ac:dyDescent="0.3">
      <c r="B77" s="38" t="s">
        <v>103</v>
      </c>
      <c r="C77" s="31"/>
      <c r="D77" s="44">
        <v>522.29999999999995</v>
      </c>
      <c r="E77" s="44">
        <v>954</v>
      </c>
      <c r="F77" s="44">
        <v>63</v>
      </c>
      <c r="G77" s="44">
        <v>4665.6000000000004</v>
      </c>
      <c r="H77" s="44">
        <v>3525.4</v>
      </c>
      <c r="I77" s="44">
        <v>21695</v>
      </c>
      <c r="J77" s="44">
        <v>16581</v>
      </c>
      <c r="K77" s="40">
        <v>48006.3</v>
      </c>
      <c r="L77" s="25"/>
      <c r="M77" s="35"/>
      <c r="N77" s="25"/>
      <c r="O77" s="26"/>
      <c r="P77" s="26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</row>
    <row r="78" spans="2:164" x14ac:dyDescent="0.3">
      <c r="B78" s="38" t="s">
        <v>104</v>
      </c>
      <c r="C78" s="31"/>
      <c r="D78" s="44">
        <v>608.03</v>
      </c>
      <c r="E78" s="44">
        <v>968</v>
      </c>
      <c r="F78" s="44">
        <v>102</v>
      </c>
      <c r="G78" s="44">
        <v>4490.1000000000004</v>
      </c>
      <c r="H78" s="44">
        <v>3487.7</v>
      </c>
      <c r="I78" s="44">
        <v>21130</v>
      </c>
      <c r="J78" s="44">
        <v>16612</v>
      </c>
      <c r="K78" s="40">
        <v>47397.829999999994</v>
      </c>
      <c r="L78" s="25"/>
      <c r="M78" s="35"/>
      <c r="N78" s="25"/>
      <c r="O78" s="26"/>
      <c r="P78" s="26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</row>
    <row r="79" spans="2:164" x14ac:dyDescent="0.3">
      <c r="B79" s="38" t="s">
        <v>105</v>
      </c>
      <c r="C79" s="31"/>
      <c r="D79" s="44">
        <v>554.66999999999996</v>
      </c>
      <c r="E79" s="44">
        <v>919</v>
      </c>
      <c r="F79" s="44">
        <v>104</v>
      </c>
      <c r="G79" s="44">
        <v>4678.5</v>
      </c>
      <c r="H79" s="44">
        <v>3304.3</v>
      </c>
      <c r="I79" s="44">
        <v>19974</v>
      </c>
      <c r="J79" s="44">
        <v>15195</v>
      </c>
      <c r="K79" s="40">
        <v>44729.47</v>
      </c>
      <c r="L79" s="25"/>
      <c r="M79" s="35"/>
      <c r="N79" s="25"/>
      <c r="O79" s="26"/>
      <c r="P79" s="26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</row>
    <row r="80" spans="2:164" x14ac:dyDescent="0.3">
      <c r="B80" s="24" t="s">
        <v>10</v>
      </c>
      <c r="C80" s="25"/>
      <c r="D80" s="46">
        <v>480.42999999999995</v>
      </c>
      <c r="E80" s="46">
        <v>806</v>
      </c>
      <c r="F80" s="46">
        <v>151</v>
      </c>
      <c r="G80" s="46">
        <v>3867.1000000000004</v>
      </c>
      <c r="H80" s="46">
        <v>1839.83</v>
      </c>
      <c r="I80" s="46">
        <v>14476.699999999999</v>
      </c>
      <c r="J80" s="46">
        <v>11534</v>
      </c>
      <c r="K80" s="42">
        <v>33155.06</v>
      </c>
      <c r="L80" s="17"/>
      <c r="M80" s="23"/>
      <c r="N80" s="25"/>
      <c r="O80" s="15"/>
      <c r="P80" s="27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</row>
    <row r="81" spans="2:164" x14ac:dyDescent="0.3">
      <c r="B81" s="24" t="s">
        <v>11</v>
      </c>
      <c r="C81" s="25"/>
      <c r="D81" s="46">
        <v>528</v>
      </c>
      <c r="E81" s="46">
        <v>671</v>
      </c>
      <c r="F81" s="46">
        <v>181</v>
      </c>
      <c r="G81" s="46">
        <v>2999.6</v>
      </c>
      <c r="H81" s="46">
        <v>1815</v>
      </c>
      <c r="I81" s="46">
        <v>14880.79</v>
      </c>
      <c r="J81" s="46">
        <v>11151</v>
      </c>
      <c r="K81" s="42">
        <v>32226.39</v>
      </c>
      <c r="L81" s="17"/>
      <c r="M81" s="23"/>
      <c r="N81" s="25"/>
      <c r="O81" s="15"/>
      <c r="P81" s="26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</row>
    <row r="82" spans="2:164" x14ac:dyDescent="0.3">
      <c r="B82" s="24" t="s">
        <v>12</v>
      </c>
      <c r="C82" s="25"/>
      <c r="D82" s="46">
        <v>475.87</v>
      </c>
      <c r="E82" s="46">
        <v>743</v>
      </c>
      <c r="F82" s="46">
        <v>157</v>
      </c>
      <c r="G82" s="46">
        <v>3077.43</v>
      </c>
      <c r="H82" s="46">
        <v>2036.44</v>
      </c>
      <c r="I82" s="46">
        <v>14353.01</v>
      </c>
      <c r="J82" s="46">
        <v>11331</v>
      </c>
      <c r="K82" s="42">
        <v>32173.75</v>
      </c>
      <c r="L82" s="17"/>
      <c r="M82" s="23"/>
      <c r="N82" s="25"/>
      <c r="O82" s="15"/>
      <c r="P82" s="26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</row>
    <row r="83" spans="2:164" x14ac:dyDescent="0.3">
      <c r="B83" s="24" t="s">
        <v>13</v>
      </c>
      <c r="C83" s="25"/>
      <c r="D83" s="46">
        <v>477.1</v>
      </c>
      <c r="E83" s="46">
        <v>883</v>
      </c>
      <c r="F83" s="46">
        <v>171</v>
      </c>
      <c r="G83" s="46">
        <v>3537.07</v>
      </c>
      <c r="H83" s="46">
        <v>2077.06</v>
      </c>
      <c r="I83" s="46">
        <v>16233.02</v>
      </c>
      <c r="J83" s="46">
        <v>11112.99</v>
      </c>
      <c r="K83" s="42">
        <v>34491.24</v>
      </c>
      <c r="L83" s="17"/>
      <c r="M83" s="23"/>
      <c r="N83" s="25"/>
      <c r="O83" s="15"/>
      <c r="P83" s="26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</row>
    <row r="84" spans="2:164" x14ac:dyDescent="0.3">
      <c r="B84" s="24" t="s">
        <v>14</v>
      </c>
      <c r="C84" s="25"/>
      <c r="D84" s="46">
        <v>429.83</v>
      </c>
      <c r="E84" s="46">
        <v>811</v>
      </c>
      <c r="F84" s="46">
        <v>164</v>
      </c>
      <c r="G84" s="46">
        <v>2922.57</v>
      </c>
      <c r="H84" s="46">
        <v>1966.23</v>
      </c>
      <c r="I84" s="46">
        <v>14966.33</v>
      </c>
      <c r="J84" s="46">
        <v>10540</v>
      </c>
      <c r="K84" s="42">
        <v>31799.960000000003</v>
      </c>
      <c r="L84" s="17"/>
      <c r="M84" s="23"/>
      <c r="N84" s="25"/>
      <c r="O84" s="14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</row>
    <row r="85" spans="2:164" x14ac:dyDescent="0.3">
      <c r="B85" s="24" t="s">
        <v>15</v>
      </c>
      <c r="C85" s="25"/>
      <c r="D85" s="46">
        <v>597.97</v>
      </c>
      <c r="E85" s="46">
        <v>771</v>
      </c>
      <c r="F85" s="46">
        <v>172</v>
      </c>
      <c r="G85" s="46">
        <v>3744.92</v>
      </c>
      <c r="H85" s="46">
        <v>2070.9700000000003</v>
      </c>
      <c r="I85" s="46">
        <v>16517.55</v>
      </c>
      <c r="J85" s="46">
        <v>12453.01</v>
      </c>
      <c r="K85" s="42">
        <v>36327.42</v>
      </c>
      <c r="L85" s="17"/>
      <c r="M85" s="23"/>
      <c r="N85" s="25"/>
      <c r="O85" s="14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</row>
    <row r="86" spans="2:164" x14ac:dyDescent="0.3">
      <c r="B86" s="24" t="s">
        <v>16</v>
      </c>
      <c r="C86" s="25"/>
      <c r="D86" s="46">
        <v>553</v>
      </c>
      <c r="E86" s="46">
        <v>887</v>
      </c>
      <c r="F86" s="46">
        <v>143</v>
      </c>
      <c r="G86" s="46">
        <v>3327</v>
      </c>
      <c r="H86" s="46">
        <v>2140.13</v>
      </c>
      <c r="I86" s="46">
        <v>17502.71</v>
      </c>
      <c r="J86" s="46">
        <v>12328.6</v>
      </c>
      <c r="K86" s="42">
        <v>36881.439999999995</v>
      </c>
      <c r="L86" s="17"/>
      <c r="M86" s="23"/>
      <c r="N86" s="25"/>
      <c r="O86" s="14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</row>
    <row r="87" spans="2:164" x14ac:dyDescent="0.3">
      <c r="B87" s="24" t="s">
        <v>17</v>
      </c>
      <c r="C87" s="25"/>
      <c r="D87" s="46">
        <v>538</v>
      </c>
      <c r="E87" s="46">
        <v>1127</v>
      </c>
      <c r="F87" s="46">
        <v>178</v>
      </c>
      <c r="G87" s="46">
        <v>3469.07</v>
      </c>
      <c r="H87" s="46">
        <v>2118.27</v>
      </c>
      <c r="I87" s="46">
        <v>17659.52</v>
      </c>
      <c r="J87" s="46">
        <v>12261</v>
      </c>
      <c r="K87" s="42">
        <v>37350.86</v>
      </c>
      <c r="L87" s="17"/>
      <c r="M87" s="23"/>
      <c r="N87" s="25"/>
      <c r="O87" s="14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</row>
    <row r="88" spans="2:164" x14ac:dyDescent="0.3">
      <c r="B88" s="24" t="s">
        <v>18</v>
      </c>
      <c r="C88" s="25"/>
      <c r="D88" s="46">
        <v>417.67</v>
      </c>
      <c r="E88" s="46">
        <v>726</v>
      </c>
      <c r="F88" s="46">
        <v>156</v>
      </c>
      <c r="G88" s="46">
        <v>2950.07</v>
      </c>
      <c r="H88" s="46">
        <v>1714.79</v>
      </c>
      <c r="I88" s="46">
        <v>15873.95</v>
      </c>
      <c r="J88" s="46">
        <v>11084</v>
      </c>
      <c r="K88" s="42">
        <v>32922.479999999996</v>
      </c>
      <c r="L88" s="17"/>
      <c r="M88" s="23"/>
      <c r="N88" s="25"/>
      <c r="O88" s="14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</row>
    <row r="89" spans="2:164" x14ac:dyDescent="0.3">
      <c r="B89" s="24" t="s">
        <v>19</v>
      </c>
      <c r="C89" s="25"/>
      <c r="D89" s="46">
        <v>400.67</v>
      </c>
      <c r="E89" s="46">
        <v>759</v>
      </c>
      <c r="F89" s="46">
        <v>169</v>
      </c>
      <c r="G89" s="46">
        <v>3850.57</v>
      </c>
      <c r="H89" s="46">
        <v>1893.4</v>
      </c>
      <c r="I89" s="46">
        <v>17214.550000000003</v>
      </c>
      <c r="J89" s="46">
        <v>11930</v>
      </c>
      <c r="K89" s="42">
        <v>36217.19</v>
      </c>
      <c r="L89" s="17"/>
      <c r="M89" s="23"/>
      <c r="N89" s="25"/>
      <c r="O89" s="14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</row>
    <row r="90" spans="2:164" x14ac:dyDescent="0.3">
      <c r="B90" s="24" t="s">
        <v>20</v>
      </c>
      <c r="C90" s="25"/>
      <c r="D90" s="46">
        <v>511</v>
      </c>
      <c r="E90" s="46">
        <v>711</v>
      </c>
      <c r="F90" s="46">
        <v>218</v>
      </c>
      <c r="G90" s="46">
        <v>3668</v>
      </c>
      <c r="H90" s="46">
        <v>1928.5</v>
      </c>
      <c r="I90" s="46">
        <v>18724.599999999999</v>
      </c>
      <c r="J90" s="46">
        <v>11946</v>
      </c>
      <c r="K90" s="42">
        <v>37707.1</v>
      </c>
      <c r="L90" s="17"/>
      <c r="M90" s="23"/>
      <c r="N90" s="25"/>
      <c r="O90" s="14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</row>
    <row r="91" spans="2:164" x14ac:dyDescent="0.3">
      <c r="B91" s="24" t="s">
        <v>21</v>
      </c>
      <c r="C91" s="25"/>
      <c r="D91" s="46">
        <v>519.93000000000006</v>
      </c>
      <c r="E91" s="46">
        <v>682</v>
      </c>
      <c r="F91" s="46">
        <v>182</v>
      </c>
      <c r="G91" s="46">
        <v>3968.5</v>
      </c>
      <c r="H91" s="46">
        <v>2032.93</v>
      </c>
      <c r="I91" s="46">
        <v>18928.37</v>
      </c>
      <c r="J91" s="46">
        <v>12290</v>
      </c>
      <c r="K91" s="42">
        <v>38603.729999999996</v>
      </c>
      <c r="L91" s="17"/>
      <c r="M91" s="23"/>
      <c r="N91" s="25"/>
      <c r="O91" s="14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</row>
    <row r="92" spans="2:164" x14ac:dyDescent="0.3">
      <c r="B92" s="24" t="s">
        <v>22</v>
      </c>
      <c r="C92" s="25"/>
      <c r="D92" s="46">
        <v>537.87</v>
      </c>
      <c r="E92" s="46">
        <v>674</v>
      </c>
      <c r="F92" s="46">
        <v>332</v>
      </c>
      <c r="G92" s="46">
        <v>3825.5299999999997</v>
      </c>
      <c r="H92" s="46">
        <v>1807.67</v>
      </c>
      <c r="I92" s="46">
        <v>19264.03</v>
      </c>
      <c r="J92" s="46">
        <v>12531</v>
      </c>
      <c r="K92" s="42">
        <v>38972.1</v>
      </c>
      <c r="L92" s="17"/>
      <c r="M92" s="23"/>
      <c r="N92" s="25"/>
      <c r="O92" s="14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</row>
    <row r="93" spans="2:164" x14ac:dyDescent="0.3">
      <c r="B93" s="24" t="s">
        <v>23</v>
      </c>
      <c r="C93" s="25"/>
      <c r="D93" s="46">
        <v>506</v>
      </c>
      <c r="E93" s="46">
        <v>788</v>
      </c>
      <c r="F93" s="46">
        <v>252</v>
      </c>
      <c r="G93" s="46">
        <v>3646.33</v>
      </c>
      <c r="H93" s="46">
        <v>2015.8</v>
      </c>
      <c r="I93" s="46">
        <v>18627.54</v>
      </c>
      <c r="J93" s="46">
        <v>12211</v>
      </c>
      <c r="K93" s="42">
        <v>38046.670000000006</v>
      </c>
      <c r="L93" s="17"/>
      <c r="M93" s="23"/>
      <c r="N93" s="25"/>
      <c r="O93" s="14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</row>
    <row r="94" spans="2:164" x14ac:dyDescent="0.3">
      <c r="B94" s="24" t="s">
        <v>24</v>
      </c>
      <c r="C94" s="25"/>
      <c r="D94" s="46">
        <v>497.07</v>
      </c>
      <c r="E94" s="46">
        <v>920</v>
      </c>
      <c r="F94" s="46">
        <v>222</v>
      </c>
      <c r="G94" s="46">
        <v>3508.57</v>
      </c>
      <c r="H94" s="46">
        <v>1674.17</v>
      </c>
      <c r="I94" s="46">
        <v>18816.150000000001</v>
      </c>
      <c r="J94" s="46">
        <v>12427.25</v>
      </c>
      <c r="K94" s="42">
        <v>38065.21</v>
      </c>
      <c r="L94" s="17"/>
      <c r="M94" s="23"/>
      <c r="N94" s="25"/>
      <c r="O94" s="14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</row>
    <row r="95" spans="2:164" x14ac:dyDescent="0.3">
      <c r="B95" s="24" t="s">
        <v>25</v>
      </c>
      <c r="C95" s="25"/>
      <c r="D95" s="46">
        <v>601.07000000000005</v>
      </c>
      <c r="E95" s="46">
        <v>884</v>
      </c>
      <c r="F95" s="46">
        <v>296</v>
      </c>
      <c r="G95" s="46">
        <v>3449.5</v>
      </c>
      <c r="H95" s="46">
        <v>1775.53</v>
      </c>
      <c r="I95" s="46">
        <v>19820.66</v>
      </c>
      <c r="J95" s="46">
        <v>12165</v>
      </c>
      <c r="K95" s="42">
        <v>38991.760000000002</v>
      </c>
      <c r="L95" s="17"/>
      <c r="M95" s="23"/>
      <c r="N95" s="25"/>
      <c r="O95" s="14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</row>
    <row r="96" spans="2:164" x14ac:dyDescent="0.3">
      <c r="B96" s="24" t="s">
        <v>26</v>
      </c>
      <c r="C96" s="25"/>
      <c r="D96" s="46">
        <v>415.03</v>
      </c>
      <c r="E96" s="46">
        <v>676</v>
      </c>
      <c r="F96" s="46">
        <v>242</v>
      </c>
      <c r="G96" s="46">
        <v>3867.57</v>
      </c>
      <c r="H96" s="46">
        <v>1762.27</v>
      </c>
      <c r="I96" s="46">
        <v>18646.89</v>
      </c>
      <c r="J96" s="46">
        <v>12795.73</v>
      </c>
      <c r="K96" s="42">
        <v>38405.49</v>
      </c>
      <c r="L96" s="17"/>
      <c r="M96" s="23"/>
      <c r="N96" s="25"/>
      <c r="O96" s="14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</row>
    <row r="97" spans="1:164" x14ac:dyDescent="0.3">
      <c r="B97" s="24" t="s">
        <v>27</v>
      </c>
      <c r="C97" s="25"/>
      <c r="D97" s="46">
        <v>387.83</v>
      </c>
      <c r="E97" s="46">
        <v>833</v>
      </c>
      <c r="F97" s="46">
        <v>262</v>
      </c>
      <c r="G97" s="46">
        <v>3434.53</v>
      </c>
      <c r="H97" s="46">
        <v>1755.47</v>
      </c>
      <c r="I97" s="46">
        <v>16776.22</v>
      </c>
      <c r="J97" s="46">
        <v>12595.130000000001</v>
      </c>
      <c r="K97" s="42">
        <v>36044.180000000008</v>
      </c>
      <c r="L97" s="17"/>
      <c r="M97" s="23"/>
      <c r="N97" s="25"/>
      <c r="O97" s="14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</row>
    <row r="98" spans="1:164" x14ac:dyDescent="0.3">
      <c r="B98" s="24" t="s">
        <v>28</v>
      </c>
      <c r="C98" s="25"/>
      <c r="D98" s="46">
        <v>362.53</v>
      </c>
      <c r="E98" s="46">
        <v>762</v>
      </c>
      <c r="F98" s="46">
        <v>274</v>
      </c>
      <c r="G98" s="46">
        <v>3648.2799999999997</v>
      </c>
      <c r="H98" s="46">
        <v>1533.85</v>
      </c>
      <c r="I98" s="46">
        <v>16606.64</v>
      </c>
      <c r="J98" s="46">
        <v>12792.2</v>
      </c>
      <c r="K98" s="42">
        <v>35979.5</v>
      </c>
      <c r="L98" s="17"/>
      <c r="M98" s="23"/>
      <c r="N98" s="25"/>
      <c r="O98" s="14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</row>
    <row r="99" spans="1:164" x14ac:dyDescent="0.3">
      <c r="B99" s="24" t="s">
        <v>29</v>
      </c>
      <c r="C99" s="25"/>
      <c r="D99" s="46">
        <v>343</v>
      </c>
      <c r="E99" s="46">
        <v>828</v>
      </c>
      <c r="F99" s="46">
        <v>191</v>
      </c>
      <c r="G99" s="46">
        <v>3907.57</v>
      </c>
      <c r="H99" s="46">
        <v>1534.82</v>
      </c>
      <c r="I99" s="46">
        <v>17410.05</v>
      </c>
      <c r="J99" s="46">
        <v>12764.83</v>
      </c>
      <c r="K99" s="42">
        <v>36979.269999999997</v>
      </c>
      <c r="L99" s="17"/>
      <c r="M99" s="23"/>
      <c r="N99" s="25"/>
      <c r="O99" s="14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</row>
    <row r="100" spans="1:164" x14ac:dyDescent="0.3">
      <c r="B100" s="24" t="s">
        <v>30</v>
      </c>
      <c r="C100" s="25"/>
      <c r="D100" s="46">
        <v>403</v>
      </c>
      <c r="E100" s="46">
        <v>730</v>
      </c>
      <c r="F100" s="46">
        <v>267</v>
      </c>
      <c r="G100" s="46">
        <v>3661.4700000000003</v>
      </c>
      <c r="H100" s="46">
        <v>1712.18</v>
      </c>
      <c r="I100" s="46">
        <v>18173.32</v>
      </c>
      <c r="J100" s="46">
        <v>13260.4</v>
      </c>
      <c r="K100" s="42">
        <v>38207.370000000003</v>
      </c>
      <c r="L100" s="17"/>
      <c r="M100" s="23"/>
      <c r="N100" s="25"/>
      <c r="O100" s="14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</row>
    <row r="101" spans="1:164" x14ac:dyDescent="0.3">
      <c r="B101" s="24" t="s">
        <v>31</v>
      </c>
      <c r="C101" s="25"/>
      <c r="D101" s="46">
        <v>307</v>
      </c>
      <c r="E101" s="46">
        <v>593</v>
      </c>
      <c r="F101" s="46">
        <v>167</v>
      </c>
      <c r="G101" s="46">
        <v>3225.69</v>
      </c>
      <c r="H101" s="46">
        <v>1583.79</v>
      </c>
      <c r="I101" s="46">
        <v>16640.400000000001</v>
      </c>
      <c r="J101" s="46">
        <v>11894.01</v>
      </c>
      <c r="K101" s="42">
        <v>34410.89</v>
      </c>
      <c r="L101" s="17"/>
      <c r="M101" s="23"/>
      <c r="N101" s="25"/>
      <c r="O101" s="14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</row>
    <row r="102" spans="1:164" x14ac:dyDescent="0.3">
      <c r="B102" s="24" t="s">
        <v>32</v>
      </c>
      <c r="C102" s="25"/>
      <c r="D102" s="46">
        <v>315</v>
      </c>
      <c r="E102" s="46">
        <v>624</v>
      </c>
      <c r="F102" s="46">
        <v>180</v>
      </c>
      <c r="G102" s="46">
        <v>3746.5</v>
      </c>
      <c r="H102" s="46">
        <v>2166.37</v>
      </c>
      <c r="I102" s="46">
        <v>17356.02</v>
      </c>
      <c r="J102" s="46">
        <v>12684.6</v>
      </c>
      <c r="K102" s="42">
        <v>37072.490000000005</v>
      </c>
      <c r="L102" s="17"/>
      <c r="M102" s="23"/>
      <c r="N102" s="25"/>
      <c r="O102" s="14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</row>
    <row r="103" spans="1:164" x14ac:dyDescent="0.3">
      <c r="A103" s="17"/>
      <c r="B103" s="24" t="s">
        <v>33</v>
      </c>
      <c r="C103" s="25"/>
      <c r="D103" s="46">
        <v>357</v>
      </c>
      <c r="E103" s="46">
        <v>693</v>
      </c>
      <c r="F103" s="46">
        <v>330</v>
      </c>
      <c r="G103" s="46">
        <v>3644.57</v>
      </c>
      <c r="H103" s="46">
        <v>1688.83</v>
      </c>
      <c r="I103" s="46">
        <v>17269.38</v>
      </c>
      <c r="J103" s="46">
        <v>12487.93</v>
      </c>
      <c r="K103" s="42">
        <v>36470.710000000006</v>
      </c>
      <c r="L103" s="17"/>
      <c r="M103" s="23"/>
      <c r="N103" s="25"/>
      <c r="O103" s="14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</row>
    <row r="104" spans="1:164" x14ac:dyDescent="0.3">
      <c r="A104" s="17"/>
      <c r="B104" s="24" t="s">
        <v>34</v>
      </c>
      <c r="C104" s="25"/>
      <c r="D104" s="46">
        <v>286.10000000000002</v>
      </c>
      <c r="E104" s="46">
        <v>783</v>
      </c>
      <c r="F104" s="46">
        <v>237</v>
      </c>
      <c r="G104" s="46">
        <v>3522.17</v>
      </c>
      <c r="H104" s="46">
        <v>1731.7</v>
      </c>
      <c r="I104" s="46">
        <v>18015.59</v>
      </c>
      <c r="J104" s="46">
        <v>12970</v>
      </c>
      <c r="K104" s="42">
        <v>37545.56</v>
      </c>
      <c r="L104" s="17"/>
      <c r="M104" s="23"/>
      <c r="N104" s="25"/>
      <c r="O104" s="14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</row>
    <row r="105" spans="1:164" x14ac:dyDescent="0.3">
      <c r="A105" s="17"/>
      <c r="B105" s="24" t="s">
        <v>35</v>
      </c>
      <c r="C105" s="25"/>
      <c r="D105" s="46">
        <v>359.17</v>
      </c>
      <c r="E105" s="46">
        <v>682</v>
      </c>
      <c r="F105" s="46">
        <v>280</v>
      </c>
      <c r="G105" s="46">
        <v>3710.17</v>
      </c>
      <c r="H105" s="46">
        <v>1930.95</v>
      </c>
      <c r="I105" s="46">
        <v>17822.93</v>
      </c>
      <c r="J105" s="46">
        <v>13074.9</v>
      </c>
      <c r="K105" s="42">
        <v>37860.119999999995</v>
      </c>
      <c r="L105" s="17"/>
      <c r="M105" s="23"/>
      <c r="N105" s="25"/>
      <c r="O105" s="14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</row>
    <row r="106" spans="1:164" x14ac:dyDescent="0.3">
      <c r="A106" s="31"/>
      <c r="B106" s="30" t="s">
        <v>107</v>
      </c>
      <c r="C106" s="25"/>
      <c r="D106" s="44">
        <v>388.17</v>
      </c>
      <c r="E106" s="44">
        <v>560</v>
      </c>
      <c r="F106" s="44">
        <v>247</v>
      </c>
      <c r="G106" s="44">
        <v>3433.27</v>
      </c>
      <c r="H106" s="44">
        <v>1713.53</v>
      </c>
      <c r="I106" s="44">
        <v>16987.349999999999</v>
      </c>
      <c r="J106" s="44">
        <v>12340</v>
      </c>
      <c r="K106" s="40">
        <v>35669.319999999992</v>
      </c>
      <c r="L106" s="31"/>
      <c r="M106" s="33"/>
      <c r="N106" s="25"/>
      <c r="O106" s="14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</row>
    <row r="107" spans="1:164" x14ac:dyDescent="0.3">
      <c r="A107" s="31"/>
      <c r="B107" s="30" t="s">
        <v>108</v>
      </c>
      <c r="C107" s="25"/>
      <c r="D107" s="44">
        <v>468.97</v>
      </c>
      <c r="E107" s="45">
        <v>605</v>
      </c>
      <c r="F107" s="44">
        <v>182</v>
      </c>
      <c r="G107" s="44">
        <v>3259.77</v>
      </c>
      <c r="H107" s="44">
        <v>1628.48</v>
      </c>
      <c r="I107" s="44">
        <v>17660.84</v>
      </c>
      <c r="J107" s="45">
        <v>12160</v>
      </c>
      <c r="K107" s="40">
        <v>35965.060000000005</v>
      </c>
      <c r="L107" s="31"/>
      <c r="M107" s="33"/>
      <c r="N107" s="25"/>
      <c r="O107" s="14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</row>
    <row r="108" spans="1:164" x14ac:dyDescent="0.3">
      <c r="A108" s="31"/>
      <c r="B108" s="30" t="s">
        <v>109</v>
      </c>
      <c r="C108" s="25"/>
      <c r="D108" s="44">
        <v>386.97</v>
      </c>
      <c r="E108" s="45">
        <v>478</v>
      </c>
      <c r="F108" s="44">
        <v>178</v>
      </c>
      <c r="G108" s="44">
        <v>3242.67</v>
      </c>
      <c r="H108" s="44">
        <v>1482.47</v>
      </c>
      <c r="I108" s="44">
        <v>17237.13</v>
      </c>
      <c r="J108" s="45">
        <v>10788</v>
      </c>
      <c r="K108" s="40">
        <v>33793.240000000005</v>
      </c>
      <c r="L108" s="31"/>
      <c r="M108" s="33"/>
      <c r="N108" s="25"/>
      <c r="O108" s="14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</row>
    <row r="109" spans="1:164" x14ac:dyDescent="0.3">
      <c r="A109" s="31"/>
      <c r="B109" s="30" t="s">
        <v>110</v>
      </c>
      <c r="C109" s="25"/>
      <c r="D109" s="44">
        <v>466</v>
      </c>
      <c r="E109" s="45">
        <v>685</v>
      </c>
      <c r="F109" s="44">
        <v>224.93</v>
      </c>
      <c r="G109" s="44">
        <v>3405.12</v>
      </c>
      <c r="H109" s="44">
        <v>1555.57</v>
      </c>
      <c r="I109" s="44">
        <v>17596.080000000002</v>
      </c>
      <c r="J109" s="45">
        <v>12574</v>
      </c>
      <c r="K109" s="40">
        <v>36506.700000000004</v>
      </c>
      <c r="L109" s="31"/>
      <c r="M109" s="33"/>
      <c r="N109" s="25"/>
      <c r="O109" s="14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</row>
    <row r="110" spans="1:164" x14ac:dyDescent="0.3">
      <c r="A110" s="31"/>
      <c r="B110" s="30" t="s">
        <v>113</v>
      </c>
      <c r="C110" s="25"/>
      <c r="D110" s="44">
        <v>443.93</v>
      </c>
      <c r="E110" s="44">
        <v>778</v>
      </c>
      <c r="F110" s="44">
        <v>188</v>
      </c>
      <c r="G110" s="44">
        <v>3611.9700000000003</v>
      </c>
      <c r="H110" s="44">
        <v>1561.83</v>
      </c>
      <c r="I110" s="44">
        <v>18630.12</v>
      </c>
      <c r="J110" s="44">
        <v>12580</v>
      </c>
      <c r="K110" s="40">
        <v>37793.85</v>
      </c>
      <c r="L110" s="31"/>
      <c r="M110" s="33"/>
      <c r="N110" s="25"/>
      <c r="O110" s="14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</row>
    <row r="111" spans="1:164" x14ac:dyDescent="0.3">
      <c r="A111" s="31"/>
      <c r="B111" s="30" t="s">
        <v>114</v>
      </c>
      <c r="C111" s="25"/>
      <c r="D111" s="44">
        <v>443.93</v>
      </c>
      <c r="E111" s="45">
        <v>776.5</v>
      </c>
      <c r="F111" s="44">
        <v>163</v>
      </c>
      <c r="G111" s="44">
        <v>3530.51</v>
      </c>
      <c r="H111" s="44">
        <v>1626.03</v>
      </c>
      <c r="I111" s="44">
        <v>18682.46</v>
      </c>
      <c r="J111" s="45">
        <v>11939</v>
      </c>
      <c r="K111" s="40">
        <v>37161.43</v>
      </c>
      <c r="L111" s="31"/>
      <c r="M111" s="33"/>
      <c r="N111" s="25"/>
      <c r="O111" s="14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</row>
    <row r="112" spans="1:164" x14ac:dyDescent="0.3">
      <c r="A112" s="31"/>
      <c r="B112" s="30" t="s">
        <v>115</v>
      </c>
      <c r="C112" s="25"/>
      <c r="D112" s="44">
        <v>454.27</v>
      </c>
      <c r="E112" s="45">
        <v>489.5</v>
      </c>
      <c r="F112" s="44">
        <v>172</v>
      </c>
      <c r="G112" s="44">
        <v>3602.61</v>
      </c>
      <c r="H112" s="44">
        <v>1502.93</v>
      </c>
      <c r="I112" s="44">
        <v>18460.7</v>
      </c>
      <c r="J112" s="45">
        <v>12532</v>
      </c>
      <c r="K112" s="40">
        <v>37214.009999999995</v>
      </c>
      <c r="L112" s="31"/>
      <c r="M112" s="33"/>
      <c r="N112" s="25"/>
      <c r="O112" s="14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</row>
    <row r="113" spans="1:164" x14ac:dyDescent="0.3">
      <c r="A113" s="31"/>
      <c r="B113" s="30" t="s">
        <v>116</v>
      </c>
      <c r="C113" s="25"/>
      <c r="D113" s="44">
        <v>482.2</v>
      </c>
      <c r="E113" s="45">
        <v>562</v>
      </c>
      <c r="F113" s="44">
        <v>160</v>
      </c>
      <c r="G113" s="44">
        <v>3492</v>
      </c>
      <c r="H113" s="44">
        <v>1406.53</v>
      </c>
      <c r="I113" s="44">
        <v>18402.8</v>
      </c>
      <c r="J113" s="45">
        <v>12483.5</v>
      </c>
      <c r="K113" s="40">
        <v>36989.03</v>
      </c>
      <c r="L113" s="31"/>
      <c r="M113" s="33"/>
      <c r="N113" s="25"/>
      <c r="O113" s="14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</row>
    <row r="114" spans="1:164" x14ac:dyDescent="0.3">
      <c r="A114" s="31"/>
      <c r="B114" s="30" t="s">
        <v>117</v>
      </c>
      <c r="C114" s="25"/>
      <c r="D114" s="44">
        <v>476.2</v>
      </c>
      <c r="E114" s="45">
        <v>525</v>
      </c>
      <c r="F114" s="44">
        <v>165</v>
      </c>
      <c r="G114" s="44">
        <v>3577.37</v>
      </c>
      <c r="H114" s="44">
        <v>1604.13</v>
      </c>
      <c r="I114" s="44">
        <v>18923.830000000002</v>
      </c>
      <c r="J114" s="45">
        <v>12811.5</v>
      </c>
      <c r="K114" s="40">
        <v>38083.03</v>
      </c>
      <c r="L114" s="31"/>
      <c r="M114" s="33"/>
      <c r="N114" s="25"/>
      <c r="O114" s="14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</row>
    <row r="115" spans="1:164" x14ac:dyDescent="0.3">
      <c r="A115" s="31"/>
      <c r="B115" s="30" t="s">
        <v>118</v>
      </c>
      <c r="C115" s="25"/>
      <c r="D115" s="44">
        <v>499.2</v>
      </c>
      <c r="E115" s="45">
        <v>631.5</v>
      </c>
      <c r="F115" s="44">
        <v>122</v>
      </c>
      <c r="G115" s="44">
        <v>3603.23</v>
      </c>
      <c r="H115" s="44">
        <v>1508.63</v>
      </c>
      <c r="I115" s="44">
        <v>18473.38</v>
      </c>
      <c r="J115" s="45">
        <v>13280.5</v>
      </c>
      <c r="K115" s="40">
        <v>38118.439999999995</v>
      </c>
      <c r="L115" s="31"/>
      <c r="M115" s="33"/>
      <c r="N115" s="25"/>
      <c r="O115" s="14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</row>
    <row r="116" spans="1:164" x14ac:dyDescent="0.3">
      <c r="A116" s="31"/>
      <c r="B116" s="30" t="s">
        <v>119</v>
      </c>
      <c r="C116" s="25"/>
      <c r="D116" s="44">
        <v>522.20000000000005</v>
      </c>
      <c r="E116" s="45">
        <v>843</v>
      </c>
      <c r="F116" s="44">
        <v>167</v>
      </c>
      <c r="G116" s="44">
        <v>3508.5299999999997</v>
      </c>
      <c r="H116" s="44">
        <v>1433.5</v>
      </c>
      <c r="I116" s="44">
        <v>18028.18</v>
      </c>
      <c r="J116" s="45">
        <v>13150.5</v>
      </c>
      <c r="K116" s="40">
        <v>37652.909999999996</v>
      </c>
      <c r="L116" s="31"/>
      <c r="M116" s="33"/>
      <c r="N116" s="25"/>
      <c r="O116" s="14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</row>
    <row r="117" spans="1:164" x14ac:dyDescent="0.3">
      <c r="A117" s="31"/>
      <c r="B117" s="30" t="s">
        <v>120</v>
      </c>
      <c r="C117" s="25"/>
      <c r="D117" s="44">
        <v>495.2</v>
      </c>
      <c r="E117" s="45">
        <v>602</v>
      </c>
      <c r="F117" s="44">
        <v>100</v>
      </c>
      <c r="G117" s="44">
        <v>3144.13</v>
      </c>
      <c r="H117" s="44">
        <v>1383.5</v>
      </c>
      <c r="I117" s="44">
        <v>17133.3</v>
      </c>
      <c r="J117" s="45">
        <v>11321.5</v>
      </c>
      <c r="K117" s="40">
        <v>34179.630000000005</v>
      </c>
      <c r="L117" s="31"/>
      <c r="M117" s="33"/>
      <c r="N117" s="25"/>
      <c r="O117" s="14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</row>
    <row r="118" spans="1:164" x14ac:dyDescent="0.3">
      <c r="A118" s="31"/>
      <c r="B118" s="30" t="s">
        <v>121</v>
      </c>
      <c r="C118" s="25"/>
      <c r="D118" s="44">
        <v>244.2</v>
      </c>
      <c r="E118" s="45">
        <v>819</v>
      </c>
      <c r="F118" s="44">
        <v>57</v>
      </c>
      <c r="G118" s="44">
        <v>1691.82</v>
      </c>
      <c r="H118" s="44">
        <v>922</v>
      </c>
      <c r="I118" s="44">
        <v>13504</v>
      </c>
      <c r="J118" s="45">
        <v>8929.5</v>
      </c>
      <c r="K118" s="40">
        <v>26167.52</v>
      </c>
      <c r="L118" s="31"/>
      <c r="M118" s="33"/>
      <c r="N118" s="25"/>
      <c r="O118" s="14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</row>
    <row r="119" spans="1:164" x14ac:dyDescent="0.3">
      <c r="A119" s="31"/>
      <c r="B119" s="30" t="s">
        <v>122</v>
      </c>
      <c r="C119" s="25"/>
      <c r="D119" s="44">
        <v>351.2</v>
      </c>
      <c r="E119" s="45">
        <v>876.01</v>
      </c>
      <c r="F119" s="44">
        <v>107</v>
      </c>
      <c r="G119" s="44">
        <v>2292.67</v>
      </c>
      <c r="H119" s="44">
        <v>1103.5</v>
      </c>
      <c r="I119" s="44">
        <v>14519.49</v>
      </c>
      <c r="J119" s="45">
        <v>12277</v>
      </c>
      <c r="K119" s="40">
        <v>31526.87</v>
      </c>
      <c r="L119" s="31"/>
      <c r="M119" s="33"/>
      <c r="N119" s="25"/>
      <c r="O119" s="14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</row>
    <row r="120" spans="1:164" x14ac:dyDescent="0.3">
      <c r="A120" s="31"/>
      <c r="B120" s="30" t="s">
        <v>123</v>
      </c>
      <c r="C120" s="25"/>
      <c r="D120" s="44">
        <v>482.6</v>
      </c>
      <c r="E120" s="45">
        <v>846</v>
      </c>
      <c r="F120" s="44">
        <v>119</v>
      </c>
      <c r="G120" s="44">
        <v>2937.12</v>
      </c>
      <c r="H120" s="44">
        <v>1528.46</v>
      </c>
      <c r="I120" s="44">
        <v>16890.060000000001</v>
      </c>
      <c r="J120" s="45">
        <v>13845</v>
      </c>
      <c r="K120" s="40">
        <v>36648.239999999998</v>
      </c>
      <c r="L120" s="31"/>
      <c r="M120" s="33"/>
      <c r="N120" s="25"/>
      <c r="O120" s="14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</row>
    <row r="121" spans="1:164" x14ac:dyDescent="0.3">
      <c r="A121" s="31"/>
      <c r="B121" s="30" t="s">
        <v>124</v>
      </c>
      <c r="C121" s="25"/>
      <c r="D121" s="44">
        <v>614.93000000000006</v>
      </c>
      <c r="E121" s="45">
        <v>822</v>
      </c>
      <c r="F121" s="44">
        <v>127</v>
      </c>
      <c r="G121" s="44">
        <v>3068</v>
      </c>
      <c r="H121" s="44">
        <v>1394.5</v>
      </c>
      <c r="I121" s="44">
        <v>17653.830000000002</v>
      </c>
      <c r="J121" s="45">
        <v>13823</v>
      </c>
      <c r="K121" s="40">
        <v>37503.26</v>
      </c>
      <c r="L121" s="31"/>
      <c r="M121" s="33"/>
      <c r="N121" s="25"/>
      <c r="O121" s="14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</row>
    <row r="122" spans="1:164" x14ac:dyDescent="0.3">
      <c r="A122" s="31"/>
      <c r="B122" s="30" t="s">
        <v>125</v>
      </c>
      <c r="C122" s="25"/>
      <c r="D122" s="44">
        <v>627.93000000000006</v>
      </c>
      <c r="E122" s="45">
        <v>922</v>
      </c>
      <c r="F122" s="44">
        <v>139</v>
      </c>
      <c r="G122" s="44">
        <v>3163.2</v>
      </c>
      <c r="H122" s="44">
        <v>1589.5</v>
      </c>
      <c r="I122" s="44">
        <v>18859.239999999998</v>
      </c>
      <c r="J122" s="45">
        <v>14671</v>
      </c>
      <c r="K122" s="40">
        <v>39971.869999999995</v>
      </c>
      <c r="L122" s="31"/>
      <c r="M122" s="33"/>
      <c r="N122" s="25"/>
      <c r="O122" s="14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</row>
    <row r="123" spans="1:164" x14ac:dyDescent="0.3">
      <c r="A123" s="31"/>
      <c r="B123" s="30" t="s">
        <v>126</v>
      </c>
      <c r="C123" s="25"/>
      <c r="D123" s="44">
        <v>521.93000000000006</v>
      </c>
      <c r="E123" s="45">
        <v>1091</v>
      </c>
      <c r="F123" s="44">
        <v>139</v>
      </c>
      <c r="G123" s="44">
        <v>3205.12</v>
      </c>
      <c r="H123" s="44">
        <v>1745.5</v>
      </c>
      <c r="I123" s="44">
        <v>18733.73</v>
      </c>
      <c r="J123" s="45">
        <v>14297</v>
      </c>
      <c r="K123" s="40">
        <v>39733.279999999999</v>
      </c>
      <c r="L123" s="31"/>
      <c r="M123" s="33"/>
      <c r="N123" s="25"/>
      <c r="O123" s="14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</row>
    <row r="124" spans="1:164" x14ac:dyDescent="0.3">
      <c r="A124" s="31"/>
      <c r="B124" s="30" t="s">
        <v>127</v>
      </c>
      <c r="C124" s="25"/>
      <c r="D124" s="44">
        <v>503</v>
      </c>
      <c r="E124" s="45">
        <v>1027</v>
      </c>
      <c r="F124" s="44">
        <v>161</v>
      </c>
      <c r="G124" s="44">
        <v>3258.56</v>
      </c>
      <c r="H124" s="44">
        <v>1427</v>
      </c>
      <c r="I124" s="44">
        <v>17999.66</v>
      </c>
      <c r="J124" s="45">
        <v>14423.5</v>
      </c>
      <c r="K124" s="40">
        <v>38799.72</v>
      </c>
      <c r="L124" s="31"/>
      <c r="M124" s="33"/>
      <c r="N124" s="25"/>
      <c r="O124" s="14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</row>
    <row r="125" spans="1:164" x14ac:dyDescent="0.3">
      <c r="A125" s="31"/>
      <c r="B125" s="30" t="s">
        <v>128</v>
      </c>
      <c r="C125" s="25"/>
      <c r="D125" s="44">
        <v>543</v>
      </c>
      <c r="E125" s="45">
        <v>1186</v>
      </c>
      <c r="F125" s="44">
        <v>146</v>
      </c>
      <c r="G125" s="44">
        <v>3288.5</v>
      </c>
      <c r="H125" s="44">
        <v>1601</v>
      </c>
      <c r="I125" s="44">
        <v>19626.45</v>
      </c>
      <c r="J125" s="45">
        <v>15080</v>
      </c>
      <c r="K125" s="40">
        <v>41470.949999999997</v>
      </c>
      <c r="L125" s="31"/>
      <c r="M125" s="33"/>
      <c r="N125" s="25"/>
      <c r="O125" s="14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</row>
    <row r="126" spans="1:164" x14ac:dyDescent="0.3">
      <c r="A126" s="31"/>
      <c r="B126" s="30" t="s">
        <v>129</v>
      </c>
      <c r="C126" s="25"/>
      <c r="D126" s="44">
        <v>624.47</v>
      </c>
      <c r="E126" s="45">
        <v>1059</v>
      </c>
      <c r="F126" s="44">
        <v>178</v>
      </c>
      <c r="G126" s="44">
        <v>3176.57</v>
      </c>
      <c r="H126" s="44">
        <v>1419.5</v>
      </c>
      <c r="I126" s="44">
        <v>19659.59</v>
      </c>
      <c r="J126" s="45">
        <v>15141.5</v>
      </c>
      <c r="K126" s="40">
        <v>41258.629999999997</v>
      </c>
      <c r="L126" s="31"/>
      <c r="M126" s="33"/>
      <c r="N126" s="25"/>
      <c r="O126" s="14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</row>
    <row r="127" spans="1:164" x14ac:dyDescent="0.3">
      <c r="A127" s="31"/>
      <c r="B127" s="30" t="s">
        <v>130</v>
      </c>
      <c r="C127" s="25"/>
      <c r="D127" s="44">
        <v>573.47</v>
      </c>
      <c r="E127" s="45">
        <v>998</v>
      </c>
      <c r="F127" s="44">
        <v>156</v>
      </c>
      <c r="G127" s="44">
        <v>3062.53</v>
      </c>
      <c r="H127" s="44">
        <v>1374.5</v>
      </c>
      <c r="I127" s="44">
        <v>19085.900000000001</v>
      </c>
      <c r="J127" s="45">
        <v>13755.4</v>
      </c>
      <c r="K127" s="40">
        <v>39005.800000000003</v>
      </c>
      <c r="L127" s="31"/>
      <c r="M127" s="33"/>
      <c r="N127" s="25"/>
      <c r="O127" s="14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</row>
    <row r="128" spans="1:164" x14ac:dyDescent="0.3">
      <c r="A128" s="31"/>
      <c r="B128" s="30" t="s">
        <v>131</v>
      </c>
      <c r="C128" s="25"/>
      <c r="D128" s="44">
        <v>589.47</v>
      </c>
      <c r="E128" s="45">
        <v>1121</v>
      </c>
      <c r="F128" s="44">
        <v>158</v>
      </c>
      <c r="G128" s="44">
        <v>3152.7</v>
      </c>
      <c r="H128" s="44">
        <v>1485</v>
      </c>
      <c r="I128" s="44">
        <v>19408.8</v>
      </c>
      <c r="J128" s="45">
        <v>15736.8</v>
      </c>
      <c r="K128" s="40">
        <v>41651.769999999997</v>
      </c>
      <c r="L128" s="31"/>
      <c r="M128" s="33"/>
      <c r="N128" s="25"/>
      <c r="O128" s="14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</row>
    <row r="129" spans="1:164" x14ac:dyDescent="0.3">
      <c r="A129" s="31"/>
      <c r="B129" s="30" t="s">
        <v>132</v>
      </c>
      <c r="C129" s="25"/>
      <c r="D129" s="44">
        <v>627.46</v>
      </c>
      <c r="E129" s="45">
        <v>1172</v>
      </c>
      <c r="F129" s="44">
        <v>176</v>
      </c>
      <c r="G129" s="44">
        <v>3188.7</v>
      </c>
      <c r="H129" s="44">
        <v>1456.5</v>
      </c>
      <c r="I129" s="44">
        <v>19608.239999999998</v>
      </c>
      <c r="J129" s="45">
        <v>15780</v>
      </c>
      <c r="K129" s="40">
        <v>42008.899999999994</v>
      </c>
      <c r="L129" s="31"/>
      <c r="M129" s="33"/>
      <c r="N129" s="25"/>
      <c r="O129" s="14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</row>
    <row r="130" spans="1:164" x14ac:dyDescent="0.3">
      <c r="A130" s="31"/>
      <c r="B130" s="30" t="s">
        <v>133</v>
      </c>
      <c r="C130" s="25"/>
      <c r="D130" s="44">
        <v>614</v>
      </c>
      <c r="E130" s="45">
        <v>1112</v>
      </c>
      <c r="F130" s="44">
        <v>153</v>
      </c>
      <c r="G130" s="44">
        <v>3537.7</v>
      </c>
      <c r="H130" s="44">
        <v>1578</v>
      </c>
      <c r="I130" s="44">
        <v>20415.53</v>
      </c>
      <c r="J130" s="45">
        <v>16018</v>
      </c>
      <c r="K130" s="40">
        <v>43428.229999999996</v>
      </c>
      <c r="L130" s="31"/>
      <c r="M130" s="33"/>
      <c r="N130" s="25"/>
      <c r="O130" s="14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</row>
    <row r="131" spans="1:164" x14ac:dyDescent="0.3">
      <c r="A131" s="31"/>
      <c r="B131" s="30" t="s">
        <v>134</v>
      </c>
      <c r="C131" s="25"/>
      <c r="D131" s="44">
        <v>497.03</v>
      </c>
      <c r="E131" s="45">
        <v>1231</v>
      </c>
      <c r="F131" s="44">
        <v>158</v>
      </c>
      <c r="G131" s="44">
        <v>2836.9700000000003</v>
      </c>
      <c r="H131" s="44">
        <v>1390.2</v>
      </c>
      <c r="I131" s="44">
        <v>19111.87</v>
      </c>
      <c r="J131" s="45">
        <v>15246.6</v>
      </c>
      <c r="K131" s="40">
        <v>40471.67</v>
      </c>
      <c r="L131" s="31"/>
      <c r="M131" s="33"/>
      <c r="N131" s="25"/>
      <c r="O131" s="14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</row>
    <row r="132" spans="1:164" x14ac:dyDescent="0.3">
      <c r="A132" s="31"/>
      <c r="B132" s="30" t="s">
        <v>135</v>
      </c>
      <c r="C132" s="25"/>
      <c r="D132" s="44">
        <v>474.23</v>
      </c>
      <c r="E132" s="45">
        <v>960</v>
      </c>
      <c r="F132" s="44">
        <v>110</v>
      </c>
      <c r="G132" s="44">
        <v>2503.67</v>
      </c>
      <c r="H132" s="44">
        <v>1254.5</v>
      </c>
      <c r="I132" s="44">
        <v>17106.68</v>
      </c>
      <c r="J132" s="45">
        <v>13852.3</v>
      </c>
      <c r="K132" s="40">
        <v>36261.380000000005</v>
      </c>
      <c r="L132" s="31"/>
      <c r="M132" s="33"/>
      <c r="N132" s="25"/>
      <c r="O132" s="14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</row>
    <row r="133" spans="1:164" x14ac:dyDescent="0.3">
      <c r="A133" s="31"/>
      <c r="B133" s="30" t="s">
        <v>136</v>
      </c>
      <c r="C133" s="25"/>
      <c r="D133" s="44">
        <v>566.23</v>
      </c>
      <c r="E133" s="45">
        <v>982</v>
      </c>
      <c r="F133" s="44">
        <v>121</v>
      </c>
      <c r="G133" s="44">
        <v>3100.2</v>
      </c>
      <c r="H133" s="44">
        <v>1396.5</v>
      </c>
      <c r="I133" s="44">
        <v>18029.13</v>
      </c>
      <c r="J133" s="45">
        <v>14874.3</v>
      </c>
      <c r="K133" s="40">
        <v>39069.360000000001</v>
      </c>
      <c r="L133" s="31"/>
      <c r="M133" s="33"/>
      <c r="N133" s="25"/>
      <c r="O133" s="14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</row>
    <row r="134" spans="1:164" x14ac:dyDescent="0.3">
      <c r="A134" s="31"/>
      <c r="B134" s="30" t="s">
        <v>137</v>
      </c>
      <c r="C134" s="25"/>
      <c r="D134" s="44">
        <v>553.23</v>
      </c>
      <c r="E134" s="45">
        <v>926</v>
      </c>
      <c r="F134" s="44">
        <v>105</v>
      </c>
      <c r="G134" s="44">
        <v>3130.1</v>
      </c>
      <c r="H134" s="44">
        <v>1384.75</v>
      </c>
      <c r="I134" s="44">
        <v>19178.97</v>
      </c>
      <c r="J134" s="45">
        <v>14041.3</v>
      </c>
      <c r="K134" s="40">
        <v>39319.350000000006</v>
      </c>
      <c r="L134" s="31"/>
      <c r="M134" s="33"/>
      <c r="N134" s="25"/>
      <c r="O134" s="14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</row>
    <row r="135" spans="1:164" x14ac:dyDescent="0.3">
      <c r="A135" s="31"/>
      <c r="B135" s="30" t="s">
        <v>138</v>
      </c>
      <c r="C135" s="25"/>
      <c r="D135" s="44">
        <v>490.23</v>
      </c>
      <c r="E135" s="45">
        <v>846</v>
      </c>
      <c r="F135" s="44">
        <v>176</v>
      </c>
      <c r="G135" s="44">
        <v>3433.6</v>
      </c>
      <c r="H135" s="44">
        <v>1371.25</v>
      </c>
      <c r="I135" s="44">
        <v>19685.37</v>
      </c>
      <c r="J135" s="45">
        <v>13808</v>
      </c>
      <c r="K135" s="40">
        <v>39810.449999999997</v>
      </c>
      <c r="L135" s="31"/>
      <c r="M135" s="33"/>
      <c r="N135" s="25"/>
      <c r="O135" s="14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</row>
    <row r="136" spans="1:164" x14ac:dyDescent="0.3">
      <c r="A136" s="31"/>
      <c r="B136" s="30" t="s">
        <v>139</v>
      </c>
      <c r="C136" s="25"/>
      <c r="D136" s="44">
        <v>481.03</v>
      </c>
      <c r="E136" s="45">
        <v>812</v>
      </c>
      <c r="F136" s="44">
        <v>153</v>
      </c>
      <c r="G136" s="44">
        <v>3035.67</v>
      </c>
      <c r="H136" s="44">
        <v>1318.5</v>
      </c>
      <c r="I136" s="44">
        <v>18439.919999999998</v>
      </c>
      <c r="J136" s="45">
        <v>13402</v>
      </c>
      <c r="K136" s="40">
        <v>37642.119999999995</v>
      </c>
      <c r="L136" s="31"/>
      <c r="M136" s="33"/>
      <c r="N136" s="25"/>
      <c r="O136" s="14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</row>
    <row r="137" spans="1:164" x14ac:dyDescent="0.3">
      <c r="A137" s="31"/>
      <c r="B137" s="30" t="s">
        <v>140</v>
      </c>
      <c r="C137" s="25"/>
      <c r="D137" s="44">
        <v>495</v>
      </c>
      <c r="E137" s="45">
        <v>731</v>
      </c>
      <c r="F137" s="44">
        <v>143</v>
      </c>
      <c r="G137" s="44">
        <v>2672.53</v>
      </c>
      <c r="H137" s="44">
        <v>1189.0999999999999</v>
      </c>
      <c r="I137" s="44">
        <v>17748.25</v>
      </c>
      <c r="J137" s="45">
        <v>13085.5</v>
      </c>
      <c r="K137" s="40">
        <v>36064.379999999997</v>
      </c>
      <c r="L137" s="31"/>
      <c r="M137" s="33"/>
      <c r="N137" s="25"/>
      <c r="O137" s="14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</row>
    <row r="138" spans="1:164" x14ac:dyDescent="0.3">
      <c r="A138" s="31"/>
      <c r="B138" s="30" t="s">
        <v>141</v>
      </c>
      <c r="C138" s="25"/>
      <c r="D138" s="44">
        <v>596</v>
      </c>
      <c r="E138" s="45">
        <v>843</v>
      </c>
      <c r="F138" s="44">
        <v>134</v>
      </c>
      <c r="G138" s="44">
        <v>3381.13</v>
      </c>
      <c r="H138" s="44">
        <v>1390.7</v>
      </c>
      <c r="I138" s="44">
        <v>19648.07</v>
      </c>
      <c r="J138" s="45">
        <v>14101.6</v>
      </c>
      <c r="K138" s="40">
        <v>40094.499999999993</v>
      </c>
      <c r="L138" s="31"/>
      <c r="M138" s="33"/>
      <c r="N138" s="25"/>
      <c r="O138" s="14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</row>
    <row r="139" spans="1:164" x14ac:dyDescent="0.3">
      <c r="A139" s="31"/>
      <c r="B139" s="30" t="s">
        <v>142</v>
      </c>
      <c r="C139" s="25"/>
      <c r="D139" s="44">
        <v>579.13</v>
      </c>
      <c r="E139" s="45">
        <v>956</v>
      </c>
      <c r="F139" s="44">
        <v>160</v>
      </c>
      <c r="G139" s="44">
        <v>3256.2</v>
      </c>
      <c r="H139" s="44">
        <v>1566</v>
      </c>
      <c r="I139" s="44">
        <v>20304.739999999998</v>
      </c>
      <c r="J139" s="45">
        <v>14042.4</v>
      </c>
      <c r="K139" s="40">
        <v>40864.469999999994</v>
      </c>
      <c r="L139" s="31"/>
      <c r="M139" s="33"/>
      <c r="N139" s="25"/>
      <c r="O139" s="14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</row>
    <row r="140" spans="1:164" s="32" customFormat="1" x14ac:dyDescent="0.3">
      <c r="B140" s="22"/>
    </row>
    <row r="141" spans="1:164" s="25" customFormat="1" x14ac:dyDescent="0.3"/>
    <row r="142" spans="1:164" s="2" customFormat="1" x14ac:dyDescent="0.3">
      <c r="A142" s="18"/>
      <c r="B142" s="20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</row>
  </sheetData>
  <phoneticPr fontId="0" type="noConversion"/>
  <pageMargins left="0.7" right="0.7" top="0.75" bottom="0.75" header="0.3" footer="0.3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147"/>
  <sheetViews>
    <sheetView tabSelected="1" zoomScale="75" zoomScaleNormal="75" workbookViewId="0">
      <pane xSplit="3" ySplit="8" topLeftCell="D113" activePane="bottomRight" state="frozen"/>
      <selection pane="topRight" activeCell="D1" sqref="D1"/>
      <selection pane="bottomLeft" activeCell="A9" sqref="A9"/>
      <selection pane="bottomRight" activeCell="L154" sqref="L154"/>
    </sheetView>
  </sheetViews>
  <sheetFormatPr defaultColWidth="9.109375" defaultRowHeight="14.4" x14ac:dyDescent="0.3"/>
  <cols>
    <col min="1" max="1" width="3.109375" style="1" customWidth="1"/>
    <col min="2" max="2" width="17.109375" style="5" customWidth="1"/>
    <col min="3" max="3" width="3.109375" style="1" customWidth="1"/>
    <col min="4" max="11" width="15.6640625" style="10" customWidth="1"/>
    <col min="12" max="12" width="2.33203125" style="10" customWidth="1"/>
    <col min="13" max="20" width="15.6640625" style="10" customWidth="1"/>
    <col min="21" max="21" width="2.6640625" style="10" customWidth="1"/>
    <col min="22" max="29" width="15.6640625" style="10" customWidth="1"/>
    <col min="30" max="30" width="2.6640625" style="10" customWidth="1"/>
    <col min="31" max="38" width="15.6640625" style="10" customWidth="1"/>
    <col min="39" max="39" width="2.6640625" style="10" customWidth="1"/>
    <col min="40" max="47" width="15.6640625" style="10" customWidth="1"/>
    <col min="48" max="48" width="2.6640625" style="10" customWidth="1"/>
    <col min="49" max="56" width="15.6640625" style="10" customWidth="1"/>
    <col min="57" max="57" width="2.6640625" style="10" customWidth="1"/>
    <col min="58" max="65" width="15.6640625" style="10" customWidth="1"/>
    <col min="66" max="66" width="2.6640625" style="10" customWidth="1"/>
    <col min="67" max="74" width="15.6640625" style="10" customWidth="1"/>
    <col min="75" max="75" width="2.6640625" style="10" customWidth="1"/>
    <col min="76" max="83" width="15.6640625" style="10" customWidth="1"/>
    <col min="84" max="84" width="2.6640625" style="10" customWidth="1"/>
    <col min="85" max="92" width="15.6640625" style="10" customWidth="1"/>
    <col min="93" max="93" width="2.6640625" style="10" customWidth="1"/>
    <col min="94" max="101" width="15.6640625" style="10" customWidth="1"/>
    <col min="102" max="102" width="2.6640625" style="10" customWidth="1"/>
    <col min="103" max="110" width="15.6640625" style="10" customWidth="1"/>
    <col min="111" max="111" width="2.6640625" style="10" customWidth="1"/>
    <col min="112" max="119" width="15.6640625" style="10" customWidth="1"/>
    <col min="120" max="120" width="2.88671875" style="10" customWidth="1"/>
    <col min="121" max="128" width="15.6640625" style="10" customWidth="1"/>
    <col min="129" max="129" width="2.88671875" style="10" customWidth="1"/>
    <col min="130" max="137" width="15.6640625" style="10" customWidth="1"/>
    <col min="138" max="138" width="2.88671875" style="10" customWidth="1"/>
    <col min="139" max="146" width="15.6640625" style="10" customWidth="1"/>
    <col min="147" max="147" width="2.88671875" style="10" customWidth="1"/>
    <col min="148" max="155" width="15.6640625" style="10" customWidth="1"/>
    <col min="156" max="156" width="2.88671875" style="10" customWidth="1"/>
    <col min="157" max="164" width="15.6640625" style="10" customWidth="1"/>
    <col min="165" max="165" width="2.88671875" style="10" customWidth="1"/>
    <col min="166" max="173" width="15.6640625" style="10" customWidth="1"/>
    <col min="174" max="174" width="2.88671875" style="10" customWidth="1"/>
    <col min="175" max="182" width="15.6640625" style="10" customWidth="1"/>
    <col min="183" max="183" width="2.88671875" style="10" customWidth="1"/>
    <col min="184" max="191" width="15.6640625" style="10" customWidth="1"/>
    <col min="192" max="192" width="2.88671875" style="10" customWidth="1"/>
    <col min="193" max="200" width="15.6640625" style="10" customWidth="1"/>
    <col min="201" max="201" width="2.88671875" style="10" customWidth="1"/>
    <col min="202" max="209" width="15.6640625" style="10" customWidth="1"/>
    <col min="210" max="210" width="2.88671875" style="10" customWidth="1"/>
    <col min="211" max="218" width="15.6640625" style="10" customWidth="1"/>
    <col min="219" max="219" width="2.88671875" style="10" customWidth="1"/>
    <col min="220" max="227" width="15.6640625" style="10" customWidth="1"/>
    <col min="228" max="228" width="2.88671875" style="10" customWidth="1"/>
    <col min="229" max="236" width="15.6640625" style="10" customWidth="1"/>
    <col min="237" max="237" width="2.88671875" style="10" customWidth="1"/>
    <col min="238" max="245" width="9.109375" style="10"/>
    <col min="246" max="16384" width="9.109375" style="1"/>
  </cols>
  <sheetData>
    <row r="1" spans="2:245" s="2" customFormat="1" x14ac:dyDescent="0.3">
      <c r="B1" s="4"/>
      <c r="ID1" s="12"/>
      <c r="IE1" s="12"/>
      <c r="IF1" s="12"/>
      <c r="IG1" s="12"/>
      <c r="IH1" s="12"/>
      <c r="II1" s="12"/>
      <c r="IJ1" s="12"/>
      <c r="IK1" s="12"/>
    </row>
    <row r="2" spans="2:245" x14ac:dyDescent="0.3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</row>
    <row r="3" spans="2:245" x14ac:dyDescent="0.3">
      <c r="B3" s="6" t="s">
        <v>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</row>
    <row r="4" spans="2:245" x14ac:dyDescent="0.3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</row>
    <row r="5" spans="2:245" s="2" customFormat="1" x14ac:dyDescent="0.3">
      <c r="B5" s="4"/>
      <c r="ID5" s="12"/>
      <c r="IE5" s="12"/>
      <c r="IF5" s="12"/>
      <c r="IG5" s="12"/>
      <c r="IH5" s="12"/>
      <c r="II5" s="12"/>
      <c r="IJ5" s="12"/>
      <c r="IK5" s="12"/>
    </row>
    <row r="6" spans="2:245" x14ac:dyDescent="0.3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</row>
    <row r="7" spans="2:245" x14ac:dyDescent="0.3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3"/>
      <c r="AL7" s="3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</row>
    <row r="8" spans="2:245" ht="43.2" x14ac:dyDescent="0.3">
      <c r="B8" s="26"/>
      <c r="C8" s="26"/>
      <c r="D8" s="29" t="s">
        <v>4</v>
      </c>
      <c r="E8" s="19" t="s">
        <v>6</v>
      </c>
      <c r="F8" s="19" t="s">
        <v>0</v>
      </c>
      <c r="G8" s="19" t="s">
        <v>2</v>
      </c>
      <c r="H8" s="19" t="s">
        <v>5</v>
      </c>
      <c r="I8" s="19" t="s">
        <v>1</v>
      </c>
      <c r="J8" s="19" t="s">
        <v>3</v>
      </c>
      <c r="K8" s="19" t="s">
        <v>7</v>
      </c>
      <c r="L8" s="17"/>
      <c r="M8" s="19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3"/>
      <c r="AL8" s="3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</row>
    <row r="9" spans="2:245" x14ac:dyDescent="0.3">
      <c r="B9" s="38" t="s">
        <v>42</v>
      </c>
      <c r="C9" s="26"/>
      <c r="D9" s="43"/>
      <c r="E9" s="43"/>
      <c r="F9" s="43"/>
      <c r="G9" s="43"/>
      <c r="H9" s="43"/>
      <c r="I9" s="43"/>
      <c r="J9" s="43"/>
      <c r="K9" s="47">
        <v>4323</v>
      </c>
      <c r="L9" s="25"/>
      <c r="M9" s="35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32"/>
      <c r="AL9" s="32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34"/>
      <c r="IE9" s="34"/>
      <c r="IF9" s="34"/>
      <c r="IG9" s="34"/>
      <c r="IH9" s="34"/>
      <c r="II9" s="34"/>
      <c r="IJ9" s="34"/>
      <c r="IK9" s="34"/>
    </row>
    <row r="10" spans="2:245" x14ac:dyDescent="0.3">
      <c r="B10" s="38" t="s">
        <v>36</v>
      </c>
      <c r="C10" s="26"/>
      <c r="D10" s="43"/>
      <c r="E10" s="43"/>
      <c r="F10" s="43"/>
      <c r="G10" s="43"/>
      <c r="H10" s="43"/>
      <c r="I10" s="43"/>
      <c r="J10" s="43"/>
      <c r="K10" s="47">
        <v>9024</v>
      </c>
      <c r="L10" s="25"/>
      <c r="M10" s="3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32"/>
      <c r="AL10" s="32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34"/>
      <c r="IE10" s="34"/>
      <c r="IF10" s="34"/>
      <c r="IG10" s="34"/>
      <c r="IH10" s="34"/>
      <c r="II10" s="34"/>
      <c r="IJ10" s="34"/>
      <c r="IK10" s="34"/>
    </row>
    <row r="11" spans="2:245" x14ac:dyDescent="0.3">
      <c r="B11" s="38" t="s">
        <v>37</v>
      </c>
      <c r="C11" s="26"/>
      <c r="D11" s="43"/>
      <c r="E11" s="43"/>
      <c r="F11" s="43"/>
      <c r="G11" s="43"/>
      <c r="H11" s="43"/>
      <c r="I11" s="43"/>
      <c r="J11" s="43"/>
      <c r="K11" s="47">
        <v>8163</v>
      </c>
      <c r="L11" s="25"/>
      <c r="M11" s="35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32"/>
      <c r="AL11" s="32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34"/>
      <c r="IE11" s="34"/>
      <c r="IF11" s="34"/>
      <c r="IG11" s="34"/>
      <c r="IH11" s="34"/>
      <c r="II11" s="34"/>
      <c r="IJ11" s="34"/>
      <c r="IK11" s="34"/>
    </row>
    <row r="12" spans="2:245" x14ac:dyDescent="0.3">
      <c r="B12" s="38" t="s">
        <v>38</v>
      </c>
      <c r="C12" s="26"/>
      <c r="D12" s="43"/>
      <c r="E12" s="43"/>
      <c r="F12" s="43"/>
      <c r="G12" s="43"/>
      <c r="H12" s="43"/>
      <c r="I12" s="43"/>
      <c r="J12" s="43"/>
      <c r="K12" s="47">
        <v>6906</v>
      </c>
      <c r="L12" s="25"/>
      <c r="M12" s="3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32"/>
      <c r="AL12" s="32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34"/>
      <c r="IE12" s="34"/>
      <c r="IF12" s="34"/>
      <c r="IG12" s="34"/>
      <c r="IH12" s="34"/>
      <c r="II12" s="34"/>
      <c r="IJ12" s="34"/>
      <c r="IK12" s="34"/>
    </row>
    <row r="13" spans="2:245" x14ac:dyDescent="0.3">
      <c r="B13" s="38" t="s">
        <v>39</v>
      </c>
      <c r="C13" s="26"/>
      <c r="D13" s="43"/>
      <c r="E13" s="43"/>
      <c r="F13" s="43"/>
      <c r="G13" s="43"/>
      <c r="H13" s="43"/>
      <c r="I13" s="43"/>
      <c r="J13" s="43"/>
      <c r="K13" s="47">
        <v>6500</v>
      </c>
      <c r="L13" s="25"/>
      <c r="M13" s="3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32"/>
      <c r="AL13" s="32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34"/>
      <c r="IE13" s="34"/>
      <c r="IF13" s="34"/>
      <c r="IG13" s="34"/>
      <c r="IH13" s="34"/>
      <c r="II13" s="34"/>
      <c r="IJ13" s="34"/>
      <c r="IK13" s="34"/>
    </row>
    <row r="14" spans="2:245" x14ac:dyDescent="0.3">
      <c r="B14" s="38" t="s">
        <v>40</v>
      </c>
      <c r="C14" s="26"/>
      <c r="D14" s="43"/>
      <c r="E14" s="43"/>
      <c r="F14" s="43"/>
      <c r="G14" s="43"/>
      <c r="H14" s="43"/>
      <c r="I14" s="43"/>
      <c r="J14" s="43"/>
      <c r="K14" s="47">
        <v>6194</v>
      </c>
      <c r="L14" s="25"/>
      <c r="M14" s="3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32"/>
      <c r="AL14" s="32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34"/>
      <c r="IE14" s="34"/>
      <c r="IF14" s="34"/>
      <c r="IG14" s="34"/>
      <c r="IH14" s="34"/>
      <c r="II14" s="34"/>
      <c r="IJ14" s="34"/>
      <c r="IK14" s="34"/>
    </row>
    <row r="15" spans="2:245" x14ac:dyDescent="0.3">
      <c r="B15" s="38" t="s">
        <v>43</v>
      </c>
      <c r="C15" s="26"/>
      <c r="D15" s="43"/>
      <c r="E15" s="43"/>
      <c r="F15" s="43"/>
      <c r="G15" s="43"/>
      <c r="H15" s="43"/>
      <c r="I15" s="43"/>
      <c r="J15" s="43"/>
      <c r="K15" s="47">
        <v>6940</v>
      </c>
      <c r="L15" s="25"/>
      <c r="M15" s="3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2"/>
      <c r="AL15" s="32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34"/>
      <c r="IE15" s="34"/>
      <c r="IF15" s="34"/>
      <c r="IG15" s="34"/>
      <c r="IH15" s="34"/>
      <c r="II15" s="34"/>
      <c r="IJ15" s="34"/>
      <c r="IK15" s="34"/>
    </row>
    <row r="16" spans="2:245" x14ac:dyDescent="0.3">
      <c r="B16" s="38" t="s">
        <v>41</v>
      </c>
      <c r="C16" s="26"/>
      <c r="D16" s="43"/>
      <c r="E16" s="43"/>
      <c r="F16" s="43"/>
      <c r="G16" s="43"/>
      <c r="H16" s="43"/>
      <c r="I16" s="43"/>
      <c r="J16" s="43"/>
      <c r="K16" s="47">
        <v>6767</v>
      </c>
      <c r="L16" s="25"/>
      <c r="M16" s="3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32"/>
      <c r="AL16" s="32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34"/>
      <c r="IE16" s="34"/>
      <c r="IF16" s="34"/>
      <c r="IG16" s="34"/>
      <c r="IH16" s="34"/>
      <c r="II16" s="34"/>
      <c r="IJ16" s="34"/>
      <c r="IK16" s="34"/>
    </row>
    <row r="17" spans="2:245" x14ac:dyDescent="0.3">
      <c r="B17" s="38" t="s">
        <v>44</v>
      </c>
      <c r="C17" s="26"/>
      <c r="D17" s="43"/>
      <c r="E17" s="43"/>
      <c r="F17" s="43"/>
      <c r="G17" s="43"/>
      <c r="H17" s="43"/>
      <c r="I17" s="43"/>
      <c r="J17" s="43"/>
      <c r="K17" s="47">
        <v>8046</v>
      </c>
      <c r="L17" s="25"/>
      <c r="M17" s="3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32"/>
      <c r="AL17" s="32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34"/>
      <c r="IE17" s="34"/>
      <c r="IF17" s="34"/>
      <c r="IG17" s="34"/>
      <c r="IH17" s="34"/>
      <c r="II17" s="34"/>
      <c r="IJ17" s="34"/>
      <c r="IK17" s="34"/>
    </row>
    <row r="18" spans="2:245" x14ac:dyDescent="0.3">
      <c r="B18" s="38" t="s">
        <v>45</v>
      </c>
      <c r="C18" s="26"/>
      <c r="D18" s="43"/>
      <c r="E18" s="43"/>
      <c r="F18" s="43"/>
      <c r="G18" s="43"/>
      <c r="H18" s="43"/>
      <c r="I18" s="43"/>
      <c r="J18" s="43"/>
      <c r="K18" s="47">
        <v>8674</v>
      </c>
      <c r="L18" s="25"/>
      <c r="M18" s="3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32"/>
      <c r="AL18" s="32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34"/>
      <c r="IE18" s="34"/>
      <c r="IF18" s="34"/>
      <c r="IG18" s="34"/>
      <c r="IH18" s="34"/>
      <c r="II18" s="34"/>
      <c r="IJ18" s="34"/>
      <c r="IK18" s="34"/>
    </row>
    <row r="19" spans="2:245" x14ac:dyDescent="0.3">
      <c r="B19" s="38" t="s">
        <v>46</v>
      </c>
      <c r="C19" s="26"/>
      <c r="D19" s="48">
        <v>0</v>
      </c>
      <c r="E19" s="48">
        <v>1582</v>
      </c>
      <c r="F19" s="48">
        <v>0</v>
      </c>
      <c r="G19" s="48">
        <v>0</v>
      </c>
      <c r="H19" s="48">
        <v>0</v>
      </c>
      <c r="I19" s="48">
        <v>0</v>
      </c>
      <c r="J19" s="48">
        <v>6904</v>
      </c>
      <c r="K19" s="49">
        <f t="shared" ref="K19:K50" si="0">SUM(D19:J19)</f>
        <v>8486</v>
      </c>
      <c r="L19" s="25"/>
      <c r="M19" s="3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/>
      <c r="AL19" s="32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34"/>
      <c r="IE19" s="34"/>
      <c r="IF19" s="34"/>
      <c r="IG19" s="34"/>
      <c r="IH19" s="34"/>
      <c r="II19" s="34"/>
      <c r="IJ19" s="34"/>
      <c r="IK19" s="34"/>
    </row>
    <row r="20" spans="2:245" x14ac:dyDescent="0.3">
      <c r="B20" s="38" t="s">
        <v>47</v>
      </c>
      <c r="C20" s="26"/>
      <c r="D20" s="48">
        <v>0</v>
      </c>
      <c r="E20" s="48">
        <v>1684</v>
      </c>
      <c r="F20" s="48">
        <v>0</v>
      </c>
      <c r="G20" s="48">
        <v>0</v>
      </c>
      <c r="H20" s="48">
        <v>0</v>
      </c>
      <c r="I20" s="48">
        <v>0</v>
      </c>
      <c r="J20" s="48">
        <v>6986</v>
      </c>
      <c r="K20" s="50">
        <f t="shared" si="0"/>
        <v>8670</v>
      </c>
      <c r="L20" s="25"/>
      <c r="M20" s="3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32"/>
      <c r="AL20" s="32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34"/>
      <c r="IE20" s="34"/>
      <c r="IF20" s="34"/>
      <c r="IG20" s="34"/>
      <c r="IH20" s="34"/>
      <c r="II20" s="34"/>
      <c r="IJ20" s="34"/>
      <c r="IK20" s="34"/>
    </row>
    <row r="21" spans="2:245" x14ac:dyDescent="0.3">
      <c r="B21" s="38" t="s">
        <v>48</v>
      </c>
      <c r="C21" s="26"/>
      <c r="D21" s="48">
        <v>0</v>
      </c>
      <c r="E21" s="48">
        <v>1688</v>
      </c>
      <c r="F21" s="48">
        <v>0</v>
      </c>
      <c r="G21" s="48">
        <v>0</v>
      </c>
      <c r="H21" s="48">
        <v>0</v>
      </c>
      <c r="I21" s="48">
        <v>0</v>
      </c>
      <c r="J21" s="48">
        <v>6752</v>
      </c>
      <c r="K21" s="50">
        <f t="shared" si="0"/>
        <v>8440</v>
      </c>
      <c r="L21" s="25"/>
      <c r="M21" s="3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32"/>
      <c r="AL21" s="32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34"/>
      <c r="IE21" s="34"/>
      <c r="IF21" s="34"/>
      <c r="IG21" s="34"/>
      <c r="IH21" s="34"/>
      <c r="II21" s="34"/>
      <c r="IJ21" s="34"/>
      <c r="IK21" s="34"/>
    </row>
    <row r="22" spans="2:245" x14ac:dyDescent="0.3">
      <c r="B22" s="38" t="s">
        <v>49</v>
      </c>
      <c r="C22" s="26"/>
      <c r="D22" s="48">
        <v>0</v>
      </c>
      <c r="E22" s="48">
        <v>1669</v>
      </c>
      <c r="F22" s="48">
        <v>0</v>
      </c>
      <c r="G22" s="48">
        <v>0</v>
      </c>
      <c r="H22" s="48">
        <v>0</v>
      </c>
      <c r="I22" s="48">
        <v>0</v>
      </c>
      <c r="J22" s="48">
        <v>6666</v>
      </c>
      <c r="K22" s="50">
        <f t="shared" si="0"/>
        <v>8335</v>
      </c>
      <c r="L22" s="25"/>
      <c r="M22" s="3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32"/>
      <c r="AL22" s="32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34"/>
      <c r="IE22" s="34"/>
      <c r="IF22" s="34"/>
      <c r="IG22" s="34"/>
      <c r="IH22" s="34"/>
      <c r="II22" s="34"/>
      <c r="IJ22" s="34"/>
      <c r="IK22" s="34"/>
    </row>
    <row r="23" spans="2:245" x14ac:dyDescent="0.3">
      <c r="B23" s="38" t="s">
        <v>50</v>
      </c>
      <c r="C23" s="26"/>
      <c r="D23" s="48">
        <v>0</v>
      </c>
      <c r="E23" s="48">
        <v>1687</v>
      </c>
      <c r="F23" s="48">
        <v>0</v>
      </c>
      <c r="G23" s="48">
        <v>0</v>
      </c>
      <c r="H23" s="48">
        <v>0</v>
      </c>
      <c r="I23" s="48">
        <v>0</v>
      </c>
      <c r="J23" s="48">
        <v>6505</v>
      </c>
      <c r="K23" s="50">
        <f t="shared" si="0"/>
        <v>8192</v>
      </c>
      <c r="L23" s="25"/>
      <c r="M23" s="3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32"/>
      <c r="AL23" s="32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34"/>
      <c r="IE23" s="34"/>
      <c r="IF23" s="34"/>
      <c r="IG23" s="34"/>
      <c r="IH23" s="34"/>
      <c r="II23" s="34"/>
      <c r="IJ23" s="34"/>
      <c r="IK23" s="34"/>
    </row>
    <row r="24" spans="2:245" x14ac:dyDescent="0.3">
      <c r="B24" s="38" t="s">
        <v>51</v>
      </c>
      <c r="C24" s="26"/>
      <c r="D24" s="48">
        <v>0</v>
      </c>
      <c r="E24" s="48">
        <v>1571</v>
      </c>
      <c r="F24" s="48">
        <v>0</v>
      </c>
      <c r="G24" s="48">
        <v>0</v>
      </c>
      <c r="H24" s="48">
        <v>0</v>
      </c>
      <c r="I24" s="48">
        <v>0</v>
      </c>
      <c r="J24" s="48">
        <v>6316</v>
      </c>
      <c r="K24" s="50">
        <f t="shared" si="0"/>
        <v>7887</v>
      </c>
      <c r="L24" s="25"/>
      <c r="M24" s="3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32"/>
      <c r="AL24" s="32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34"/>
      <c r="IE24" s="34"/>
      <c r="IF24" s="34"/>
      <c r="IG24" s="34"/>
      <c r="IH24" s="34"/>
      <c r="II24" s="34"/>
      <c r="IJ24" s="34"/>
      <c r="IK24" s="34"/>
    </row>
    <row r="25" spans="2:245" x14ac:dyDescent="0.3">
      <c r="B25" s="38" t="s">
        <v>52</v>
      </c>
      <c r="C25" s="26"/>
      <c r="D25" s="48">
        <v>0</v>
      </c>
      <c r="E25" s="48">
        <v>1410</v>
      </c>
      <c r="F25" s="48">
        <v>0</v>
      </c>
      <c r="G25" s="48">
        <v>0</v>
      </c>
      <c r="H25" s="48">
        <v>0</v>
      </c>
      <c r="I25" s="48">
        <v>0</v>
      </c>
      <c r="J25" s="48">
        <v>7192</v>
      </c>
      <c r="K25" s="50">
        <f t="shared" si="0"/>
        <v>8602</v>
      </c>
      <c r="L25" s="25"/>
      <c r="M25" s="3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32"/>
      <c r="AL25" s="32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34"/>
      <c r="IE25" s="34"/>
      <c r="IF25" s="34"/>
      <c r="IG25" s="34"/>
      <c r="IH25" s="34"/>
      <c r="II25" s="34"/>
      <c r="IJ25" s="34"/>
      <c r="IK25" s="34"/>
    </row>
    <row r="26" spans="2:245" x14ac:dyDescent="0.3">
      <c r="B26" s="38" t="s">
        <v>53</v>
      </c>
      <c r="C26" s="26"/>
      <c r="D26" s="48">
        <v>0</v>
      </c>
      <c r="E26" s="48">
        <v>1187</v>
      </c>
      <c r="F26" s="48">
        <v>0</v>
      </c>
      <c r="G26" s="48">
        <v>0</v>
      </c>
      <c r="H26" s="48">
        <v>0</v>
      </c>
      <c r="I26" s="48">
        <v>0</v>
      </c>
      <c r="J26" s="48">
        <v>6659</v>
      </c>
      <c r="K26" s="50">
        <f t="shared" si="0"/>
        <v>7846</v>
      </c>
      <c r="L26" s="25"/>
      <c r="M26" s="3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32"/>
      <c r="AL26" s="32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34"/>
      <c r="IE26" s="34"/>
      <c r="IF26" s="34"/>
      <c r="IG26" s="34"/>
      <c r="IH26" s="34"/>
      <c r="II26" s="34"/>
      <c r="IJ26" s="34"/>
      <c r="IK26" s="34"/>
    </row>
    <row r="27" spans="2:245" x14ac:dyDescent="0.3">
      <c r="B27" s="38" t="s">
        <v>54</v>
      </c>
      <c r="C27" s="26"/>
      <c r="D27" s="48">
        <v>33</v>
      </c>
      <c r="E27" s="48">
        <v>1501</v>
      </c>
      <c r="F27" s="48">
        <v>154</v>
      </c>
      <c r="G27" s="48">
        <v>379</v>
      </c>
      <c r="H27" s="48">
        <v>1030</v>
      </c>
      <c r="I27" s="48">
        <v>2319</v>
      </c>
      <c r="J27" s="48">
        <v>6889</v>
      </c>
      <c r="K27" s="50">
        <f t="shared" si="0"/>
        <v>12305</v>
      </c>
      <c r="L27" s="25"/>
      <c r="M27" s="3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32"/>
      <c r="AL27" s="32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34"/>
      <c r="IE27" s="34"/>
      <c r="IF27" s="34"/>
      <c r="IG27" s="34"/>
      <c r="IH27" s="34"/>
      <c r="II27" s="34"/>
      <c r="IJ27" s="34"/>
      <c r="IK27" s="34"/>
    </row>
    <row r="28" spans="2:245" x14ac:dyDescent="0.3">
      <c r="B28" s="38" t="s">
        <v>55</v>
      </c>
      <c r="C28" s="26"/>
      <c r="D28" s="48">
        <v>123</v>
      </c>
      <c r="E28" s="48">
        <v>1302</v>
      </c>
      <c r="F28" s="48">
        <v>145.5</v>
      </c>
      <c r="G28" s="48">
        <v>1162.9000000000001</v>
      </c>
      <c r="H28" s="48">
        <v>1973</v>
      </c>
      <c r="I28" s="48">
        <v>3215</v>
      </c>
      <c r="J28" s="48">
        <v>7076</v>
      </c>
      <c r="K28" s="50">
        <f t="shared" si="0"/>
        <v>14997.4</v>
      </c>
      <c r="L28" s="25"/>
      <c r="M28" s="35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32"/>
      <c r="AL28" s="32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34"/>
      <c r="IE28" s="34"/>
      <c r="IF28" s="34"/>
      <c r="IG28" s="34"/>
      <c r="IH28" s="34"/>
      <c r="II28" s="34"/>
      <c r="IJ28" s="34"/>
      <c r="IK28" s="34"/>
    </row>
    <row r="29" spans="2:245" x14ac:dyDescent="0.3">
      <c r="B29" s="38" t="s">
        <v>56</v>
      </c>
      <c r="C29" s="26"/>
      <c r="D29" s="48">
        <v>164</v>
      </c>
      <c r="E29" s="48">
        <v>1166</v>
      </c>
      <c r="F29" s="48">
        <v>56</v>
      </c>
      <c r="G29" s="48">
        <v>1020.5</v>
      </c>
      <c r="H29" s="48">
        <v>1792</v>
      </c>
      <c r="I29" s="48">
        <v>3318</v>
      </c>
      <c r="J29" s="48">
        <v>6345</v>
      </c>
      <c r="K29" s="50">
        <f t="shared" si="0"/>
        <v>13861.5</v>
      </c>
      <c r="L29" s="25"/>
      <c r="M29" s="35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32"/>
      <c r="AL29" s="32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34"/>
      <c r="IE29" s="34"/>
      <c r="IF29" s="34"/>
      <c r="IG29" s="34"/>
      <c r="IH29" s="34"/>
      <c r="II29" s="34"/>
      <c r="IJ29" s="34"/>
      <c r="IK29" s="34"/>
    </row>
    <row r="30" spans="2:245" x14ac:dyDescent="0.3">
      <c r="B30" s="38" t="s">
        <v>57</v>
      </c>
      <c r="C30" s="26"/>
      <c r="D30" s="48">
        <v>110</v>
      </c>
      <c r="E30" s="48">
        <v>1143</v>
      </c>
      <c r="F30" s="48">
        <v>139</v>
      </c>
      <c r="G30" s="48">
        <v>750</v>
      </c>
      <c r="H30" s="48">
        <v>1844</v>
      </c>
      <c r="I30" s="48">
        <v>2754</v>
      </c>
      <c r="J30" s="48">
        <v>4586</v>
      </c>
      <c r="K30" s="50">
        <f t="shared" si="0"/>
        <v>11326</v>
      </c>
      <c r="L30" s="25"/>
      <c r="M30" s="35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32"/>
      <c r="AL30" s="32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34"/>
      <c r="IE30" s="34"/>
      <c r="IF30" s="34"/>
      <c r="IG30" s="34"/>
      <c r="IH30" s="34"/>
      <c r="II30" s="34"/>
      <c r="IJ30" s="34"/>
      <c r="IK30" s="34"/>
    </row>
    <row r="31" spans="2:245" x14ac:dyDescent="0.3">
      <c r="B31" s="38" t="s">
        <v>58</v>
      </c>
      <c r="C31" s="26"/>
      <c r="D31" s="48">
        <v>69</v>
      </c>
      <c r="E31" s="48">
        <v>1028</v>
      </c>
      <c r="F31" s="48">
        <v>122</v>
      </c>
      <c r="G31" s="48">
        <v>1083.5</v>
      </c>
      <c r="H31" s="48">
        <v>1887</v>
      </c>
      <c r="I31" s="48">
        <v>2432</v>
      </c>
      <c r="J31" s="48">
        <v>4643</v>
      </c>
      <c r="K31" s="50">
        <f t="shared" si="0"/>
        <v>11264.5</v>
      </c>
      <c r="L31" s="25"/>
      <c r="M31" s="35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32"/>
      <c r="AL31" s="32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34"/>
      <c r="IE31" s="34"/>
      <c r="IF31" s="34"/>
      <c r="IG31" s="34"/>
      <c r="IH31" s="34"/>
      <c r="II31" s="34"/>
      <c r="IJ31" s="34"/>
      <c r="IK31" s="34"/>
    </row>
    <row r="32" spans="2:245" x14ac:dyDescent="0.3">
      <c r="B32" s="38" t="s">
        <v>59</v>
      </c>
      <c r="C32" s="26"/>
      <c r="D32" s="48">
        <v>31</v>
      </c>
      <c r="E32" s="48">
        <v>1130</v>
      </c>
      <c r="F32" s="48">
        <v>135</v>
      </c>
      <c r="G32" s="48">
        <v>981</v>
      </c>
      <c r="H32" s="48">
        <v>1787</v>
      </c>
      <c r="I32" s="48">
        <v>2259</v>
      </c>
      <c r="J32" s="48">
        <v>3797</v>
      </c>
      <c r="K32" s="50">
        <f t="shared" si="0"/>
        <v>10120</v>
      </c>
      <c r="L32" s="25"/>
      <c r="M32" s="35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32"/>
      <c r="AL32" s="32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34"/>
      <c r="IE32" s="34"/>
      <c r="IF32" s="34"/>
      <c r="IG32" s="34"/>
      <c r="IH32" s="34"/>
      <c r="II32" s="34"/>
      <c r="IJ32" s="34"/>
      <c r="IK32" s="34"/>
    </row>
    <row r="33" spans="2:245" x14ac:dyDescent="0.3">
      <c r="B33" s="38" t="s">
        <v>60</v>
      </c>
      <c r="C33" s="26"/>
      <c r="D33" s="48">
        <v>37</v>
      </c>
      <c r="E33" s="48">
        <v>1128</v>
      </c>
      <c r="F33" s="48">
        <v>111</v>
      </c>
      <c r="G33" s="48">
        <v>870</v>
      </c>
      <c r="H33" s="48">
        <v>1928</v>
      </c>
      <c r="I33" s="48">
        <v>2571</v>
      </c>
      <c r="J33" s="48">
        <v>4537</v>
      </c>
      <c r="K33" s="50">
        <f t="shared" si="0"/>
        <v>11182</v>
      </c>
      <c r="L33" s="25"/>
      <c r="M33" s="35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32"/>
      <c r="AL33" s="32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34"/>
      <c r="IE33" s="34"/>
      <c r="IF33" s="34"/>
      <c r="IG33" s="34"/>
      <c r="IH33" s="34"/>
      <c r="II33" s="34"/>
      <c r="IJ33" s="34"/>
      <c r="IK33" s="34"/>
    </row>
    <row r="34" spans="2:245" x14ac:dyDescent="0.3">
      <c r="B34" s="38" t="s">
        <v>61</v>
      </c>
      <c r="C34" s="26"/>
      <c r="D34" s="48">
        <v>53</v>
      </c>
      <c r="E34" s="48">
        <v>1005</v>
      </c>
      <c r="F34" s="48">
        <v>102</v>
      </c>
      <c r="G34" s="48">
        <v>870</v>
      </c>
      <c r="H34" s="48">
        <v>1988</v>
      </c>
      <c r="I34" s="48">
        <v>2778</v>
      </c>
      <c r="J34" s="48">
        <v>3777</v>
      </c>
      <c r="K34" s="50">
        <f t="shared" si="0"/>
        <v>10573</v>
      </c>
      <c r="L34" s="25"/>
      <c r="M34" s="35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32"/>
      <c r="AL34" s="32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34"/>
      <c r="IE34" s="34"/>
      <c r="IF34" s="34"/>
      <c r="IG34" s="34"/>
      <c r="IH34" s="34"/>
      <c r="II34" s="34"/>
      <c r="IJ34" s="34"/>
      <c r="IK34" s="34"/>
    </row>
    <row r="35" spans="2:245" x14ac:dyDescent="0.3">
      <c r="B35" s="38" t="s">
        <v>62</v>
      </c>
      <c r="C35" s="26"/>
      <c r="D35" s="48">
        <v>66</v>
      </c>
      <c r="E35" s="48">
        <v>1133</v>
      </c>
      <c r="F35" s="48">
        <v>124</v>
      </c>
      <c r="G35" s="48">
        <v>1074</v>
      </c>
      <c r="H35" s="48">
        <v>2099</v>
      </c>
      <c r="I35" s="48">
        <v>2418</v>
      </c>
      <c r="J35" s="48">
        <v>4734</v>
      </c>
      <c r="K35" s="50">
        <f t="shared" si="0"/>
        <v>11648</v>
      </c>
      <c r="L35" s="25"/>
      <c r="M35" s="35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32"/>
      <c r="AL35" s="32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34"/>
      <c r="IE35" s="34"/>
      <c r="IF35" s="34"/>
      <c r="IG35" s="34"/>
      <c r="IH35" s="34"/>
      <c r="II35" s="34"/>
      <c r="IJ35" s="34"/>
      <c r="IK35" s="34"/>
    </row>
    <row r="36" spans="2:245" x14ac:dyDescent="0.3">
      <c r="B36" s="38" t="s">
        <v>63</v>
      </c>
      <c r="C36" s="26"/>
      <c r="D36" s="48">
        <v>73</v>
      </c>
      <c r="E36" s="48">
        <v>1091</v>
      </c>
      <c r="F36" s="48">
        <v>66</v>
      </c>
      <c r="G36" s="48">
        <v>868.5</v>
      </c>
      <c r="H36" s="48">
        <v>2022</v>
      </c>
      <c r="I36" s="48">
        <v>2337</v>
      </c>
      <c r="J36" s="48">
        <v>3980</v>
      </c>
      <c r="K36" s="50">
        <f t="shared" si="0"/>
        <v>10437.5</v>
      </c>
      <c r="L36" s="25"/>
      <c r="M36" s="3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32"/>
      <c r="AL36" s="32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34"/>
      <c r="IE36" s="34"/>
      <c r="IF36" s="34"/>
      <c r="IG36" s="34"/>
      <c r="IH36" s="34"/>
      <c r="II36" s="34"/>
      <c r="IJ36" s="34"/>
      <c r="IK36" s="34"/>
    </row>
    <row r="37" spans="2:245" x14ac:dyDescent="0.3">
      <c r="B37" s="38" t="s">
        <v>64</v>
      </c>
      <c r="C37" s="26"/>
      <c r="D37" s="48">
        <v>45</v>
      </c>
      <c r="E37" s="48">
        <v>1089</v>
      </c>
      <c r="F37" s="48">
        <v>96</v>
      </c>
      <c r="G37" s="48">
        <v>961.5</v>
      </c>
      <c r="H37" s="48">
        <v>1893</v>
      </c>
      <c r="I37" s="48">
        <v>1982</v>
      </c>
      <c r="J37" s="48">
        <v>4343</v>
      </c>
      <c r="K37" s="50">
        <f t="shared" si="0"/>
        <v>10409.5</v>
      </c>
      <c r="L37" s="25"/>
      <c r="M37" s="3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32"/>
      <c r="AL37" s="32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34"/>
      <c r="IE37" s="34"/>
      <c r="IF37" s="34"/>
      <c r="IG37" s="34"/>
      <c r="IH37" s="34"/>
      <c r="II37" s="34"/>
      <c r="IJ37" s="34"/>
      <c r="IK37" s="34"/>
    </row>
    <row r="38" spans="2:245" x14ac:dyDescent="0.3">
      <c r="B38" s="38" t="s">
        <v>65</v>
      </c>
      <c r="C38" s="26"/>
      <c r="D38" s="48">
        <v>59</v>
      </c>
      <c r="E38" s="48">
        <v>1134</v>
      </c>
      <c r="F38" s="48">
        <v>98</v>
      </c>
      <c r="G38" s="48">
        <v>1060.5</v>
      </c>
      <c r="H38" s="48">
        <v>1922</v>
      </c>
      <c r="I38" s="48">
        <v>1955</v>
      </c>
      <c r="J38" s="48">
        <v>4034</v>
      </c>
      <c r="K38" s="50">
        <f t="shared" si="0"/>
        <v>10262.5</v>
      </c>
      <c r="L38" s="25"/>
      <c r="M38" s="3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32"/>
      <c r="AL38" s="32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34"/>
      <c r="IE38" s="34"/>
      <c r="IF38" s="34"/>
      <c r="IG38" s="34"/>
      <c r="IH38" s="34"/>
      <c r="II38" s="34"/>
      <c r="IJ38" s="34"/>
      <c r="IK38" s="34"/>
    </row>
    <row r="39" spans="2:245" x14ac:dyDescent="0.3">
      <c r="B39" s="38" t="s">
        <v>66</v>
      </c>
      <c r="C39" s="26"/>
      <c r="D39" s="48">
        <v>53</v>
      </c>
      <c r="E39" s="48">
        <v>1134</v>
      </c>
      <c r="F39" s="48">
        <v>83</v>
      </c>
      <c r="G39" s="48">
        <v>990.5</v>
      </c>
      <c r="H39" s="48">
        <v>1846</v>
      </c>
      <c r="I39" s="48">
        <v>1692</v>
      </c>
      <c r="J39" s="48">
        <v>3763</v>
      </c>
      <c r="K39" s="50">
        <f t="shared" si="0"/>
        <v>9561.5</v>
      </c>
      <c r="L39" s="25"/>
      <c r="M39" s="3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32"/>
      <c r="AL39" s="32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34"/>
      <c r="IE39" s="34"/>
      <c r="IF39" s="34"/>
      <c r="IG39" s="34"/>
      <c r="IH39" s="34"/>
      <c r="II39" s="34"/>
      <c r="IJ39" s="34"/>
      <c r="IK39" s="34"/>
    </row>
    <row r="40" spans="2:245" x14ac:dyDescent="0.3">
      <c r="B40" s="38" t="s">
        <v>67</v>
      </c>
      <c r="C40" s="26"/>
      <c r="D40" s="48">
        <v>44</v>
      </c>
      <c r="E40" s="48">
        <v>849</v>
      </c>
      <c r="F40" s="48">
        <v>103</v>
      </c>
      <c r="G40" s="48">
        <v>1031.5</v>
      </c>
      <c r="H40" s="48">
        <v>1835</v>
      </c>
      <c r="I40" s="48">
        <v>1711</v>
      </c>
      <c r="J40" s="48">
        <v>3808</v>
      </c>
      <c r="K40" s="50">
        <f t="shared" si="0"/>
        <v>9381.5</v>
      </c>
      <c r="L40" s="25"/>
      <c r="M40" s="35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32"/>
      <c r="AL40" s="32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34"/>
      <c r="IE40" s="34"/>
      <c r="IF40" s="34"/>
      <c r="IG40" s="34"/>
      <c r="IH40" s="34"/>
      <c r="II40" s="34"/>
      <c r="IJ40" s="34"/>
      <c r="IK40" s="34"/>
    </row>
    <row r="41" spans="2:245" x14ac:dyDescent="0.3">
      <c r="B41" s="38" t="s">
        <v>68</v>
      </c>
      <c r="C41" s="26"/>
      <c r="D41" s="48">
        <v>34</v>
      </c>
      <c r="E41" s="48">
        <v>934</v>
      </c>
      <c r="F41" s="48">
        <v>106</v>
      </c>
      <c r="G41" s="48">
        <v>828.5</v>
      </c>
      <c r="H41" s="48">
        <v>2142</v>
      </c>
      <c r="I41" s="48">
        <v>2021</v>
      </c>
      <c r="J41" s="48">
        <v>3651</v>
      </c>
      <c r="K41" s="49">
        <f t="shared" si="0"/>
        <v>9716.5</v>
      </c>
      <c r="L41" s="25"/>
      <c r="M41" s="35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32"/>
      <c r="AL41" s="32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34"/>
      <c r="IE41" s="34"/>
      <c r="IF41" s="34"/>
      <c r="IG41" s="34"/>
      <c r="IH41" s="34"/>
      <c r="II41" s="34"/>
      <c r="IJ41" s="34"/>
      <c r="IK41" s="34"/>
    </row>
    <row r="42" spans="2:245" x14ac:dyDescent="0.3">
      <c r="B42" s="38" t="s">
        <v>69</v>
      </c>
      <c r="C42" s="26"/>
      <c r="D42" s="48">
        <v>61</v>
      </c>
      <c r="E42" s="48">
        <v>857</v>
      </c>
      <c r="F42" s="48">
        <v>77</v>
      </c>
      <c r="G42" s="48">
        <v>903.5</v>
      </c>
      <c r="H42" s="48">
        <v>1950</v>
      </c>
      <c r="I42" s="48">
        <v>2140</v>
      </c>
      <c r="J42" s="48">
        <v>3215</v>
      </c>
      <c r="K42" s="49">
        <f t="shared" si="0"/>
        <v>9203.5</v>
      </c>
      <c r="L42" s="25"/>
      <c r="M42" s="35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32"/>
      <c r="AL42" s="32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34"/>
      <c r="IE42" s="34"/>
      <c r="IF42" s="34"/>
      <c r="IG42" s="34"/>
      <c r="IH42" s="34"/>
      <c r="II42" s="34"/>
      <c r="IJ42" s="34"/>
      <c r="IK42" s="34"/>
    </row>
    <row r="43" spans="2:245" x14ac:dyDescent="0.3">
      <c r="B43" s="38" t="s">
        <v>70</v>
      </c>
      <c r="C43" s="26"/>
      <c r="D43" s="48">
        <v>59</v>
      </c>
      <c r="E43" s="48">
        <v>832</v>
      </c>
      <c r="F43" s="48">
        <v>74</v>
      </c>
      <c r="G43" s="48">
        <v>830.5</v>
      </c>
      <c r="H43" s="48">
        <v>1843</v>
      </c>
      <c r="I43" s="48">
        <v>2198</v>
      </c>
      <c r="J43" s="48">
        <v>3297</v>
      </c>
      <c r="K43" s="49">
        <f t="shared" si="0"/>
        <v>9133.5</v>
      </c>
      <c r="L43" s="25"/>
      <c r="M43" s="35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32"/>
      <c r="AL43" s="32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34"/>
      <c r="IE43" s="34"/>
      <c r="IF43" s="34"/>
      <c r="IG43" s="34"/>
      <c r="IH43" s="34"/>
      <c r="II43" s="34"/>
      <c r="IJ43" s="34"/>
      <c r="IK43" s="34"/>
    </row>
    <row r="44" spans="2:245" x14ac:dyDescent="0.3">
      <c r="B44" s="38" t="s">
        <v>71</v>
      </c>
      <c r="C44" s="26"/>
      <c r="D44" s="48">
        <v>58</v>
      </c>
      <c r="E44" s="48">
        <v>973</v>
      </c>
      <c r="F44" s="48">
        <v>63</v>
      </c>
      <c r="G44" s="48">
        <v>803.5</v>
      </c>
      <c r="H44" s="48">
        <v>2027</v>
      </c>
      <c r="I44" s="48">
        <v>2127</v>
      </c>
      <c r="J44" s="48">
        <v>3566</v>
      </c>
      <c r="K44" s="49">
        <f t="shared" si="0"/>
        <v>9617.5</v>
      </c>
      <c r="L44" s="25"/>
      <c r="M44" s="35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32"/>
      <c r="AL44" s="32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34"/>
      <c r="IE44" s="34"/>
      <c r="IF44" s="34"/>
      <c r="IG44" s="34"/>
      <c r="IH44" s="34"/>
      <c r="II44" s="34"/>
      <c r="IJ44" s="34"/>
      <c r="IK44" s="34"/>
    </row>
    <row r="45" spans="2:245" x14ac:dyDescent="0.3">
      <c r="B45" s="38" t="s">
        <v>72</v>
      </c>
      <c r="C45" s="26"/>
      <c r="D45" s="48">
        <v>36</v>
      </c>
      <c r="E45" s="48">
        <v>946</v>
      </c>
      <c r="F45" s="48">
        <v>103</v>
      </c>
      <c r="G45" s="48">
        <v>697</v>
      </c>
      <c r="H45" s="48">
        <v>1882.5</v>
      </c>
      <c r="I45" s="48">
        <v>2219</v>
      </c>
      <c r="J45" s="48">
        <v>3498</v>
      </c>
      <c r="K45" s="49">
        <f t="shared" si="0"/>
        <v>9381.5</v>
      </c>
      <c r="L45" s="25"/>
      <c r="M45" s="35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32"/>
      <c r="AL45" s="32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34"/>
      <c r="IE45" s="34"/>
      <c r="IF45" s="34"/>
      <c r="IG45" s="34"/>
      <c r="IH45" s="34"/>
      <c r="II45" s="34"/>
      <c r="IJ45" s="34"/>
      <c r="IK45" s="34"/>
    </row>
    <row r="46" spans="2:245" x14ac:dyDescent="0.3">
      <c r="B46" s="38" t="s">
        <v>73</v>
      </c>
      <c r="C46" s="26"/>
      <c r="D46" s="48">
        <v>45</v>
      </c>
      <c r="E46" s="48">
        <v>950</v>
      </c>
      <c r="F46" s="48">
        <v>90</v>
      </c>
      <c r="G46" s="48">
        <v>755.5</v>
      </c>
      <c r="H46" s="48">
        <v>1893</v>
      </c>
      <c r="I46" s="48">
        <v>2578</v>
      </c>
      <c r="J46" s="48">
        <v>3231</v>
      </c>
      <c r="K46" s="49">
        <f t="shared" si="0"/>
        <v>9542.5</v>
      </c>
      <c r="L46" s="25"/>
      <c r="M46" s="35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32"/>
      <c r="AL46" s="32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34"/>
      <c r="IE46" s="34"/>
      <c r="IF46" s="34"/>
      <c r="IG46" s="34"/>
      <c r="IH46" s="34"/>
      <c r="II46" s="34"/>
      <c r="IJ46" s="34"/>
      <c r="IK46" s="34"/>
    </row>
    <row r="47" spans="2:245" x14ac:dyDescent="0.3">
      <c r="B47" s="38" t="s">
        <v>74</v>
      </c>
      <c r="C47" s="26"/>
      <c r="D47" s="48">
        <v>129</v>
      </c>
      <c r="E47" s="48">
        <v>868</v>
      </c>
      <c r="F47" s="48">
        <v>81</v>
      </c>
      <c r="G47" s="48">
        <v>562.5</v>
      </c>
      <c r="H47" s="48">
        <v>1884.5</v>
      </c>
      <c r="I47" s="48">
        <v>2259</v>
      </c>
      <c r="J47" s="48">
        <v>3424</v>
      </c>
      <c r="K47" s="49">
        <f t="shared" si="0"/>
        <v>9208</v>
      </c>
      <c r="L47" s="25"/>
      <c r="M47" s="35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32"/>
      <c r="AL47" s="32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34"/>
      <c r="IE47" s="34"/>
      <c r="IF47" s="34"/>
      <c r="IG47" s="34"/>
      <c r="IH47" s="34"/>
      <c r="II47" s="34"/>
      <c r="IJ47" s="34"/>
      <c r="IK47" s="34"/>
    </row>
    <row r="48" spans="2:245" x14ac:dyDescent="0.3">
      <c r="B48" s="38" t="s">
        <v>75</v>
      </c>
      <c r="C48" s="26"/>
      <c r="D48" s="48">
        <v>78</v>
      </c>
      <c r="E48" s="48">
        <v>843</v>
      </c>
      <c r="F48" s="48">
        <v>77</v>
      </c>
      <c r="G48" s="48">
        <v>717.5</v>
      </c>
      <c r="H48" s="48">
        <v>1786</v>
      </c>
      <c r="I48" s="48">
        <v>2285.5</v>
      </c>
      <c r="J48" s="48">
        <v>3438</v>
      </c>
      <c r="K48" s="49">
        <f t="shared" si="0"/>
        <v>9225</v>
      </c>
      <c r="L48" s="25"/>
      <c r="M48" s="35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32"/>
      <c r="AL48" s="32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34"/>
      <c r="IE48" s="34"/>
      <c r="IF48" s="34"/>
      <c r="IG48" s="34"/>
      <c r="IH48" s="34"/>
      <c r="II48" s="34"/>
      <c r="IJ48" s="34"/>
      <c r="IK48" s="34"/>
    </row>
    <row r="49" spans="2:245" x14ac:dyDescent="0.3">
      <c r="B49" s="38" t="s">
        <v>76</v>
      </c>
      <c r="C49" s="26"/>
      <c r="D49" s="48">
        <v>82</v>
      </c>
      <c r="E49" s="48">
        <v>895</v>
      </c>
      <c r="F49" s="48">
        <v>62</v>
      </c>
      <c r="G49" s="48">
        <v>632.5</v>
      </c>
      <c r="H49" s="48">
        <v>1650</v>
      </c>
      <c r="I49" s="48">
        <v>2031</v>
      </c>
      <c r="J49" s="48">
        <v>3917</v>
      </c>
      <c r="K49" s="49">
        <f t="shared" si="0"/>
        <v>9269.5</v>
      </c>
      <c r="L49" s="25"/>
      <c r="M49" s="35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32"/>
      <c r="AL49" s="32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34"/>
      <c r="IE49" s="34"/>
      <c r="IF49" s="34"/>
      <c r="IG49" s="34"/>
      <c r="IH49" s="34"/>
      <c r="II49" s="34"/>
      <c r="IJ49" s="34"/>
      <c r="IK49" s="34"/>
    </row>
    <row r="50" spans="2:245" x14ac:dyDescent="0.3">
      <c r="B50" s="38" t="s">
        <v>77</v>
      </c>
      <c r="C50" s="26"/>
      <c r="D50" s="48">
        <v>104</v>
      </c>
      <c r="E50" s="48">
        <v>893</v>
      </c>
      <c r="F50" s="48">
        <v>118</v>
      </c>
      <c r="G50" s="48">
        <v>853.5</v>
      </c>
      <c r="H50" s="48">
        <v>1779</v>
      </c>
      <c r="I50" s="48">
        <v>2052</v>
      </c>
      <c r="J50" s="48">
        <v>3943</v>
      </c>
      <c r="K50" s="49">
        <f t="shared" si="0"/>
        <v>9742.5</v>
      </c>
      <c r="L50" s="25"/>
      <c r="M50" s="35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32"/>
      <c r="AL50" s="32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34"/>
      <c r="IE50" s="34"/>
      <c r="IF50" s="34"/>
      <c r="IG50" s="34"/>
      <c r="IH50" s="34"/>
      <c r="II50" s="34"/>
      <c r="IJ50" s="34"/>
      <c r="IK50" s="34"/>
    </row>
    <row r="51" spans="2:245" x14ac:dyDescent="0.3">
      <c r="B51" s="38" t="s">
        <v>78</v>
      </c>
      <c r="C51" s="26"/>
      <c r="D51" s="48">
        <v>44</v>
      </c>
      <c r="E51" s="48">
        <v>923</v>
      </c>
      <c r="F51" s="48">
        <v>113</v>
      </c>
      <c r="G51" s="48">
        <v>744.5</v>
      </c>
      <c r="H51" s="48">
        <v>1667</v>
      </c>
      <c r="I51" s="48">
        <v>1814</v>
      </c>
      <c r="J51" s="48">
        <v>2914</v>
      </c>
      <c r="K51" s="49">
        <f t="shared" ref="K51:K82" si="1">SUM(D51:J51)</f>
        <v>8219.5</v>
      </c>
      <c r="L51" s="25"/>
      <c r="M51" s="35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32"/>
      <c r="AL51" s="32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34"/>
      <c r="IE51" s="34"/>
      <c r="IF51" s="34"/>
      <c r="IG51" s="34"/>
      <c r="IH51" s="34"/>
      <c r="II51" s="34"/>
      <c r="IJ51" s="34"/>
      <c r="IK51" s="34"/>
    </row>
    <row r="52" spans="2:245" x14ac:dyDescent="0.3">
      <c r="B52" s="38" t="s">
        <v>79</v>
      </c>
      <c r="C52" s="26"/>
      <c r="D52" s="48">
        <v>38</v>
      </c>
      <c r="E52" s="48">
        <v>696</v>
      </c>
      <c r="F52" s="48">
        <v>60</v>
      </c>
      <c r="G52" s="48">
        <v>855.5</v>
      </c>
      <c r="H52" s="48">
        <v>1675</v>
      </c>
      <c r="I52" s="48">
        <v>2147</v>
      </c>
      <c r="J52" s="48">
        <v>2891</v>
      </c>
      <c r="K52" s="49">
        <f t="shared" si="1"/>
        <v>8362.5</v>
      </c>
      <c r="L52" s="25"/>
      <c r="M52" s="3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32"/>
      <c r="AL52" s="32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34"/>
      <c r="IE52" s="34"/>
      <c r="IF52" s="34"/>
      <c r="IG52" s="34"/>
      <c r="IH52" s="34"/>
      <c r="II52" s="34"/>
      <c r="IJ52" s="34"/>
      <c r="IK52" s="34"/>
    </row>
    <row r="53" spans="2:245" x14ac:dyDescent="0.3">
      <c r="B53" s="38" t="s">
        <v>80</v>
      </c>
      <c r="C53" s="26"/>
      <c r="D53" s="48">
        <v>48</v>
      </c>
      <c r="E53" s="48">
        <v>696</v>
      </c>
      <c r="F53" s="48">
        <v>138</v>
      </c>
      <c r="G53" s="48">
        <v>785.5</v>
      </c>
      <c r="H53" s="48">
        <v>1518.5</v>
      </c>
      <c r="I53" s="48">
        <v>2139.5</v>
      </c>
      <c r="J53" s="48">
        <v>3308</v>
      </c>
      <c r="K53" s="49">
        <f t="shared" si="1"/>
        <v>8633.5</v>
      </c>
      <c r="L53" s="25"/>
      <c r="M53" s="35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32"/>
      <c r="AL53" s="32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34"/>
      <c r="IE53" s="34"/>
      <c r="IF53" s="34"/>
      <c r="IG53" s="34"/>
      <c r="IH53" s="34"/>
      <c r="II53" s="34"/>
      <c r="IJ53" s="34"/>
      <c r="IK53" s="34"/>
    </row>
    <row r="54" spans="2:245" x14ac:dyDescent="0.3">
      <c r="B54" s="38" t="s">
        <v>81</v>
      </c>
      <c r="C54" s="26"/>
      <c r="D54" s="48">
        <v>68</v>
      </c>
      <c r="E54" s="48">
        <v>682</v>
      </c>
      <c r="F54" s="48">
        <v>84</v>
      </c>
      <c r="G54" s="48">
        <v>813.5</v>
      </c>
      <c r="H54" s="48">
        <v>1361</v>
      </c>
      <c r="I54" s="48">
        <v>2409.5</v>
      </c>
      <c r="J54" s="48">
        <v>2485</v>
      </c>
      <c r="K54" s="49">
        <f t="shared" si="1"/>
        <v>7903</v>
      </c>
      <c r="L54" s="25"/>
      <c r="M54" s="35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32"/>
      <c r="AL54" s="32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34"/>
      <c r="IE54" s="34"/>
      <c r="IF54" s="34"/>
      <c r="IG54" s="34"/>
      <c r="IH54" s="34"/>
      <c r="II54" s="34"/>
      <c r="IJ54" s="34"/>
      <c r="IK54" s="34"/>
    </row>
    <row r="55" spans="2:245" x14ac:dyDescent="0.3">
      <c r="B55" s="38" t="s">
        <v>82</v>
      </c>
      <c r="C55" s="26"/>
      <c r="D55" s="48">
        <v>41</v>
      </c>
      <c r="E55" s="48">
        <v>777</v>
      </c>
      <c r="F55" s="48">
        <v>121</v>
      </c>
      <c r="G55" s="48">
        <v>821.5</v>
      </c>
      <c r="H55" s="48">
        <v>1427</v>
      </c>
      <c r="I55" s="48">
        <v>2029</v>
      </c>
      <c r="J55" s="48">
        <v>2168</v>
      </c>
      <c r="K55" s="49">
        <f t="shared" si="1"/>
        <v>7384.5</v>
      </c>
      <c r="L55" s="25"/>
      <c r="M55" s="35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32"/>
      <c r="AL55" s="32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34"/>
      <c r="IE55" s="34"/>
      <c r="IF55" s="34"/>
      <c r="IG55" s="34"/>
      <c r="IH55" s="34"/>
      <c r="II55" s="34"/>
      <c r="IJ55" s="34"/>
      <c r="IK55" s="34"/>
    </row>
    <row r="56" spans="2:245" x14ac:dyDescent="0.3">
      <c r="B56" s="38" t="s">
        <v>83</v>
      </c>
      <c r="C56" s="26"/>
      <c r="D56" s="48">
        <v>56</v>
      </c>
      <c r="E56" s="48">
        <v>575</v>
      </c>
      <c r="F56" s="48">
        <v>89</v>
      </c>
      <c r="G56" s="48">
        <v>732.5</v>
      </c>
      <c r="H56" s="48">
        <v>1591</v>
      </c>
      <c r="I56" s="48">
        <v>2074.5</v>
      </c>
      <c r="J56" s="48">
        <v>2110</v>
      </c>
      <c r="K56" s="49">
        <f t="shared" si="1"/>
        <v>7228</v>
      </c>
      <c r="L56" s="25"/>
      <c r="M56" s="35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32"/>
      <c r="AL56" s="32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34"/>
      <c r="IE56" s="34"/>
      <c r="IF56" s="34"/>
      <c r="IG56" s="34"/>
      <c r="IH56" s="34"/>
      <c r="II56" s="34"/>
      <c r="IJ56" s="34"/>
      <c r="IK56" s="34"/>
    </row>
    <row r="57" spans="2:245" x14ac:dyDescent="0.3">
      <c r="B57" s="38" t="s">
        <v>84</v>
      </c>
      <c r="C57" s="26"/>
      <c r="D57" s="48">
        <v>40</v>
      </c>
      <c r="E57" s="48">
        <v>526</v>
      </c>
      <c r="F57" s="48">
        <v>74</v>
      </c>
      <c r="G57" s="48">
        <v>689.5</v>
      </c>
      <c r="H57" s="48">
        <v>1440</v>
      </c>
      <c r="I57" s="48">
        <v>1769.5</v>
      </c>
      <c r="J57" s="48">
        <v>2193</v>
      </c>
      <c r="K57" s="49">
        <f t="shared" si="1"/>
        <v>6732</v>
      </c>
      <c r="L57" s="25"/>
      <c r="M57" s="35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32"/>
      <c r="AL57" s="32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34"/>
      <c r="IE57" s="34"/>
      <c r="IF57" s="34"/>
      <c r="IG57" s="34"/>
      <c r="IH57" s="34"/>
      <c r="II57" s="34"/>
      <c r="IJ57" s="34"/>
      <c r="IK57" s="34"/>
    </row>
    <row r="58" spans="2:245" x14ac:dyDescent="0.3">
      <c r="B58" s="38" t="s">
        <v>85</v>
      </c>
      <c r="C58" s="26"/>
      <c r="D58" s="48">
        <v>69</v>
      </c>
      <c r="E58" s="48">
        <v>745</v>
      </c>
      <c r="F58" s="48">
        <v>79</v>
      </c>
      <c r="G58" s="48">
        <v>749.5</v>
      </c>
      <c r="H58" s="48">
        <v>1647</v>
      </c>
      <c r="I58" s="48">
        <v>2264.5</v>
      </c>
      <c r="J58" s="48">
        <v>1903</v>
      </c>
      <c r="K58" s="49">
        <f t="shared" si="1"/>
        <v>7457</v>
      </c>
      <c r="L58" s="25"/>
      <c r="M58" s="35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32"/>
      <c r="AL58" s="32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34"/>
      <c r="IE58" s="34"/>
      <c r="IF58" s="34"/>
      <c r="IG58" s="34"/>
      <c r="IH58" s="34"/>
      <c r="II58" s="34"/>
      <c r="IJ58" s="34"/>
      <c r="IK58" s="34"/>
    </row>
    <row r="59" spans="2:245" x14ac:dyDescent="0.3">
      <c r="B59" s="38" t="s">
        <v>86</v>
      </c>
      <c r="C59" s="26"/>
      <c r="D59" s="48">
        <v>37</v>
      </c>
      <c r="E59" s="48">
        <v>478</v>
      </c>
      <c r="F59" s="48">
        <v>78</v>
      </c>
      <c r="G59" s="48">
        <v>673.5</v>
      </c>
      <c r="H59" s="48">
        <v>1633</v>
      </c>
      <c r="I59" s="48">
        <v>1218</v>
      </c>
      <c r="J59" s="48">
        <v>1722</v>
      </c>
      <c r="K59" s="49">
        <f t="shared" si="1"/>
        <v>5839.5</v>
      </c>
      <c r="L59" s="25"/>
      <c r="M59" s="3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32"/>
      <c r="AL59" s="32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34"/>
      <c r="IE59" s="34"/>
      <c r="IF59" s="34"/>
      <c r="IG59" s="34"/>
      <c r="IH59" s="34"/>
      <c r="II59" s="34"/>
      <c r="IJ59" s="34"/>
      <c r="IK59" s="34"/>
    </row>
    <row r="60" spans="2:245" x14ac:dyDescent="0.3">
      <c r="B60" s="38" t="s">
        <v>87</v>
      </c>
      <c r="C60" s="26"/>
      <c r="D60" s="48">
        <v>95</v>
      </c>
      <c r="E60" s="48">
        <v>505</v>
      </c>
      <c r="F60" s="48">
        <v>72</v>
      </c>
      <c r="G60" s="48">
        <v>577.5</v>
      </c>
      <c r="H60" s="48">
        <v>1610</v>
      </c>
      <c r="I60" s="48">
        <v>1535</v>
      </c>
      <c r="J60" s="48">
        <v>1972</v>
      </c>
      <c r="K60" s="50">
        <f t="shared" si="1"/>
        <v>6366.5</v>
      </c>
      <c r="L60" s="25"/>
      <c r="M60" s="35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32"/>
      <c r="AL60" s="32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34"/>
      <c r="IE60" s="34"/>
      <c r="IF60" s="34"/>
      <c r="IG60" s="34"/>
      <c r="IH60" s="34"/>
      <c r="II60" s="34"/>
      <c r="IJ60" s="34"/>
      <c r="IK60" s="34"/>
    </row>
    <row r="61" spans="2:245" x14ac:dyDescent="0.3">
      <c r="B61" s="38" t="s">
        <v>88</v>
      </c>
      <c r="C61" s="26"/>
      <c r="D61" s="48">
        <v>153</v>
      </c>
      <c r="E61" s="48">
        <v>499</v>
      </c>
      <c r="F61" s="48">
        <v>71</v>
      </c>
      <c r="G61" s="48">
        <v>594.5</v>
      </c>
      <c r="H61" s="48">
        <v>1555</v>
      </c>
      <c r="I61" s="48">
        <v>1564</v>
      </c>
      <c r="J61" s="48">
        <v>2116</v>
      </c>
      <c r="K61" s="50">
        <f t="shared" si="1"/>
        <v>6552.5</v>
      </c>
      <c r="L61" s="25"/>
      <c r="M61" s="35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32"/>
      <c r="AL61" s="32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34"/>
      <c r="IE61" s="34"/>
      <c r="IF61" s="34"/>
      <c r="IG61" s="34"/>
      <c r="IH61" s="34"/>
      <c r="II61" s="34"/>
      <c r="IJ61" s="34"/>
      <c r="IK61" s="34"/>
    </row>
    <row r="62" spans="2:245" x14ac:dyDescent="0.3">
      <c r="B62" s="38" t="s">
        <v>89</v>
      </c>
      <c r="C62" s="26"/>
      <c r="D62" s="48">
        <v>113</v>
      </c>
      <c r="E62" s="48">
        <v>494</v>
      </c>
      <c r="F62" s="48">
        <v>56</v>
      </c>
      <c r="G62" s="48">
        <v>631.5</v>
      </c>
      <c r="H62" s="48">
        <v>1642</v>
      </c>
      <c r="I62" s="48">
        <v>1168</v>
      </c>
      <c r="J62" s="48">
        <v>1834</v>
      </c>
      <c r="K62" s="50">
        <f t="shared" si="1"/>
        <v>5938.5</v>
      </c>
      <c r="L62" s="25"/>
      <c r="M62" s="35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32"/>
      <c r="AL62" s="32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34"/>
      <c r="IE62" s="34"/>
      <c r="IF62" s="34"/>
      <c r="IG62" s="34"/>
      <c r="IH62" s="34"/>
      <c r="II62" s="34"/>
      <c r="IJ62" s="34"/>
      <c r="IK62" s="34"/>
    </row>
    <row r="63" spans="2:245" x14ac:dyDescent="0.3">
      <c r="B63" s="38" t="s">
        <v>90</v>
      </c>
      <c r="C63" s="26"/>
      <c r="D63" s="48">
        <v>106</v>
      </c>
      <c r="E63" s="48">
        <v>600</v>
      </c>
      <c r="F63" s="48">
        <v>121</v>
      </c>
      <c r="G63" s="48">
        <v>562.5</v>
      </c>
      <c r="H63" s="48">
        <v>1569</v>
      </c>
      <c r="I63" s="48">
        <v>1313</v>
      </c>
      <c r="J63" s="48">
        <v>3119</v>
      </c>
      <c r="K63" s="50">
        <f t="shared" si="1"/>
        <v>7390.5</v>
      </c>
      <c r="L63" s="25"/>
      <c r="M63" s="35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32"/>
      <c r="AL63" s="32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34"/>
      <c r="IE63" s="34"/>
      <c r="IF63" s="34"/>
      <c r="IG63" s="34"/>
      <c r="IH63" s="34"/>
      <c r="II63" s="34"/>
      <c r="IJ63" s="34"/>
      <c r="IK63" s="34"/>
    </row>
    <row r="64" spans="2:245" x14ac:dyDescent="0.3">
      <c r="B64" s="38" t="s">
        <v>91</v>
      </c>
      <c r="C64" s="26"/>
      <c r="D64" s="48">
        <v>81</v>
      </c>
      <c r="E64" s="48">
        <v>580</v>
      </c>
      <c r="F64" s="48">
        <v>58</v>
      </c>
      <c r="G64" s="48">
        <v>621.5</v>
      </c>
      <c r="H64" s="48">
        <v>1520</v>
      </c>
      <c r="I64" s="48">
        <v>1596</v>
      </c>
      <c r="J64" s="48">
        <v>2194</v>
      </c>
      <c r="K64" s="50">
        <f t="shared" si="1"/>
        <v>6650.5</v>
      </c>
      <c r="L64" s="25"/>
      <c r="M64" s="35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32"/>
      <c r="AL64" s="32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34"/>
      <c r="IE64" s="34"/>
      <c r="IF64" s="34"/>
      <c r="IG64" s="34"/>
      <c r="IH64" s="34"/>
      <c r="II64" s="34"/>
      <c r="IJ64" s="34"/>
      <c r="IK64" s="34"/>
    </row>
    <row r="65" spans="2:245" x14ac:dyDescent="0.3">
      <c r="B65" s="38" t="s">
        <v>92</v>
      </c>
      <c r="C65" s="26"/>
      <c r="D65" s="48">
        <v>43</v>
      </c>
      <c r="E65" s="48">
        <v>457</v>
      </c>
      <c r="F65" s="48">
        <v>65</v>
      </c>
      <c r="G65" s="48">
        <v>528.5</v>
      </c>
      <c r="H65" s="48">
        <v>1373</v>
      </c>
      <c r="I65" s="48">
        <v>1255</v>
      </c>
      <c r="J65" s="48">
        <v>1660</v>
      </c>
      <c r="K65" s="50">
        <f t="shared" si="1"/>
        <v>5381.5</v>
      </c>
      <c r="L65" s="25"/>
      <c r="M65" s="35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32"/>
      <c r="AL65" s="32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34"/>
      <c r="IE65" s="34"/>
      <c r="IF65" s="34"/>
      <c r="IG65" s="34"/>
      <c r="IH65" s="34"/>
      <c r="II65" s="34"/>
      <c r="IJ65" s="34"/>
      <c r="IK65" s="34"/>
    </row>
    <row r="66" spans="2:245" x14ac:dyDescent="0.3">
      <c r="B66" s="38" t="s">
        <v>93</v>
      </c>
      <c r="C66" s="26"/>
      <c r="D66" s="48">
        <v>18</v>
      </c>
      <c r="E66" s="48">
        <v>367</v>
      </c>
      <c r="F66" s="48">
        <v>43</v>
      </c>
      <c r="G66" s="48">
        <v>313</v>
      </c>
      <c r="H66" s="48">
        <v>1014</v>
      </c>
      <c r="I66" s="48">
        <v>783</v>
      </c>
      <c r="J66" s="48">
        <v>1467</v>
      </c>
      <c r="K66" s="50">
        <f t="shared" si="1"/>
        <v>4005</v>
      </c>
      <c r="L66" s="25"/>
      <c r="M66" s="35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32"/>
      <c r="AL66" s="32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34"/>
      <c r="IE66" s="34"/>
      <c r="IF66" s="34"/>
      <c r="IG66" s="34"/>
      <c r="IH66" s="34"/>
      <c r="II66" s="34"/>
      <c r="IJ66" s="34"/>
      <c r="IK66" s="34"/>
    </row>
    <row r="67" spans="2:245" x14ac:dyDescent="0.3">
      <c r="B67" s="38" t="s">
        <v>106</v>
      </c>
      <c r="C67" s="26"/>
      <c r="D67" s="48">
        <v>41</v>
      </c>
      <c r="E67" s="48">
        <v>362</v>
      </c>
      <c r="F67" s="48">
        <v>26</v>
      </c>
      <c r="G67" s="48">
        <v>423.5</v>
      </c>
      <c r="H67" s="48">
        <v>1317</v>
      </c>
      <c r="I67" s="48">
        <v>828.5</v>
      </c>
      <c r="J67" s="48">
        <v>2140</v>
      </c>
      <c r="K67" s="50">
        <f t="shared" si="1"/>
        <v>5138</v>
      </c>
      <c r="L67" s="25"/>
      <c r="M67" s="35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32"/>
      <c r="AL67" s="32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34"/>
      <c r="IE67" s="34"/>
      <c r="IF67" s="34"/>
      <c r="IG67" s="34"/>
      <c r="IH67" s="34"/>
      <c r="II67" s="34"/>
      <c r="IJ67" s="34"/>
      <c r="IK67" s="34"/>
    </row>
    <row r="68" spans="2:245" x14ac:dyDescent="0.3">
      <c r="B68" s="38" t="s">
        <v>94</v>
      </c>
      <c r="C68" s="26"/>
      <c r="D68" s="48">
        <v>43</v>
      </c>
      <c r="E68" s="48">
        <v>383</v>
      </c>
      <c r="F68" s="48">
        <v>40</v>
      </c>
      <c r="G68" s="48">
        <v>510.5</v>
      </c>
      <c r="H68" s="48">
        <v>1552</v>
      </c>
      <c r="I68" s="48">
        <v>1091.5</v>
      </c>
      <c r="J68" s="48">
        <v>2127</v>
      </c>
      <c r="K68" s="50">
        <f t="shared" si="1"/>
        <v>5747</v>
      </c>
      <c r="L68" s="25"/>
      <c r="M68" s="35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32"/>
      <c r="AL68" s="32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34"/>
      <c r="IE68" s="34"/>
      <c r="IF68" s="34"/>
      <c r="IG68" s="34"/>
      <c r="IH68" s="34"/>
      <c r="II68" s="34"/>
      <c r="IJ68" s="34"/>
      <c r="IK68" s="34"/>
    </row>
    <row r="69" spans="2:245" x14ac:dyDescent="0.3">
      <c r="B69" s="38" t="s">
        <v>95</v>
      </c>
      <c r="C69" s="26"/>
      <c r="D69" s="48">
        <v>41</v>
      </c>
      <c r="E69" s="48">
        <v>349</v>
      </c>
      <c r="F69" s="48">
        <v>39</v>
      </c>
      <c r="G69" s="48">
        <v>508.5</v>
      </c>
      <c r="H69" s="48">
        <v>1510</v>
      </c>
      <c r="I69" s="48">
        <v>1684.5</v>
      </c>
      <c r="J69" s="48">
        <v>2247</v>
      </c>
      <c r="K69" s="50">
        <f t="shared" si="1"/>
        <v>6379</v>
      </c>
      <c r="L69" s="25"/>
      <c r="M69" s="35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32"/>
      <c r="AL69" s="32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34"/>
      <c r="IE69" s="34"/>
      <c r="IF69" s="34"/>
      <c r="IG69" s="34"/>
      <c r="IH69" s="34"/>
      <c r="II69" s="34"/>
      <c r="IJ69" s="34"/>
      <c r="IK69" s="34"/>
    </row>
    <row r="70" spans="2:245" x14ac:dyDescent="0.3">
      <c r="B70" s="38" t="s">
        <v>96</v>
      </c>
      <c r="C70" s="26"/>
      <c r="D70" s="48">
        <v>48</v>
      </c>
      <c r="E70" s="48">
        <v>354</v>
      </c>
      <c r="F70" s="48">
        <v>41</v>
      </c>
      <c r="G70" s="48">
        <v>605.5</v>
      </c>
      <c r="H70" s="48">
        <v>1347</v>
      </c>
      <c r="I70" s="48">
        <v>1614.5</v>
      </c>
      <c r="J70" s="48">
        <v>2409</v>
      </c>
      <c r="K70" s="50">
        <f t="shared" si="1"/>
        <v>6419</v>
      </c>
      <c r="L70" s="25"/>
      <c r="M70" s="35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32"/>
      <c r="AL70" s="32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34"/>
      <c r="IE70" s="34"/>
      <c r="IF70" s="34"/>
      <c r="IG70" s="34"/>
      <c r="IH70" s="34"/>
      <c r="II70" s="34"/>
      <c r="IJ70" s="34"/>
      <c r="IK70" s="34"/>
    </row>
    <row r="71" spans="2:245" x14ac:dyDescent="0.3">
      <c r="B71" s="38" t="s">
        <v>97</v>
      </c>
      <c r="C71" s="26"/>
      <c r="D71" s="48">
        <v>39</v>
      </c>
      <c r="E71" s="48">
        <v>323</v>
      </c>
      <c r="F71" s="48">
        <v>46</v>
      </c>
      <c r="G71" s="48">
        <v>659.5</v>
      </c>
      <c r="H71" s="48">
        <v>1551.5</v>
      </c>
      <c r="I71" s="48">
        <v>1315.5</v>
      </c>
      <c r="J71" s="48">
        <v>2275</v>
      </c>
      <c r="K71" s="50">
        <f t="shared" si="1"/>
        <v>6209.5</v>
      </c>
      <c r="L71" s="25"/>
      <c r="M71" s="35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32"/>
      <c r="AL71" s="32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34"/>
      <c r="IE71" s="34"/>
      <c r="IF71" s="34"/>
      <c r="IG71" s="34"/>
      <c r="IH71" s="34"/>
      <c r="II71" s="34"/>
      <c r="IJ71" s="34"/>
      <c r="IK71" s="34"/>
    </row>
    <row r="72" spans="2:245" x14ac:dyDescent="0.3">
      <c r="B72" s="38" t="s">
        <v>98</v>
      </c>
      <c r="C72" s="26"/>
      <c r="D72" s="48">
        <v>50</v>
      </c>
      <c r="E72" s="48">
        <v>392</v>
      </c>
      <c r="F72" s="48">
        <v>40</v>
      </c>
      <c r="G72" s="48">
        <v>554.5</v>
      </c>
      <c r="H72" s="48">
        <v>1471</v>
      </c>
      <c r="I72" s="48">
        <v>1605.5</v>
      </c>
      <c r="J72" s="48">
        <v>2714</v>
      </c>
      <c r="K72" s="50">
        <f t="shared" si="1"/>
        <v>6827</v>
      </c>
      <c r="L72" s="25"/>
      <c r="M72" s="35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32"/>
      <c r="AL72" s="32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34"/>
      <c r="IE72" s="34"/>
      <c r="IF72" s="34"/>
      <c r="IG72" s="34"/>
      <c r="IH72" s="34"/>
      <c r="II72" s="34"/>
      <c r="IJ72" s="34"/>
      <c r="IK72" s="34"/>
    </row>
    <row r="73" spans="2:245" x14ac:dyDescent="0.3">
      <c r="B73" s="38" t="s">
        <v>99</v>
      </c>
      <c r="C73" s="26"/>
      <c r="D73" s="48">
        <v>47</v>
      </c>
      <c r="E73" s="48">
        <v>467</v>
      </c>
      <c r="F73" s="48">
        <v>35</v>
      </c>
      <c r="G73" s="48">
        <v>569.5</v>
      </c>
      <c r="H73" s="48">
        <v>1442</v>
      </c>
      <c r="I73" s="48">
        <v>1208.5</v>
      </c>
      <c r="J73" s="48">
        <v>2253</v>
      </c>
      <c r="K73" s="50">
        <f t="shared" si="1"/>
        <v>6022</v>
      </c>
      <c r="L73" s="25"/>
      <c r="M73" s="35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32"/>
      <c r="AL73" s="32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34"/>
      <c r="IE73" s="34"/>
      <c r="IF73" s="34"/>
      <c r="IG73" s="34"/>
      <c r="IH73" s="34"/>
      <c r="II73" s="34"/>
      <c r="IJ73" s="34"/>
      <c r="IK73" s="34"/>
    </row>
    <row r="74" spans="2:245" x14ac:dyDescent="0.3">
      <c r="B74" s="38" t="s">
        <v>100</v>
      </c>
      <c r="C74" s="26"/>
      <c r="D74" s="48">
        <v>52</v>
      </c>
      <c r="E74" s="48">
        <v>357</v>
      </c>
      <c r="F74" s="48">
        <v>38</v>
      </c>
      <c r="G74" s="48">
        <v>536.5</v>
      </c>
      <c r="H74" s="48">
        <v>1474</v>
      </c>
      <c r="I74" s="48">
        <v>1370.5</v>
      </c>
      <c r="J74" s="48">
        <v>2119</v>
      </c>
      <c r="K74" s="50">
        <f t="shared" si="1"/>
        <v>5947</v>
      </c>
      <c r="L74" s="25"/>
      <c r="M74" s="35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32"/>
      <c r="AL74" s="32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34"/>
      <c r="IE74" s="34"/>
      <c r="IF74" s="34"/>
      <c r="IG74" s="34"/>
      <c r="IH74" s="34"/>
      <c r="II74" s="34"/>
      <c r="IJ74" s="34"/>
      <c r="IK74" s="34"/>
    </row>
    <row r="75" spans="2:245" x14ac:dyDescent="0.3">
      <c r="B75" s="38" t="s">
        <v>101</v>
      </c>
      <c r="C75" s="26"/>
      <c r="D75" s="48">
        <v>38</v>
      </c>
      <c r="E75" s="48">
        <v>382</v>
      </c>
      <c r="F75" s="48">
        <v>28</v>
      </c>
      <c r="G75" s="48">
        <v>520.5</v>
      </c>
      <c r="H75" s="48">
        <v>1391</v>
      </c>
      <c r="I75" s="48">
        <v>1020.5</v>
      </c>
      <c r="J75" s="48">
        <v>1877</v>
      </c>
      <c r="K75" s="50">
        <f t="shared" si="1"/>
        <v>5257</v>
      </c>
      <c r="L75" s="25"/>
      <c r="M75" s="35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32"/>
      <c r="AL75" s="32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34"/>
      <c r="IE75" s="34"/>
      <c r="IF75" s="34"/>
      <c r="IG75" s="34"/>
      <c r="IH75" s="34"/>
      <c r="II75" s="34"/>
      <c r="IJ75" s="34"/>
      <c r="IK75" s="34"/>
    </row>
    <row r="76" spans="2:245" x14ac:dyDescent="0.3">
      <c r="B76" s="38" t="s">
        <v>102</v>
      </c>
      <c r="C76" s="26"/>
      <c r="D76" s="48">
        <v>28</v>
      </c>
      <c r="E76" s="48">
        <v>396</v>
      </c>
      <c r="F76" s="48">
        <v>22</v>
      </c>
      <c r="G76" s="48">
        <v>537.5</v>
      </c>
      <c r="H76" s="48">
        <v>1444</v>
      </c>
      <c r="I76" s="48">
        <v>1048.5</v>
      </c>
      <c r="J76" s="48">
        <v>2020</v>
      </c>
      <c r="K76" s="50">
        <f t="shared" si="1"/>
        <v>5496</v>
      </c>
      <c r="L76" s="25"/>
      <c r="M76" s="35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32"/>
      <c r="AL76" s="32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34"/>
      <c r="IE76" s="34"/>
      <c r="IF76" s="34"/>
      <c r="IG76" s="34"/>
      <c r="IH76" s="34"/>
      <c r="II76" s="34"/>
      <c r="IJ76" s="34"/>
      <c r="IK76" s="34"/>
    </row>
    <row r="77" spans="2:245" x14ac:dyDescent="0.3">
      <c r="B77" s="38" t="s">
        <v>103</v>
      </c>
      <c r="C77" s="26"/>
      <c r="D77" s="48">
        <v>62</v>
      </c>
      <c r="E77" s="48">
        <v>325</v>
      </c>
      <c r="F77" s="48">
        <v>27</v>
      </c>
      <c r="G77" s="48">
        <v>490.5</v>
      </c>
      <c r="H77" s="48">
        <v>1355</v>
      </c>
      <c r="I77" s="48">
        <v>1153</v>
      </c>
      <c r="J77" s="48">
        <v>2005</v>
      </c>
      <c r="K77" s="50">
        <f t="shared" si="1"/>
        <v>5417.5</v>
      </c>
      <c r="L77" s="25"/>
      <c r="M77" s="35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32"/>
      <c r="AL77" s="32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34"/>
      <c r="IE77" s="34"/>
      <c r="IF77" s="34"/>
      <c r="IG77" s="34"/>
      <c r="IH77" s="34"/>
      <c r="II77" s="34"/>
      <c r="IJ77" s="34"/>
      <c r="IK77" s="34"/>
    </row>
    <row r="78" spans="2:245" x14ac:dyDescent="0.3">
      <c r="B78" s="38" t="s">
        <v>104</v>
      </c>
      <c r="C78" s="26"/>
      <c r="D78" s="48">
        <v>35</v>
      </c>
      <c r="E78" s="48">
        <v>340</v>
      </c>
      <c r="F78" s="48">
        <v>29</v>
      </c>
      <c r="G78" s="48">
        <v>456.5</v>
      </c>
      <c r="H78" s="48">
        <v>1279</v>
      </c>
      <c r="I78" s="48">
        <v>1081</v>
      </c>
      <c r="J78" s="48">
        <v>1873</v>
      </c>
      <c r="K78" s="50">
        <f t="shared" si="1"/>
        <v>5093.5</v>
      </c>
      <c r="L78" s="25"/>
      <c r="M78" s="35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32"/>
      <c r="AL78" s="32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34"/>
      <c r="IE78" s="34"/>
      <c r="IF78" s="34"/>
      <c r="IG78" s="34"/>
      <c r="IH78" s="34"/>
      <c r="II78" s="34"/>
      <c r="IJ78" s="34"/>
      <c r="IK78" s="34"/>
    </row>
    <row r="79" spans="2:245" x14ac:dyDescent="0.3">
      <c r="B79" s="38" t="s">
        <v>105</v>
      </c>
      <c r="C79" s="26"/>
      <c r="D79" s="48">
        <v>84</v>
      </c>
      <c r="E79" s="48">
        <v>330</v>
      </c>
      <c r="F79" s="48">
        <v>28</v>
      </c>
      <c r="G79" s="48">
        <v>582.5</v>
      </c>
      <c r="H79" s="48">
        <v>1284</v>
      </c>
      <c r="I79" s="48">
        <v>1225</v>
      </c>
      <c r="J79" s="48">
        <v>1907</v>
      </c>
      <c r="K79" s="50">
        <f t="shared" si="1"/>
        <v>5440.5</v>
      </c>
      <c r="L79" s="37"/>
      <c r="M79" s="36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32"/>
      <c r="AL79" s="32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34"/>
      <c r="IE79" s="34"/>
      <c r="IF79" s="34"/>
      <c r="IG79" s="34"/>
      <c r="IH79" s="34"/>
      <c r="II79" s="34"/>
      <c r="IJ79" s="34"/>
      <c r="IK79" s="34"/>
    </row>
    <row r="80" spans="2:245" x14ac:dyDescent="0.3">
      <c r="B80" s="24" t="s">
        <v>10</v>
      </c>
      <c r="C80" s="25"/>
      <c r="D80" s="48">
        <v>34.6</v>
      </c>
      <c r="E80" s="48">
        <v>453</v>
      </c>
      <c r="F80" s="48">
        <v>45</v>
      </c>
      <c r="G80" s="48">
        <v>588.46</v>
      </c>
      <c r="H80" s="48">
        <v>1278.5</v>
      </c>
      <c r="I80" s="48">
        <v>2078.1000000000004</v>
      </c>
      <c r="J80" s="48">
        <v>2288</v>
      </c>
      <c r="K80" s="50">
        <f t="shared" si="1"/>
        <v>6765.66</v>
      </c>
      <c r="L80" s="17"/>
      <c r="M80" s="28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3"/>
      <c r="AL80" s="3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</row>
    <row r="81" spans="2:237" x14ac:dyDescent="0.3">
      <c r="B81" s="24" t="s">
        <v>11</v>
      </c>
      <c r="C81" s="25"/>
      <c r="D81" s="48">
        <v>51</v>
      </c>
      <c r="E81" s="48">
        <v>403</v>
      </c>
      <c r="F81" s="48">
        <v>40</v>
      </c>
      <c r="G81" s="48">
        <v>334.1</v>
      </c>
      <c r="H81" s="48">
        <v>868</v>
      </c>
      <c r="I81" s="48">
        <v>1642.29</v>
      </c>
      <c r="J81" s="48">
        <v>1915</v>
      </c>
      <c r="K81" s="50">
        <f t="shared" si="1"/>
        <v>5253.3899999999994</v>
      </c>
      <c r="L81" s="17"/>
      <c r="M81" s="28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3"/>
      <c r="AL81" s="3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</row>
    <row r="82" spans="2:237" x14ac:dyDescent="0.3">
      <c r="B82" s="24" t="s">
        <v>12</v>
      </c>
      <c r="C82" s="25"/>
      <c r="D82" s="48">
        <v>51</v>
      </c>
      <c r="E82" s="48">
        <v>424</v>
      </c>
      <c r="F82" s="48">
        <v>43</v>
      </c>
      <c r="G82" s="48">
        <v>346.5</v>
      </c>
      <c r="H82" s="48">
        <v>989</v>
      </c>
      <c r="I82" s="48">
        <v>1293.51</v>
      </c>
      <c r="J82" s="48">
        <v>1572</v>
      </c>
      <c r="K82" s="50">
        <f t="shared" si="1"/>
        <v>4719.01</v>
      </c>
      <c r="L82" s="17"/>
      <c r="M82" s="28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3"/>
      <c r="AL82" s="3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</row>
    <row r="83" spans="2:237" x14ac:dyDescent="0.3">
      <c r="B83" s="24" t="s">
        <v>13</v>
      </c>
      <c r="C83" s="25"/>
      <c r="D83" s="48">
        <v>52</v>
      </c>
      <c r="E83" s="48">
        <v>329</v>
      </c>
      <c r="F83" s="48">
        <v>48</v>
      </c>
      <c r="G83" s="48">
        <v>352</v>
      </c>
      <c r="H83" s="48">
        <v>989.01</v>
      </c>
      <c r="I83" s="48">
        <v>1227.52</v>
      </c>
      <c r="J83" s="48">
        <v>1828</v>
      </c>
      <c r="K83" s="50">
        <f t="shared" ref="K83:K109" si="2">SUM(D83:J83)</f>
        <v>4825.53</v>
      </c>
      <c r="L83" s="17"/>
      <c r="M83" s="28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3"/>
      <c r="AL83" s="3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</row>
    <row r="84" spans="2:237" x14ac:dyDescent="0.3">
      <c r="B84" s="24" t="s">
        <v>14</v>
      </c>
      <c r="C84" s="25"/>
      <c r="D84" s="48">
        <v>65</v>
      </c>
      <c r="E84" s="48">
        <v>432</v>
      </c>
      <c r="F84" s="48">
        <v>78</v>
      </c>
      <c r="G84" s="48">
        <v>339</v>
      </c>
      <c r="H84" s="48">
        <v>894</v>
      </c>
      <c r="I84" s="48">
        <v>1338.76</v>
      </c>
      <c r="J84" s="48">
        <v>1858</v>
      </c>
      <c r="K84" s="50">
        <f t="shared" si="2"/>
        <v>5004.76</v>
      </c>
      <c r="L84" s="17"/>
      <c r="M84" s="28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3"/>
      <c r="AL84" s="3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</row>
    <row r="85" spans="2:237" x14ac:dyDescent="0.3">
      <c r="B85" s="24" t="s">
        <v>15</v>
      </c>
      <c r="C85" s="25"/>
      <c r="D85" s="48">
        <v>22.7</v>
      </c>
      <c r="E85" s="48">
        <v>379</v>
      </c>
      <c r="F85" s="48">
        <v>86</v>
      </c>
      <c r="G85" s="48">
        <v>336.87</v>
      </c>
      <c r="H85" s="48">
        <v>972</v>
      </c>
      <c r="I85" s="48">
        <v>672.15</v>
      </c>
      <c r="J85" s="48">
        <v>1872.01</v>
      </c>
      <c r="K85" s="50">
        <f t="shared" si="2"/>
        <v>4340.7299999999996</v>
      </c>
      <c r="L85" s="17"/>
      <c r="M85" s="28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3"/>
      <c r="AL85" s="3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</row>
    <row r="86" spans="2:237" x14ac:dyDescent="0.3">
      <c r="B86" s="24" t="s">
        <v>16</v>
      </c>
      <c r="C86" s="25"/>
      <c r="D86" s="48">
        <v>14</v>
      </c>
      <c r="E86" s="48">
        <v>371</v>
      </c>
      <c r="F86" s="48">
        <v>66</v>
      </c>
      <c r="G86" s="48">
        <v>376</v>
      </c>
      <c r="H86" s="48">
        <v>1207.4000000000001</v>
      </c>
      <c r="I86" s="48">
        <v>608.18000000000006</v>
      </c>
      <c r="J86" s="48">
        <v>1782</v>
      </c>
      <c r="K86" s="50">
        <f t="shared" si="2"/>
        <v>4424.58</v>
      </c>
      <c r="L86" s="17"/>
      <c r="M86" s="28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3"/>
      <c r="AL86" s="3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</row>
    <row r="87" spans="2:237" x14ac:dyDescent="0.3">
      <c r="B87" s="24" t="s">
        <v>17</v>
      </c>
      <c r="C87" s="25"/>
      <c r="D87" s="48">
        <v>55</v>
      </c>
      <c r="E87" s="48">
        <v>541</v>
      </c>
      <c r="F87" s="48">
        <v>69</v>
      </c>
      <c r="G87" s="48">
        <v>482</v>
      </c>
      <c r="H87" s="48">
        <v>1439</v>
      </c>
      <c r="I87" s="48">
        <v>821.02</v>
      </c>
      <c r="J87" s="48">
        <v>1798</v>
      </c>
      <c r="K87" s="50">
        <f t="shared" si="2"/>
        <v>5205.0200000000004</v>
      </c>
      <c r="L87" s="17"/>
      <c r="M87" s="28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3"/>
      <c r="AL87" s="3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</row>
    <row r="88" spans="2:237" x14ac:dyDescent="0.3">
      <c r="B88" s="24" t="s">
        <v>18</v>
      </c>
      <c r="C88" s="25"/>
      <c r="D88" s="48">
        <v>92</v>
      </c>
      <c r="E88" s="48">
        <v>429</v>
      </c>
      <c r="F88" s="48">
        <v>36</v>
      </c>
      <c r="G88" s="48">
        <v>305</v>
      </c>
      <c r="H88" s="48">
        <v>890</v>
      </c>
      <c r="I88" s="48">
        <v>794.95</v>
      </c>
      <c r="J88" s="48">
        <v>1604</v>
      </c>
      <c r="K88" s="50">
        <f t="shared" si="2"/>
        <v>4150.95</v>
      </c>
      <c r="L88" s="17"/>
      <c r="M88" s="28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3"/>
      <c r="AL88" s="3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</row>
    <row r="89" spans="2:237" x14ac:dyDescent="0.3">
      <c r="B89" s="24" t="s">
        <v>19</v>
      </c>
      <c r="C89" s="25"/>
      <c r="D89" s="48">
        <v>33</v>
      </c>
      <c r="E89" s="48">
        <v>483</v>
      </c>
      <c r="F89" s="48">
        <v>62</v>
      </c>
      <c r="G89" s="48">
        <v>493.51</v>
      </c>
      <c r="H89" s="48">
        <v>1216</v>
      </c>
      <c r="I89" s="48">
        <v>529.95000000000005</v>
      </c>
      <c r="J89" s="48">
        <v>1565</v>
      </c>
      <c r="K89" s="50">
        <f t="shared" si="2"/>
        <v>4382.46</v>
      </c>
      <c r="L89" s="17"/>
      <c r="M89" s="28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3"/>
      <c r="AL89" s="3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</row>
    <row r="90" spans="2:237" x14ac:dyDescent="0.3">
      <c r="B90" s="24" t="s">
        <v>20</v>
      </c>
      <c r="C90" s="25"/>
      <c r="D90" s="48">
        <v>58</v>
      </c>
      <c r="E90" s="48">
        <v>437</v>
      </c>
      <c r="F90" s="48">
        <v>94</v>
      </c>
      <c r="G90" s="48">
        <v>416.5</v>
      </c>
      <c r="H90" s="48">
        <v>1210</v>
      </c>
      <c r="I90" s="48">
        <v>915.6</v>
      </c>
      <c r="J90" s="48">
        <v>1547</v>
      </c>
      <c r="K90" s="50">
        <f t="shared" si="2"/>
        <v>4678.1000000000004</v>
      </c>
      <c r="L90" s="17"/>
      <c r="M90" s="28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3"/>
      <c r="AL90" s="3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</row>
    <row r="91" spans="2:237" x14ac:dyDescent="0.3">
      <c r="B91" s="24" t="s">
        <v>21</v>
      </c>
      <c r="C91" s="25"/>
      <c r="D91" s="48">
        <v>71</v>
      </c>
      <c r="E91" s="48">
        <v>450</v>
      </c>
      <c r="F91" s="48">
        <v>69</v>
      </c>
      <c r="G91" s="48">
        <v>511</v>
      </c>
      <c r="H91" s="48">
        <v>1173.5</v>
      </c>
      <c r="I91" s="48">
        <v>921.87</v>
      </c>
      <c r="J91" s="48">
        <v>1848</v>
      </c>
      <c r="K91" s="51">
        <f t="shared" si="2"/>
        <v>5044.37</v>
      </c>
      <c r="L91" s="17"/>
      <c r="M91" s="28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3"/>
      <c r="AL91" s="3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</row>
    <row r="92" spans="2:237" x14ac:dyDescent="0.3">
      <c r="B92" s="24" t="s">
        <v>22</v>
      </c>
      <c r="C92" s="25"/>
      <c r="D92" s="48">
        <v>17</v>
      </c>
      <c r="E92" s="48">
        <v>459</v>
      </c>
      <c r="F92" s="48">
        <v>124</v>
      </c>
      <c r="G92" s="48">
        <v>377</v>
      </c>
      <c r="H92" s="48">
        <v>1142</v>
      </c>
      <c r="I92" s="48">
        <v>968.03</v>
      </c>
      <c r="J92" s="48">
        <v>1838</v>
      </c>
      <c r="K92" s="50">
        <f t="shared" si="2"/>
        <v>4925.03</v>
      </c>
      <c r="L92" s="17"/>
      <c r="M92" s="28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3"/>
      <c r="AL92" s="3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</row>
    <row r="93" spans="2:237" x14ac:dyDescent="0.3">
      <c r="B93" s="24" t="s">
        <v>23</v>
      </c>
      <c r="C93" s="25"/>
      <c r="D93" s="48">
        <v>27</v>
      </c>
      <c r="E93" s="48">
        <v>415</v>
      </c>
      <c r="F93" s="48">
        <v>65</v>
      </c>
      <c r="G93" s="48">
        <v>416.7</v>
      </c>
      <c r="H93" s="48">
        <v>1084</v>
      </c>
      <c r="I93" s="48">
        <v>677.54</v>
      </c>
      <c r="J93" s="48">
        <v>1946</v>
      </c>
      <c r="K93" s="50">
        <f t="shared" si="2"/>
        <v>4631.24</v>
      </c>
      <c r="L93" s="17"/>
      <c r="M93" s="28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3"/>
      <c r="AL93" s="3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</row>
    <row r="94" spans="2:237" x14ac:dyDescent="0.3">
      <c r="B94" s="24" t="s">
        <v>24</v>
      </c>
      <c r="C94" s="25"/>
      <c r="D94" s="48">
        <v>52</v>
      </c>
      <c r="E94" s="48">
        <v>427</v>
      </c>
      <c r="F94" s="48">
        <v>88</v>
      </c>
      <c r="G94" s="48">
        <v>339</v>
      </c>
      <c r="H94" s="48">
        <v>1203</v>
      </c>
      <c r="I94" s="48">
        <v>1845.15</v>
      </c>
      <c r="J94" s="48">
        <v>2078.25</v>
      </c>
      <c r="K94" s="50">
        <f t="shared" si="2"/>
        <v>6032.4</v>
      </c>
      <c r="L94" s="17"/>
      <c r="M94" s="28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3"/>
      <c r="AL94" s="3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</row>
    <row r="95" spans="2:237" x14ac:dyDescent="0.3">
      <c r="B95" s="24" t="s">
        <v>25</v>
      </c>
      <c r="C95" s="25"/>
      <c r="D95" s="48">
        <v>6</v>
      </c>
      <c r="E95" s="48">
        <v>395</v>
      </c>
      <c r="F95" s="48">
        <v>62</v>
      </c>
      <c r="G95" s="48">
        <v>336</v>
      </c>
      <c r="H95" s="48">
        <v>1148.5</v>
      </c>
      <c r="I95" s="48">
        <v>940.66000000000008</v>
      </c>
      <c r="J95" s="48">
        <v>1814</v>
      </c>
      <c r="K95" s="50">
        <f t="shared" si="2"/>
        <v>4702.16</v>
      </c>
      <c r="L95" s="17"/>
      <c r="M95" s="28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3"/>
      <c r="AL95" s="3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</row>
    <row r="96" spans="2:237" x14ac:dyDescent="0.3">
      <c r="B96" s="24" t="s">
        <v>26</v>
      </c>
      <c r="C96" s="25"/>
      <c r="D96" s="48">
        <v>41</v>
      </c>
      <c r="E96" s="48">
        <v>385</v>
      </c>
      <c r="F96" s="48">
        <v>109</v>
      </c>
      <c r="G96" s="48">
        <v>371</v>
      </c>
      <c r="H96" s="48">
        <v>1113</v>
      </c>
      <c r="I96" s="48">
        <v>810.39</v>
      </c>
      <c r="J96" s="48">
        <v>1976</v>
      </c>
      <c r="K96" s="50">
        <f t="shared" si="2"/>
        <v>4805.3899999999994</v>
      </c>
      <c r="L96" s="17"/>
      <c r="M96" s="28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3"/>
      <c r="AL96" s="3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</row>
    <row r="97" spans="2:245" x14ac:dyDescent="0.3">
      <c r="B97" s="24" t="s">
        <v>27</v>
      </c>
      <c r="C97" s="25"/>
      <c r="D97" s="48">
        <v>29</v>
      </c>
      <c r="E97" s="48">
        <v>540</v>
      </c>
      <c r="F97" s="48">
        <v>70</v>
      </c>
      <c r="G97" s="48">
        <v>280.60000000000002</v>
      </c>
      <c r="H97" s="48">
        <v>1044.5</v>
      </c>
      <c r="I97" s="48">
        <v>925.73</v>
      </c>
      <c r="J97" s="48">
        <v>2467</v>
      </c>
      <c r="K97" s="50">
        <f t="shared" si="2"/>
        <v>5356.83</v>
      </c>
      <c r="L97" s="17"/>
      <c r="M97" s="28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3"/>
      <c r="AL97" s="3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</row>
    <row r="98" spans="2:245" x14ac:dyDescent="0.3">
      <c r="B98" s="24" t="s">
        <v>28</v>
      </c>
      <c r="C98" s="25"/>
      <c r="D98" s="48">
        <v>6</v>
      </c>
      <c r="E98" s="48">
        <v>484</v>
      </c>
      <c r="F98" s="48">
        <v>44</v>
      </c>
      <c r="G98" s="48">
        <v>374.1</v>
      </c>
      <c r="H98" s="48">
        <v>1121</v>
      </c>
      <c r="I98" s="48">
        <v>795.64</v>
      </c>
      <c r="J98" s="48">
        <v>1896</v>
      </c>
      <c r="K98" s="50">
        <f t="shared" si="2"/>
        <v>4720.74</v>
      </c>
      <c r="L98" s="17"/>
      <c r="M98" s="28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3"/>
      <c r="AL98" s="3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</row>
    <row r="99" spans="2:245" x14ac:dyDescent="0.3">
      <c r="B99" s="24" t="s">
        <v>29</v>
      </c>
      <c r="C99" s="25"/>
      <c r="D99" s="48">
        <v>7</v>
      </c>
      <c r="E99" s="48">
        <v>556.99</v>
      </c>
      <c r="F99" s="48">
        <v>69</v>
      </c>
      <c r="G99" s="48">
        <v>313.2</v>
      </c>
      <c r="H99" s="48">
        <v>1081.5</v>
      </c>
      <c r="I99" s="48">
        <v>826.55</v>
      </c>
      <c r="J99" s="48">
        <v>2230</v>
      </c>
      <c r="K99" s="50">
        <f t="shared" si="2"/>
        <v>5084.24</v>
      </c>
      <c r="L99" s="17"/>
      <c r="M99" s="28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3"/>
      <c r="AL99" s="3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</row>
    <row r="100" spans="2:245" x14ac:dyDescent="0.3">
      <c r="B100" s="24" t="s">
        <v>30</v>
      </c>
      <c r="C100" s="25"/>
      <c r="D100" s="48">
        <v>20</v>
      </c>
      <c r="E100" s="48">
        <v>445</v>
      </c>
      <c r="F100" s="48">
        <v>74</v>
      </c>
      <c r="G100" s="48">
        <v>340.2</v>
      </c>
      <c r="H100" s="48">
        <v>1089.5</v>
      </c>
      <c r="I100" s="48">
        <v>658.31999999999994</v>
      </c>
      <c r="J100" s="48">
        <v>2432</v>
      </c>
      <c r="K100" s="50">
        <f t="shared" si="2"/>
        <v>5059.0200000000004</v>
      </c>
      <c r="L100" s="17"/>
      <c r="M100" s="28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3"/>
      <c r="AL100" s="3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</row>
    <row r="101" spans="2:245" x14ac:dyDescent="0.3">
      <c r="B101" s="24" t="s">
        <v>31</v>
      </c>
      <c r="C101" s="25"/>
      <c r="D101" s="48">
        <v>17</v>
      </c>
      <c r="E101" s="48">
        <v>421</v>
      </c>
      <c r="F101" s="48">
        <v>69</v>
      </c>
      <c r="G101" s="48">
        <v>346</v>
      </c>
      <c r="H101" s="48">
        <v>1037</v>
      </c>
      <c r="I101" s="48">
        <v>774.88</v>
      </c>
      <c r="J101" s="48">
        <v>1997</v>
      </c>
      <c r="K101" s="50">
        <f t="shared" si="2"/>
        <v>4661.88</v>
      </c>
      <c r="L101" s="17"/>
      <c r="M101" s="28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3"/>
      <c r="AL101" s="3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</row>
    <row r="102" spans="2:245" x14ac:dyDescent="0.3">
      <c r="B102" s="24" t="s">
        <v>32</v>
      </c>
      <c r="C102" s="25"/>
      <c r="D102" s="48">
        <v>15</v>
      </c>
      <c r="E102" s="48">
        <v>432</v>
      </c>
      <c r="F102" s="48">
        <v>74</v>
      </c>
      <c r="G102" s="48">
        <v>351</v>
      </c>
      <c r="H102" s="48">
        <v>1275</v>
      </c>
      <c r="I102" s="48">
        <v>796.02</v>
      </c>
      <c r="J102" s="48">
        <v>2158</v>
      </c>
      <c r="K102" s="50">
        <f t="shared" si="2"/>
        <v>5101.0200000000004</v>
      </c>
      <c r="L102" s="17"/>
      <c r="M102" s="28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3"/>
      <c r="AL102" s="3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</row>
    <row r="103" spans="2:245" x14ac:dyDescent="0.3">
      <c r="B103" s="24" t="s">
        <v>33</v>
      </c>
      <c r="C103" s="25"/>
      <c r="D103" s="48">
        <v>21</v>
      </c>
      <c r="E103" s="48">
        <v>495</v>
      </c>
      <c r="F103" s="48">
        <v>77</v>
      </c>
      <c r="G103" s="48">
        <v>482</v>
      </c>
      <c r="H103" s="48">
        <v>961</v>
      </c>
      <c r="I103" s="48">
        <v>746.38</v>
      </c>
      <c r="J103" s="48">
        <v>2087</v>
      </c>
      <c r="K103" s="50">
        <f t="shared" si="2"/>
        <v>4869.38</v>
      </c>
      <c r="L103" s="17"/>
      <c r="M103" s="28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3"/>
      <c r="AL103" s="3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</row>
    <row r="104" spans="2:245" x14ac:dyDescent="0.3">
      <c r="B104" s="24" t="s">
        <v>34</v>
      </c>
      <c r="C104" s="25"/>
      <c r="D104" s="48">
        <v>18</v>
      </c>
      <c r="E104" s="48">
        <v>421</v>
      </c>
      <c r="F104" s="48">
        <v>65</v>
      </c>
      <c r="G104" s="48">
        <v>388</v>
      </c>
      <c r="H104" s="48">
        <v>976.5</v>
      </c>
      <c r="I104" s="48">
        <v>572.09</v>
      </c>
      <c r="J104" s="48">
        <v>2203</v>
      </c>
      <c r="K104" s="50">
        <f t="shared" si="2"/>
        <v>4643.59</v>
      </c>
      <c r="L104" s="17"/>
      <c r="M104" s="28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3"/>
      <c r="AL104" s="3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</row>
    <row r="105" spans="2:245" x14ac:dyDescent="0.3">
      <c r="B105" s="24" t="s">
        <v>35</v>
      </c>
      <c r="C105" s="25"/>
      <c r="D105" s="48">
        <v>24</v>
      </c>
      <c r="E105" s="48">
        <v>372</v>
      </c>
      <c r="F105" s="48">
        <v>87</v>
      </c>
      <c r="G105" s="48">
        <v>359.1</v>
      </c>
      <c r="H105" s="48">
        <v>997</v>
      </c>
      <c r="I105" s="48">
        <v>752.93000000000006</v>
      </c>
      <c r="J105" s="48">
        <v>2001</v>
      </c>
      <c r="K105" s="50">
        <f t="shared" si="2"/>
        <v>4593.03</v>
      </c>
      <c r="L105" s="17"/>
      <c r="M105" s="28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3"/>
      <c r="AL105" s="3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</row>
    <row r="106" spans="2:245" x14ac:dyDescent="0.3">
      <c r="B106" s="30" t="s">
        <v>107</v>
      </c>
      <c r="C106" s="25"/>
      <c r="D106" s="48">
        <v>21</v>
      </c>
      <c r="E106" s="48">
        <v>354</v>
      </c>
      <c r="F106" s="48">
        <v>62</v>
      </c>
      <c r="G106" s="48">
        <v>304.7</v>
      </c>
      <c r="H106" s="48">
        <v>1063</v>
      </c>
      <c r="I106" s="48">
        <v>531.85</v>
      </c>
      <c r="J106" s="48">
        <v>1572</v>
      </c>
      <c r="K106" s="50">
        <f t="shared" si="2"/>
        <v>3908.55</v>
      </c>
      <c r="L106" s="31"/>
      <c r="M106" s="28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32"/>
      <c r="AL106" s="32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34"/>
      <c r="IE106" s="34"/>
      <c r="IF106" s="34"/>
      <c r="IG106" s="34"/>
      <c r="IH106" s="34"/>
      <c r="II106" s="34"/>
      <c r="IJ106" s="34"/>
      <c r="IK106" s="34"/>
    </row>
    <row r="107" spans="2:245" x14ac:dyDescent="0.3">
      <c r="B107" s="30" t="s">
        <v>111</v>
      </c>
      <c r="C107" s="25"/>
      <c r="D107" s="48">
        <v>84</v>
      </c>
      <c r="E107" s="48">
        <v>372</v>
      </c>
      <c r="F107" s="48" t="s">
        <v>112</v>
      </c>
      <c r="G107" s="48">
        <v>474.1</v>
      </c>
      <c r="H107" s="48">
        <v>1099</v>
      </c>
      <c r="I107" s="48">
        <v>1471.8400000000001</v>
      </c>
      <c r="J107" s="48">
        <v>2143</v>
      </c>
      <c r="K107" s="50">
        <f t="shared" si="2"/>
        <v>5643.9400000000005</v>
      </c>
      <c r="L107" s="31"/>
      <c r="M107" s="28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32"/>
      <c r="AL107" s="32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34"/>
      <c r="IE107" s="34"/>
      <c r="IF107" s="34"/>
      <c r="IG107" s="34"/>
      <c r="IH107" s="34"/>
      <c r="II107" s="34"/>
      <c r="IJ107" s="34"/>
      <c r="IK107" s="34"/>
    </row>
    <row r="108" spans="2:245" x14ac:dyDescent="0.3">
      <c r="B108" s="30" t="s">
        <v>109</v>
      </c>
      <c r="C108" s="25"/>
      <c r="D108" s="48">
        <v>52</v>
      </c>
      <c r="E108" s="48">
        <v>363</v>
      </c>
      <c r="F108" s="48">
        <v>79</v>
      </c>
      <c r="G108" s="48">
        <v>314.2</v>
      </c>
      <c r="H108" s="48">
        <v>1046</v>
      </c>
      <c r="I108" s="48">
        <v>1341.63</v>
      </c>
      <c r="J108" s="48">
        <v>1565</v>
      </c>
      <c r="K108" s="50">
        <f t="shared" si="2"/>
        <v>4760.83</v>
      </c>
      <c r="L108" s="31"/>
      <c r="M108" s="28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32"/>
      <c r="AL108" s="32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34"/>
      <c r="IE108" s="34"/>
      <c r="IF108" s="34"/>
      <c r="IG108" s="34"/>
      <c r="IH108" s="34"/>
      <c r="II108" s="34"/>
      <c r="IJ108" s="34"/>
      <c r="IK108" s="34"/>
    </row>
    <row r="109" spans="2:245" x14ac:dyDescent="0.3">
      <c r="B109" s="30" t="s">
        <v>110</v>
      </c>
      <c r="C109" s="25"/>
      <c r="D109" s="48">
        <v>107</v>
      </c>
      <c r="E109" s="48">
        <v>510</v>
      </c>
      <c r="F109" s="48">
        <v>108</v>
      </c>
      <c r="G109" s="48">
        <v>364</v>
      </c>
      <c r="H109" s="48">
        <v>1140</v>
      </c>
      <c r="I109" s="48">
        <v>1682.58</v>
      </c>
      <c r="J109" s="48">
        <v>2159</v>
      </c>
      <c r="K109" s="50">
        <f t="shared" si="2"/>
        <v>6070.58</v>
      </c>
      <c r="L109" s="31"/>
      <c r="M109" s="28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32"/>
      <c r="AL109" s="32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34"/>
      <c r="IE109" s="34"/>
      <c r="IF109" s="34"/>
      <c r="IG109" s="34"/>
      <c r="IH109" s="34"/>
      <c r="II109" s="34"/>
      <c r="IJ109" s="34"/>
      <c r="IK109" s="34"/>
    </row>
    <row r="110" spans="2:245" x14ac:dyDescent="0.3">
      <c r="B110" s="30" t="s">
        <v>113</v>
      </c>
      <c r="C110" s="25"/>
      <c r="D110" s="48">
        <v>87</v>
      </c>
      <c r="E110" s="48">
        <v>578</v>
      </c>
      <c r="F110" s="48">
        <v>90</v>
      </c>
      <c r="G110" s="48">
        <v>282</v>
      </c>
      <c r="H110" s="48">
        <v>1099</v>
      </c>
      <c r="I110" s="48">
        <v>1704.12</v>
      </c>
      <c r="J110" s="48">
        <v>1715</v>
      </c>
      <c r="K110" s="50">
        <v>5555.12</v>
      </c>
      <c r="L110" s="52"/>
      <c r="M110" s="28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32"/>
      <c r="AL110" s="32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34"/>
      <c r="IE110" s="34"/>
      <c r="IF110" s="34"/>
      <c r="IG110" s="34"/>
      <c r="IH110" s="34"/>
      <c r="II110" s="34"/>
      <c r="IJ110" s="34"/>
      <c r="IK110" s="34"/>
    </row>
    <row r="111" spans="2:245" x14ac:dyDescent="0.3">
      <c r="B111" s="30" t="s">
        <v>114</v>
      </c>
      <c r="C111" s="25"/>
      <c r="D111" s="48">
        <v>99</v>
      </c>
      <c r="E111" s="48">
        <v>446</v>
      </c>
      <c r="F111" s="48">
        <v>63</v>
      </c>
      <c r="G111" s="48">
        <v>282</v>
      </c>
      <c r="H111" s="48">
        <v>1203.5999999999999</v>
      </c>
      <c r="I111" s="48">
        <v>1193.96</v>
      </c>
      <c r="J111" s="48">
        <v>1902.01</v>
      </c>
      <c r="K111" s="50">
        <v>5189.57</v>
      </c>
      <c r="L111" s="52"/>
      <c r="M111" s="28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32"/>
      <c r="AL111" s="32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34"/>
      <c r="IE111" s="34"/>
      <c r="IF111" s="34"/>
      <c r="IG111" s="34"/>
      <c r="IH111" s="34"/>
      <c r="II111" s="34"/>
      <c r="IJ111" s="34"/>
      <c r="IK111" s="34"/>
    </row>
    <row r="112" spans="2:245" x14ac:dyDescent="0.3">
      <c r="B112" s="30" t="s">
        <v>115</v>
      </c>
      <c r="C112" s="25"/>
      <c r="D112" s="48">
        <v>90</v>
      </c>
      <c r="E112" s="48">
        <v>360</v>
      </c>
      <c r="F112" s="48">
        <v>77</v>
      </c>
      <c r="G112" s="48">
        <v>323</v>
      </c>
      <c r="H112" s="48">
        <v>1183</v>
      </c>
      <c r="I112" s="48">
        <v>2187.1999999999998</v>
      </c>
      <c r="J112" s="48">
        <v>2020</v>
      </c>
      <c r="K112" s="50">
        <v>6240.2</v>
      </c>
      <c r="L112" s="52"/>
      <c r="M112" s="28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32"/>
      <c r="AL112" s="32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34"/>
      <c r="IE112" s="34"/>
      <c r="IF112" s="34"/>
      <c r="IG112" s="34"/>
      <c r="IH112" s="34"/>
      <c r="II112" s="34"/>
      <c r="IJ112" s="34"/>
      <c r="IK112" s="34"/>
    </row>
    <row r="113" spans="2:245" x14ac:dyDescent="0.3">
      <c r="B113" s="30" t="s">
        <v>116</v>
      </c>
      <c r="C113" s="25"/>
      <c r="D113" s="48">
        <v>119</v>
      </c>
      <c r="E113" s="48">
        <v>363.5</v>
      </c>
      <c r="F113" s="48">
        <v>36</v>
      </c>
      <c r="G113" s="48">
        <v>398</v>
      </c>
      <c r="H113" s="48">
        <v>1122</v>
      </c>
      <c r="I113" s="48">
        <v>1208.8</v>
      </c>
      <c r="J113" s="48">
        <v>1947</v>
      </c>
      <c r="K113" s="50">
        <v>5194.3</v>
      </c>
      <c r="L113" s="52"/>
      <c r="M113" s="28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32"/>
      <c r="AL113" s="32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34"/>
      <c r="IE113" s="34"/>
      <c r="IF113" s="34"/>
      <c r="IG113" s="34"/>
      <c r="IH113" s="34"/>
      <c r="II113" s="34"/>
      <c r="IJ113" s="34"/>
      <c r="IK113" s="34"/>
    </row>
    <row r="114" spans="2:245" x14ac:dyDescent="0.3">
      <c r="B114" s="30" t="s">
        <v>117</v>
      </c>
      <c r="C114" s="25"/>
      <c r="D114" s="48">
        <v>58</v>
      </c>
      <c r="E114" s="48">
        <v>330.5</v>
      </c>
      <c r="F114" s="48">
        <v>104</v>
      </c>
      <c r="G114" s="48">
        <v>356</v>
      </c>
      <c r="H114" s="48">
        <v>872.6</v>
      </c>
      <c r="I114" s="48">
        <v>1946.83</v>
      </c>
      <c r="J114" s="48">
        <v>2151</v>
      </c>
      <c r="K114" s="50">
        <v>5818.93</v>
      </c>
      <c r="L114" s="52"/>
      <c r="M114" s="28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32"/>
      <c r="AL114" s="32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34"/>
      <c r="IE114" s="34"/>
      <c r="IF114" s="34"/>
      <c r="IG114" s="34"/>
      <c r="IH114" s="34"/>
      <c r="II114" s="34"/>
      <c r="IJ114" s="34"/>
      <c r="IK114" s="34"/>
    </row>
    <row r="115" spans="2:245" x14ac:dyDescent="0.3">
      <c r="B115" s="30" t="s">
        <v>118</v>
      </c>
      <c r="C115" s="25"/>
      <c r="D115" s="48">
        <v>81</v>
      </c>
      <c r="E115" s="48">
        <v>442</v>
      </c>
      <c r="F115" s="48">
        <v>100</v>
      </c>
      <c r="G115" s="48">
        <v>225</v>
      </c>
      <c r="H115" s="48">
        <v>1185</v>
      </c>
      <c r="I115" s="48">
        <v>1331.38</v>
      </c>
      <c r="J115" s="48">
        <v>1964</v>
      </c>
      <c r="K115" s="50">
        <v>5328.38</v>
      </c>
      <c r="L115" s="52"/>
      <c r="M115" s="28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32"/>
      <c r="AL115" s="32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34"/>
      <c r="IE115" s="34"/>
      <c r="IF115" s="34"/>
      <c r="IG115" s="34"/>
      <c r="IH115" s="34"/>
      <c r="II115" s="34"/>
      <c r="IJ115" s="34"/>
      <c r="IK115" s="34"/>
    </row>
    <row r="116" spans="2:245" x14ac:dyDescent="0.3">
      <c r="B116" s="30" t="s">
        <v>119</v>
      </c>
      <c r="C116" s="25"/>
      <c r="D116" s="48">
        <v>62</v>
      </c>
      <c r="E116" s="48">
        <v>598.5</v>
      </c>
      <c r="F116" s="48">
        <v>55</v>
      </c>
      <c r="G116" s="48">
        <v>267</v>
      </c>
      <c r="H116" s="48">
        <v>1244.3</v>
      </c>
      <c r="I116" s="48">
        <v>1640.68</v>
      </c>
      <c r="J116" s="48">
        <v>2829</v>
      </c>
      <c r="K116" s="50">
        <v>6696.4800000000005</v>
      </c>
      <c r="L116" s="52"/>
      <c r="M116" s="28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32"/>
      <c r="AL116" s="32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34"/>
      <c r="IE116" s="34"/>
      <c r="IF116" s="34"/>
      <c r="IG116" s="34"/>
      <c r="IH116" s="34"/>
      <c r="II116" s="34"/>
      <c r="IJ116" s="34"/>
      <c r="IK116" s="34"/>
    </row>
    <row r="117" spans="2:245" x14ac:dyDescent="0.3">
      <c r="B117" s="30" t="s">
        <v>120</v>
      </c>
      <c r="C117" s="25"/>
      <c r="D117" s="48">
        <v>61</v>
      </c>
      <c r="E117" s="48">
        <v>383</v>
      </c>
      <c r="F117" s="48">
        <v>26</v>
      </c>
      <c r="G117" s="48">
        <v>184</v>
      </c>
      <c r="H117" s="48">
        <v>1162</v>
      </c>
      <c r="I117" s="48">
        <v>511.8</v>
      </c>
      <c r="J117" s="48">
        <v>1822</v>
      </c>
      <c r="K117" s="50">
        <v>4149.8</v>
      </c>
      <c r="L117" s="52"/>
      <c r="M117" s="28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32"/>
      <c r="AL117" s="32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34"/>
      <c r="IE117" s="34"/>
      <c r="IF117" s="34"/>
      <c r="IG117" s="34"/>
      <c r="IH117" s="34"/>
      <c r="II117" s="34"/>
      <c r="IJ117" s="34"/>
      <c r="IK117" s="34"/>
    </row>
    <row r="118" spans="2:245" x14ac:dyDescent="0.3">
      <c r="B118" s="30" t="s">
        <v>121</v>
      </c>
      <c r="C118" s="25"/>
      <c r="D118" s="48">
        <v>40</v>
      </c>
      <c r="E118" s="48">
        <v>549</v>
      </c>
      <c r="F118" s="48">
        <v>18</v>
      </c>
      <c r="G118" s="48">
        <v>135</v>
      </c>
      <c r="H118" s="48">
        <v>891</v>
      </c>
      <c r="I118" s="48">
        <v>475.5</v>
      </c>
      <c r="J118" s="48">
        <v>1826</v>
      </c>
      <c r="K118" s="50">
        <v>3934.5</v>
      </c>
      <c r="L118" s="52"/>
      <c r="M118" s="28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32"/>
      <c r="AL118" s="32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34"/>
      <c r="IE118" s="34"/>
      <c r="IF118" s="34"/>
      <c r="IG118" s="34"/>
      <c r="IH118" s="34"/>
      <c r="II118" s="34"/>
      <c r="IJ118" s="34"/>
      <c r="IK118" s="34"/>
    </row>
    <row r="119" spans="2:245" x14ac:dyDescent="0.3">
      <c r="B119" s="30" t="s">
        <v>122</v>
      </c>
      <c r="C119" s="25"/>
      <c r="D119" s="48">
        <v>31</v>
      </c>
      <c r="E119" s="48">
        <v>633</v>
      </c>
      <c r="F119" s="48">
        <v>47</v>
      </c>
      <c r="G119" s="48">
        <v>156</v>
      </c>
      <c r="H119" s="48">
        <v>980</v>
      </c>
      <c r="I119" s="48">
        <v>472.99</v>
      </c>
      <c r="J119" s="48">
        <v>2610</v>
      </c>
      <c r="K119" s="50">
        <v>4929.99</v>
      </c>
      <c r="L119" s="52"/>
      <c r="M119" s="28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32"/>
      <c r="AL119" s="32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34"/>
      <c r="IE119" s="34"/>
      <c r="IF119" s="34"/>
      <c r="IG119" s="34"/>
      <c r="IH119" s="34"/>
      <c r="II119" s="34"/>
      <c r="IJ119" s="34"/>
      <c r="IK119" s="34"/>
    </row>
    <row r="120" spans="2:245" x14ac:dyDescent="0.3">
      <c r="B120" s="30" t="s">
        <v>123</v>
      </c>
      <c r="C120" s="25"/>
      <c r="D120" s="48">
        <v>36</v>
      </c>
      <c r="E120" s="48">
        <v>625</v>
      </c>
      <c r="F120" s="48">
        <v>35</v>
      </c>
      <c r="G120" s="48">
        <v>184</v>
      </c>
      <c r="H120" s="48">
        <v>1016</v>
      </c>
      <c r="I120" s="48">
        <v>406.56</v>
      </c>
      <c r="J120" s="48">
        <v>2547</v>
      </c>
      <c r="K120" s="50">
        <v>4849.5599999999995</v>
      </c>
      <c r="L120" s="52"/>
      <c r="M120" s="28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32"/>
      <c r="AL120" s="32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34"/>
      <c r="IE120" s="34"/>
      <c r="IF120" s="34"/>
      <c r="IG120" s="34"/>
      <c r="IH120" s="34"/>
      <c r="II120" s="34"/>
      <c r="IJ120" s="34"/>
      <c r="IK120" s="34"/>
    </row>
    <row r="121" spans="2:245" x14ac:dyDescent="0.3">
      <c r="B121" s="30" t="s">
        <v>124</v>
      </c>
      <c r="C121" s="25"/>
      <c r="D121" s="48">
        <v>26</v>
      </c>
      <c r="E121" s="48">
        <v>626</v>
      </c>
      <c r="F121" s="48">
        <v>53</v>
      </c>
      <c r="G121" s="48">
        <v>218</v>
      </c>
      <c r="H121" s="48">
        <v>1068</v>
      </c>
      <c r="I121" s="48">
        <v>471.33</v>
      </c>
      <c r="J121" s="48">
        <v>2592</v>
      </c>
      <c r="K121" s="50">
        <v>5054.33</v>
      </c>
      <c r="L121" s="52"/>
      <c r="M121" s="28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32"/>
      <c r="AL121" s="32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34"/>
      <c r="IE121" s="34"/>
      <c r="IF121" s="34"/>
      <c r="IG121" s="34"/>
      <c r="IH121" s="34"/>
      <c r="II121" s="34"/>
      <c r="IJ121" s="34"/>
      <c r="IK121" s="34"/>
    </row>
    <row r="122" spans="2:245" x14ac:dyDescent="0.3">
      <c r="B122" s="30" t="s">
        <v>125</v>
      </c>
      <c r="C122" s="25"/>
      <c r="D122" s="48">
        <v>72.2</v>
      </c>
      <c r="E122" s="48">
        <v>616</v>
      </c>
      <c r="F122" s="48">
        <v>66</v>
      </c>
      <c r="G122" s="48">
        <v>232</v>
      </c>
      <c r="H122" s="48">
        <v>1320</v>
      </c>
      <c r="I122" s="48">
        <v>554.24</v>
      </c>
      <c r="J122" s="48">
        <v>2890</v>
      </c>
      <c r="K122" s="50">
        <v>5750.44</v>
      </c>
      <c r="L122" s="52"/>
      <c r="M122" s="28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32"/>
      <c r="AL122" s="32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34"/>
      <c r="IE122" s="34"/>
      <c r="IF122" s="34"/>
      <c r="IG122" s="34"/>
      <c r="IH122" s="34"/>
      <c r="II122" s="34"/>
      <c r="IJ122" s="34"/>
      <c r="IK122" s="34"/>
    </row>
    <row r="123" spans="2:245" x14ac:dyDescent="0.3">
      <c r="B123" s="30" t="s">
        <v>126</v>
      </c>
      <c r="C123" s="25"/>
      <c r="D123" s="48">
        <v>41</v>
      </c>
      <c r="E123" s="48">
        <v>679</v>
      </c>
      <c r="F123" s="48">
        <v>59</v>
      </c>
      <c r="G123" s="48">
        <v>224</v>
      </c>
      <c r="H123" s="48">
        <v>1105</v>
      </c>
      <c r="I123" s="48">
        <v>689.23</v>
      </c>
      <c r="J123" s="48">
        <v>2580</v>
      </c>
      <c r="K123" s="50">
        <v>5377.23</v>
      </c>
      <c r="L123" s="52"/>
      <c r="M123" s="28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32"/>
      <c r="AL123" s="32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34"/>
      <c r="IE123" s="34"/>
      <c r="IF123" s="34"/>
      <c r="IG123" s="34"/>
      <c r="IH123" s="34"/>
      <c r="II123" s="34"/>
      <c r="IJ123" s="34"/>
      <c r="IK123" s="34"/>
    </row>
    <row r="124" spans="2:245" x14ac:dyDescent="0.3">
      <c r="B124" s="30" t="s">
        <v>127</v>
      </c>
      <c r="C124" s="25"/>
      <c r="D124" s="48">
        <v>47</v>
      </c>
      <c r="E124" s="48">
        <v>659</v>
      </c>
      <c r="F124" s="48">
        <v>59</v>
      </c>
      <c r="G124" s="48">
        <v>224</v>
      </c>
      <c r="H124" s="48">
        <v>1131</v>
      </c>
      <c r="I124" s="48">
        <v>616.68000000000006</v>
      </c>
      <c r="J124" s="48">
        <v>2591</v>
      </c>
      <c r="K124" s="50">
        <v>5327.68</v>
      </c>
      <c r="L124" s="52"/>
      <c r="M124" s="28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32"/>
      <c r="AL124" s="32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34"/>
      <c r="IE124" s="34"/>
      <c r="IF124" s="34"/>
      <c r="IG124" s="34"/>
      <c r="IH124" s="34"/>
      <c r="II124" s="34"/>
      <c r="IJ124" s="34"/>
      <c r="IK124" s="34"/>
    </row>
    <row r="125" spans="2:245" x14ac:dyDescent="0.3">
      <c r="B125" s="30" t="s">
        <v>128</v>
      </c>
      <c r="C125" s="25"/>
      <c r="D125" s="48">
        <v>48</v>
      </c>
      <c r="E125" s="48">
        <v>705</v>
      </c>
      <c r="F125" s="48">
        <v>66</v>
      </c>
      <c r="G125" s="48">
        <v>318</v>
      </c>
      <c r="H125" s="48">
        <v>1178</v>
      </c>
      <c r="I125" s="48">
        <v>612.65</v>
      </c>
      <c r="J125" s="48">
        <v>2752</v>
      </c>
      <c r="K125" s="50">
        <v>5679.65</v>
      </c>
      <c r="L125" s="52"/>
      <c r="M125" s="28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32"/>
      <c r="AL125" s="32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34"/>
      <c r="IE125" s="34"/>
      <c r="IF125" s="34"/>
      <c r="IG125" s="34"/>
      <c r="IH125" s="34"/>
      <c r="II125" s="34"/>
      <c r="IJ125" s="34"/>
      <c r="IK125" s="34"/>
    </row>
    <row r="126" spans="2:245" x14ac:dyDescent="0.3">
      <c r="B126" s="30" t="s">
        <v>129</v>
      </c>
      <c r="C126" s="25"/>
      <c r="D126" s="48">
        <v>53</v>
      </c>
      <c r="E126" s="48">
        <v>615</v>
      </c>
      <c r="F126" s="48">
        <v>31</v>
      </c>
      <c r="G126" s="48">
        <v>270</v>
      </c>
      <c r="H126" s="48">
        <v>1094</v>
      </c>
      <c r="I126" s="48">
        <v>510.79</v>
      </c>
      <c r="J126" s="48">
        <v>2658</v>
      </c>
      <c r="K126" s="50">
        <v>5231.79</v>
      </c>
      <c r="L126" s="52"/>
      <c r="M126" s="28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32"/>
      <c r="AL126" s="32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34"/>
      <c r="IE126" s="34"/>
      <c r="IF126" s="34"/>
      <c r="IG126" s="34"/>
      <c r="IH126" s="34"/>
      <c r="II126" s="34"/>
      <c r="IJ126" s="34"/>
      <c r="IK126" s="34"/>
    </row>
    <row r="127" spans="2:245" x14ac:dyDescent="0.3">
      <c r="B127" s="30" t="s">
        <v>130</v>
      </c>
      <c r="C127" s="25"/>
      <c r="D127" s="48">
        <v>42</v>
      </c>
      <c r="E127" s="48">
        <v>678</v>
      </c>
      <c r="F127" s="48">
        <v>27</v>
      </c>
      <c r="G127" s="48">
        <v>251</v>
      </c>
      <c r="H127" s="48">
        <v>1019</v>
      </c>
      <c r="I127" s="48">
        <v>476.9</v>
      </c>
      <c r="J127" s="48">
        <v>2400</v>
      </c>
      <c r="K127" s="50">
        <v>4893.8999999999996</v>
      </c>
      <c r="L127" s="52"/>
      <c r="M127" s="28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32"/>
      <c r="AL127" s="32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34"/>
      <c r="IE127" s="34"/>
      <c r="IF127" s="34"/>
      <c r="IG127" s="34"/>
      <c r="IH127" s="34"/>
      <c r="II127" s="34"/>
      <c r="IJ127" s="34"/>
      <c r="IK127" s="34"/>
    </row>
    <row r="128" spans="2:245" x14ac:dyDescent="0.3">
      <c r="B128" s="30" t="s">
        <v>131</v>
      </c>
      <c r="C128" s="25"/>
      <c r="D128" s="48">
        <v>37</v>
      </c>
      <c r="E128" s="48">
        <v>754</v>
      </c>
      <c r="F128" s="48">
        <v>47</v>
      </c>
      <c r="G128" s="48">
        <v>317</v>
      </c>
      <c r="H128" s="48">
        <v>1052</v>
      </c>
      <c r="I128" s="48">
        <v>700.8</v>
      </c>
      <c r="J128" s="48">
        <v>3112</v>
      </c>
      <c r="K128" s="50">
        <v>6019.8</v>
      </c>
      <c r="L128" s="52"/>
      <c r="M128" s="28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32"/>
      <c r="AL128" s="32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34"/>
      <c r="IE128" s="34"/>
      <c r="IF128" s="34"/>
      <c r="IG128" s="34"/>
      <c r="IH128" s="34"/>
      <c r="II128" s="34"/>
      <c r="IJ128" s="34"/>
      <c r="IK128" s="34"/>
    </row>
    <row r="129" spans="1:245" x14ac:dyDescent="0.3">
      <c r="B129" s="30" t="s">
        <v>132</v>
      </c>
      <c r="C129" s="25"/>
      <c r="D129" s="48">
        <v>55</v>
      </c>
      <c r="E129" s="48">
        <v>728</v>
      </c>
      <c r="F129" s="48">
        <v>39</v>
      </c>
      <c r="G129" s="48">
        <v>386</v>
      </c>
      <c r="H129" s="48">
        <v>1153</v>
      </c>
      <c r="I129" s="48">
        <v>660.74</v>
      </c>
      <c r="J129" s="48">
        <v>3418</v>
      </c>
      <c r="K129" s="50">
        <v>6439.74</v>
      </c>
      <c r="L129" s="52"/>
      <c r="M129" s="28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32"/>
      <c r="AL129" s="32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34"/>
      <c r="IE129" s="34"/>
      <c r="IF129" s="34"/>
      <c r="IG129" s="34"/>
      <c r="IH129" s="34"/>
      <c r="II129" s="34"/>
      <c r="IJ129" s="34"/>
      <c r="IK129" s="34"/>
    </row>
    <row r="130" spans="1:245" x14ac:dyDescent="0.3">
      <c r="B130" s="30" t="s">
        <v>133</v>
      </c>
      <c r="C130" s="25"/>
      <c r="D130" s="48">
        <v>46</v>
      </c>
      <c r="E130" s="48">
        <v>773</v>
      </c>
      <c r="F130" s="48">
        <v>46</v>
      </c>
      <c r="G130" s="48">
        <v>377</v>
      </c>
      <c r="H130" s="48">
        <v>1109</v>
      </c>
      <c r="I130" s="48">
        <v>709.53</v>
      </c>
      <c r="J130" s="48">
        <v>3147</v>
      </c>
      <c r="K130" s="50">
        <v>6207.53</v>
      </c>
      <c r="L130" s="52"/>
      <c r="M130" s="28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32"/>
      <c r="AL130" s="32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34"/>
      <c r="IE130" s="34"/>
      <c r="IF130" s="34"/>
      <c r="IG130" s="34"/>
      <c r="IH130" s="34"/>
      <c r="II130" s="34"/>
      <c r="IJ130" s="34"/>
      <c r="IK130" s="34"/>
    </row>
    <row r="131" spans="1:245" x14ac:dyDescent="0.3">
      <c r="B131" s="30" t="s">
        <v>134</v>
      </c>
      <c r="C131" s="25"/>
      <c r="D131" s="48">
        <v>35</v>
      </c>
      <c r="E131" s="48">
        <v>811</v>
      </c>
      <c r="F131" s="48">
        <v>49</v>
      </c>
      <c r="G131" s="48">
        <v>242</v>
      </c>
      <c r="H131" s="48">
        <v>1067</v>
      </c>
      <c r="I131" s="48">
        <v>538.87</v>
      </c>
      <c r="J131" s="48">
        <v>3139</v>
      </c>
      <c r="K131" s="50">
        <v>5881.87</v>
      </c>
      <c r="L131" s="52"/>
      <c r="M131" s="28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32"/>
      <c r="AL131" s="32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34"/>
      <c r="IE131" s="34"/>
      <c r="IF131" s="34"/>
      <c r="IG131" s="34"/>
      <c r="IH131" s="34"/>
      <c r="II131" s="34"/>
      <c r="IJ131" s="34"/>
      <c r="IK131" s="34"/>
    </row>
    <row r="132" spans="1:245" x14ac:dyDescent="0.3">
      <c r="B132" s="30" t="s">
        <v>135</v>
      </c>
      <c r="C132" s="25"/>
      <c r="D132" s="48">
        <v>22</v>
      </c>
      <c r="E132" s="48">
        <v>655</v>
      </c>
      <c r="F132" s="48">
        <v>48</v>
      </c>
      <c r="G132" s="48">
        <v>181</v>
      </c>
      <c r="H132" s="48">
        <v>887</v>
      </c>
      <c r="I132" s="48">
        <v>429.68</v>
      </c>
      <c r="J132" s="48">
        <v>2666</v>
      </c>
      <c r="K132" s="50">
        <v>4888.68</v>
      </c>
      <c r="L132" s="52"/>
      <c r="M132" s="28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32"/>
      <c r="AL132" s="32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34"/>
      <c r="IE132" s="34"/>
      <c r="IF132" s="34"/>
      <c r="IG132" s="34"/>
      <c r="IH132" s="34"/>
      <c r="II132" s="34"/>
      <c r="IJ132" s="34"/>
      <c r="IK132" s="34"/>
    </row>
    <row r="133" spans="1:245" x14ac:dyDescent="0.3">
      <c r="B133" s="30" t="s">
        <v>136</v>
      </c>
      <c r="C133" s="25"/>
      <c r="D133" s="48">
        <v>15</v>
      </c>
      <c r="E133" s="48">
        <v>770</v>
      </c>
      <c r="F133" s="48">
        <v>33</v>
      </c>
      <c r="G133" s="48">
        <v>222</v>
      </c>
      <c r="H133" s="48">
        <v>872</v>
      </c>
      <c r="I133" s="48">
        <v>397.93</v>
      </c>
      <c r="J133" s="48">
        <v>2705</v>
      </c>
      <c r="K133" s="50">
        <v>5014.93</v>
      </c>
      <c r="L133" s="52"/>
      <c r="M133" s="28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32"/>
      <c r="AL133" s="32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34"/>
      <c r="IE133" s="34"/>
      <c r="IF133" s="34"/>
      <c r="IG133" s="34"/>
      <c r="IH133" s="34"/>
      <c r="II133" s="34"/>
      <c r="IJ133" s="34"/>
      <c r="IK133" s="34"/>
    </row>
    <row r="134" spans="1:245" x14ac:dyDescent="0.3">
      <c r="B134" s="30" t="s">
        <v>137</v>
      </c>
      <c r="C134" s="25"/>
      <c r="D134" s="48">
        <v>37</v>
      </c>
      <c r="E134" s="48">
        <v>714</v>
      </c>
      <c r="F134" s="48">
        <v>41</v>
      </c>
      <c r="G134" s="48">
        <v>239.5</v>
      </c>
      <c r="H134" s="48">
        <v>809</v>
      </c>
      <c r="I134" s="48">
        <v>799.27</v>
      </c>
      <c r="J134" s="48">
        <v>2193</v>
      </c>
      <c r="K134" s="50">
        <v>4832.7700000000004</v>
      </c>
      <c r="L134" s="52"/>
      <c r="M134" s="28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32"/>
      <c r="AL134" s="32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34"/>
      <c r="IE134" s="34"/>
      <c r="IF134" s="34"/>
      <c r="IG134" s="34"/>
      <c r="IH134" s="34"/>
      <c r="II134" s="34"/>
      <c r="IJ134" s="34"/>
      <c r="IK134" s="34"/>
    </row>
    <row r="135" spans="1:245" x14ac:dyDescent="0.3">
      <c r="B135" s="30" t="s">
        <v>138</v>
      </c>
      <c r="C135" s="25"/>
      <c r="D135" s="48">
        <v>39</v>
      </c>
      <c r="E135" s="48">
        <v>755</v>
      </c>
      <c r="F135" s="48">
        <v>70</v>
      </c>
      <c r="G135" s="48">
        <v>224.5</v>
      </c>
      <c r="H135" s="48">
        <v>819</v>
      </c>
      <c r="I135" s="48">
        <v>519.11</v>
      </c>
      <c r="J135" s="48">
        <v>1700</v>
      </c>
      <c r="K135" s="50">
        <v>4126.6100000000006</v>
      </c>
      <c r="L135" s="52"/>
      <c r="M135" s="28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32"/>
      <c r="AL135" s="32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34"/>
      <c r="IE135" s="34"/>
      <c r="IF135" s="34"/>
      <c r="IG135" s="34"/>
      <c r="IH135" s="34"/>
      <c r="II135" s="34"/>
      <c r="IJ135" s="34"/>
      <c r="IK135" s="34"/>
    </row>
    <row r="136" spans="1:245" x14ac:dyDescent="0.3">
      <c r="B136" s="30" t="s">
        <v>139</v>
      </c>
      <c r="C136" s="25"/>
      <c r="D136" s="48">
        <v>39</v>
      </c>
      <c r="E136" s="48">
        <v>650</v>
      </c>
      <c r="F136" s="48">
        <v>54</v>
      </c>
      <c r="G136" s="48">
        <v>255</v>
      </c>
      <c r="H136" s="48">
        <v>779.5</v>
      </c>
      <c r="I136" s="48">
        <v>389.78999999999996</v>
      </c>
      <c r="J136" s="48">
        <v>1833</v>
      </c>
      <c r="K136" s="50">
        <v>4000.29</v>
      </c>
      <c r="L136" s="52"/>
      <c r="M136" s="28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32"/>
      <c r="AL136" s="32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34"/>
      <c r="IE136" s="34"/>
      <c r="IF136" s="34"/>
      <c r="IG136" s="34"/>
      <c r="IH136" s="34"/>
      <c r="II136" s="34"/>
      <c r="IJ136" s="34"/>
      <c r="IK136" s="34"/>
    </row>
    <row r="137" spans="1:245" x14ac:dyDescent="0.3">
      <c r="B137" s="30" t="s">
        <v>140</v>
      </c>
      <c r="C137" s="25"/>
      <c r="D137" s="48">
        <v>26</v>
      </c>
      <c r="E137" s="48">
        <v>908</v>
      </c>
      <c r="F137" s="48">
        <v>67</v>
      </c>
      <c r="G137" s="48">
        <v>346.5</v>
      </c>
      <c r="H137" s="48">
        <v>780</v>
      </c>
      <c r="I137" s="48">
        <v>509.05</v>
      </c>
      <c r="J137" s="48">
        <v>1767</v>
      </c>
      <c r="K137" s="50">
        <v>4403.55</v>
      </c>
      <c r="L137" s="52"/>
      <c r="M137" s="28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32"/>
      <c r="AL137" s="32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34"/>
      <c r="IE137" s="34"/>
      <c r="IF137" s="34"/>
      <c r="IG137" s="34"/>
      <c r="IH137" s="34"/>
      <c r="II137" s="34"/>
      <c r="IJ137" s="34"/>
      <c r="IK137" s="34"/>
    </row>
    <row r="138" spans="1:245" x14ac:dyDescent="0.3">
      <c r="B138" s="30" t="s">
        <v>141</v>
      </c>
      <c r="C138" s="25"/>
      <c r="D138" s="48">
        <v>40</v>
      </c>
      <c r="E138" s="48">
        <v>625</v>
      </c>
      <c r="F138" s="48">
        <v>70</v>
      </c>
      <c r="G138" s="48">
        <v>257.5</v>
      </c>
      <c r="H138" s="48">
        <v>763</v>
      </c>
      <c r="I138" s="48">
        <v>1264.57</v>
      </c>
      <c r="J138" s="48">
        <v>1957</v>
      </c>
      <c r="K138" s="50">
        <v>4977.07</v>
      </c>
      <c r="L138" s="52"/>
      <c r="M138" s="28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32"/>
      <c r="AL138" s="32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34"/>
      <c r="IE138" s="34"/>
      <c r="IF138" s="34"/>
      <c r="IG138" s="34"/>
      <c r="IH138" s="34"/>
      <c r="II138" s="34"/>
      <c r="IJ138" s="34"/>
      <c r="IK138" s="34"/>
    </row>
    <row r="139" spans="1:245" x14ac:dyDescent="0.3">
      <c r="B139" s="30" t="s">
        <v>142</v>
      </c>
      <c r="C139" s="25"/>
      <c r="D139" s="48">
        <v>48</v>
      </c>
      <c r="E139" s="48">
        <v>676</v>
      </c>
      <c r="F139" s="48">
        <v>68</v>
      </c>
      <c r="G139" s="48">
        <v>330.5</v>
      </c>
      <c r="H139" s="48">
        <v>811</v>
      </c>
      <c r="I139" s="48">
        <v>387.44</v>
      </c>
      <c r="J139" s="48">
        <v>2182</v>
      </c>
      <c r="K139" s="50">
        <v>4502.9400000000005</v>
      </c>
      <c r="L139" s="52"/>
      <c r="M139" s="28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32"/>
      <c r="AL139" s="32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34"/>
      <c r="IE139" s="34"/>
      <c r="IF139" s="34"/>
      <c r="IG139" s="34"/>
      <c r="IH139" s="34"/>
      <c r="II139" s="34"/>
      <c r="IJ139" s="34"/>
      <c r="IK139" s="34"/>
    </row>
    <row r="140" spans="1:245" s="8" customFormat="1" ht="15" thickBot="1" x14ac:dyDescent="0.35">
      <c r="A140" s="3"/>
      <c r="B140" s="9"/>
      <c r="ID140" s="13"/>
      <c r="IE140" s="13"/>
      <c r="IF140" s="13"/>
      <c r="IG140" s="13"/>
      <c r="IH140" s="13"/>
      <c r="II140" s="13"/>
      <c r="IJ140" s="13"/>
      <c r="IK140" s="13"/>
    </row>
    <row r="141" spans="1:245" ht="15" thickTop="1" x14ac:dyDescent="0.3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</row>
    <row r="142" spans="1:245" s="2" customFormat="1" x14ac:dyDescent="0.3">
      <c r="B142" s="4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  <c r="EY142" s="12"/>
      <c r="EZ142" s="12"/>
      <c r="FA142" s="12"/>
      <c r="FB142" s="12"/>
      <c r="FC142" s="12"/>
      <c r="FD142" s="12"/>
      <c r="FE142" s="12"/>
      <c r="FF142" s="12"/>
      <c r="FG142" s="12"/>
      <c r="FH142" s="12"/>
      <c r="FI142" s="12"/>
      <c r="FJ142" s="12"/>
      <c r="FK142" s="12"/>
      <c r="FL142" s="12"/>
      <c r="FM142" s="12"/>
      <c r="FN142" s="12"/>
      <c r="FO142" s="12"/>
      <c r="FP142" s="12"/>
      <c r="FQ142" s="12"/>
      <c r="FR142" s="12"/>
      <c r="FS142" s="12"/>
      <c r="FT142" s="12"/>
      <c r="FU142" s="12"/>
      <c r="FV142" s="12"/>
      <c r="FW142" s="12"/>
      <c r="FX142" s="12"/>
      <c r="FY142" s="12"/>
      <c r="FZ142" s="12"/>
      <c r="GA142" s="12"/>
      <c r="GB142" s="12"/>
      <c r="GC142" s="12"/>
      <c r="GD142" s="12"/>
      <c r="GE142" s="12"/>
      <c r="GF142" s="12"/>
      <c r="GG142" s="12"/>
      <c r="GH142" s="12"/>
      <c r="GI142" s="12"/>
      <c r="GJ142" s="12"/>
      <c r="GK142" s="12"/>
      <c r="GL142" s="12"/>
      <c r="GM142" s="12"/>
      <c r="GN142" s="12"/>
      <c r="GO142" s="12"/>
      <c r="GP142" s="12"/>
      <c r="GQ142" s="12"/>
      <c r="GR142" s="12"/>
      <c r="GS142" s="12"/>
      <c r="GT142" s="12"/>
      <c r="GU142" s="12"/>
      <c r="GV142" s="12"/>
      <c r="GW142" s="12"/>
      <c r="GX142" s="12"/>
      <c r="GY142" s="12"/>
      <c r="GZ142" s="12"/>
      <c r="HA142" s="12"/>
      <c r="HB142" s="12"/>
      <c r="HC142" s="12"/>
      <c r="HD142" s="12"/>
      <c r="HE142" s="12"/>
      <c r="HF142" s="12"/>
      <c r="HG142" s="12"/>
      <c r="HH142" s="12"/>
      <c r="HI142" s="12"/>
      <c r="HJ142" s="12"/>
      <c r="HK142" s="12"/>
      <c r="HL142" s="12"/>
      <c r="HM142" s="12"/>
      <c r="HN142" s="12"/>
      <c r="HO142" s="12"/>
      <c r="HP142" s="12"/>
      <c r="HQ142" s="12"/>
      <c r="HR142" s="12"/>
      <c r="HS142" s="12"/>
      <c r="HT142" s="12"/>
      <c r="HU142" s="12"/>
      <c r="HV142" s="12"/>
      <c r="HW142" s="12"/>
      <c r="HX142" s="12"/>
      <c r="HY142" s="12"/>
      <c r="HZ142" s="12"/>
      <c r="IA142" s="12"/>
      <c r="IB142" s="12"/>
      <c r="IC142" s="12"/>
      <c r="ID142" s="12"/>
      <c r="IE142" s="12"/>
      <c r="IF142" s="12"/>
      <c r="IG142" s="12"/>
      <c r="IH142" s="12"/>
      <c r="II142" s="12"/>
      <c r="IJ142" s="12"/>
      <c r="IK142" s="12"/>
    </row>
    <row r="145" spans="8:237" x14ac:dyDescent="0.3">
      <c r="DH145" s="11"/>
      <c r="DI145" s="11"/>
      <c r="DJ145" s="11"/>
      <c r="DK145" s="11"/>
      <c r="DL145" s="11"/>
      <c r="DM145" s="11"/>
      <c r="DN145" s="11"/>
      <c r="DO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11"/>
      <c r="FZ145" s="11"/>
      <c r="GA145" s="11"/>
      <c r="GB145" s="11"/>
      <c r="GC145" s="11"/>
      <c r="GD145" s="11"/>
      <c r="GE145" s="11"/>
      <c r="GF145" s="11"/>
      <c r="GG145" s="11"/>
      <c r="GH145" s="11"/>
      <c r="GI145" s="11"/>
      <c r="GJ145" s="11"/>
      <c r="GK145" s="11"/>
      <c r="GL145" s="11"/>
      <c r="GM145" s="11"/>
      <c r="GN145" s="11"/>
      <c r="GO145" s="11"/>
      <c r="GP145" s="11"/>
      <c r="GQ145" s="11"/>
      <c r="GR145" s="11"/>
      <c r="GS145" s="11"/>
      <c r="GT145" s="11"/>
      <c r="GU145" s="11"/>
      <c r="GV145" s="11"/>
      <c r="GW145" s="11"/>
      <c r="GX145" s="11"/>
      <c r="GY145" s="11"/>
      <c r="GZ145" s="11"/>
      <c r="HB145" s="11"/>
      <c r="HC145" s="11"/>
      <c r="HD145" s="11"/>
      <c r="HE145" s="11"/>
      <c r="HF145" s="11"/>
      <c r="HG145" s="11"/>
      <c r="HH145" s="11"/>
      <c r="HI145" s="11"/>
      <c r="HK145" s="11"/>
      <c r="HL145" s="11"/>
      <c r="HM145" s="11"/>
      <c r="HN145" s="11"/>
      <c r="HO145" s="11"/>
      <c r="HP145" s="11"/>
      <c r="HQ145" s="11"/>
      <c r="HR145" s="11"/>
      <c r="HT145" s="11"/>
      <c r="HU145" s="11"/>
      <c r="HV145" s="11"/>
      <c r="HW145" s="11"/>
      <c r="HX145" s="11"/>
      <c r="HY145" s="11"/>
      <c r="HZ145" s="11"/>
      <c r="IA145" s="11"/>
      <c r="IC145" s="11"/>
    </row>
    <row r="147" spans="8:237" x14ac:dyDescent="0.3">
      <c r="H147" s="1"/>
    </row>
  </sheetData>
  <pageMargins left="0.7" right="0.7" top="0.75" bottom="0.75" header="0.3" footer="0.3"/>
  <pageSetup paperSize="9"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onitor Word Document" ma:contentTypeID="0x010100F1112C5CD2F24FADB3E9B4D483CB0EE600459960F487B7EE49B299232A04685117" ma:contentTypeVersion="2" ma:contentTypeDescription="Monitor Word Document" ma:contentTypeScope="" ma:versionID="d3c2a0e01e19dc1a48f5f8f1becaf1dd">
  <xsd:schema xmlns:xsd="http://www.w3.org/2001/XMLSchema" xmlns:xs="http://www.w3.org/2001/XMLSchema" xmlns:p="http://schemas.microsoft.com/office/2006/metadata/properties" xmlns:ns2="002581be-d1de-4fe8-bb69-df657b43d99d" xmlns:ns3="a6ae3371-cb80-43f0-ba9e-cddf597876ba" xmlns:ns4="824b9e12-2d1b-4f77-9736-60357fca002d" targetNamespace="http://schemas.microsoft.com/office/2006/metadata/properties" ma:root="true" ma:fieldsID="6afc2392ccfc0f93d65c4237f89ec6fa" ns2:_="" ns3:_="" ns4:_="">
    <xsd:import namespace="002581be-d1de-4fe8-bb69-df657b43d99d"/>
    <xsd:import namespace="a6ae3371-cb80-43f0-ba9e-cddf597876ba"/>
    <xsd:import namespace="824b9e12-2d1b-4f77-9736-60357fca002d"/>
    <xsd:element name="properties">
      <xsd:complexType>
        <xsd:sequence>
          <xsd:element name="documentManagement">
            <xsd:complexType>
              <xsd:all>
                <xsd:element ref="ns2:WTWorkSpaceDocumentTypeTaxHTField0" minOccurs="0"/>
                <xsd:element ref="ns3:TaxKeywordTaxHTField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581be-d1de-4fe8-bb69-df657b43d99d" elementFormDefault="qualified">
    <xsd:import namespace="http://schemas.microsoft.com/office/2006/documentManagement/types"/>
    <xsd:import namespace="http://schemas.microsoft.com/office/infopath/2007/PartnerControls"/>
    <xsd:element name="WTWorkSpaceDocumentTypeTaxHTField0" ma:index="9" nillable="true" ma:taxonomy="true" ma:internalName="WTWorkSpaceDocumentTypeTaxHTField0" ma:taxonomyFieldName="WTWorkSpaceDocumentType" ma:displayName="Monitor Document Type" ma:readOnly="false" ma:fieldId="{4ec57060-14aa-4678-911c-23fa9dcf7552}" ma:sspId="b9f3bada-ef23-4a97-91ad-c11a3d1e25f7" ma:termSetId="d85c8600-4493-46b9-bd68-d80f632f21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ae3371-cb80-43f0-ba9e-cddf597876ba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0" nillable="true" ma:taxonomy="true" ma:internalName="TaxKeywordTaxHTField" ma:taxonomyFieldName="TaxKeyword" ma:displayName="Enterprise Keywords" ma:fieldId="{23f27201-bee3-471e-b2e7-b64fd8b7ca38}" ma:taxonomyMulti="true" ma:sspId="b9f3bada-ef23-4a97-91ad-c11a3d1e25f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b9e12-2d1b-4f77-9736-60357fca002d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description="" ma:hidden="true" ma:list="{105dc2b2-6928-4701-aebb-5b3a74849f4a}" ma:internalName="TaxCatchAll" ma:showField="CatchAllData" ma:web="a6ae3371-cb80-43f0-ba9e-cddf597876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TWorkSpaceDocumentTypeTaxHTField0 xmlns="002581be-d1de-4fe8-bb69-df657b43d99d">
      <Terms xmlns="http://schemas.microsoft.com/office/infopath/2007/PartnerControls"/>
    </WTWorkSpaceDocumentTypeTaxHTField0>
    <TaxKeywordTaxHTField xmlns="a6ae3371-cb80-43f0-ba9e-cddf597876ba">
      <Terms xmlns="http://schemas.microsoft.com/office/infopath/2007/PartnerControls"/>
    </TaxKeywordTaxHTField>
    <TaxCatchAll xmlns="824b9e12-2d1b-4f77-9736-60357fca002d"/>
  </documentManagement>
</p:properties>
</file>

<file path=customXml/itemProps1.xml><?xml version="1.0" encoding="utf-8"?>
<ds:datastoreItem xmlns:ds="http://schemas.openxmlformats.org/officeDocument/2006/customXml" ds:itemID="{B0B847DA-E6DD-45F8-B325-4DBF61257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2581be-d1de-4fe8-bb69-df657b43d99d"/>
    <ds:schemaRef ds:uri="a6ae3371-cb80-43f0-ba9e-cddf597876ba"/>
    <ds:schemaRef ds:uri="824b9e12-2d1b-4f77-9736-60357fca00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9E692B-D124-4F64-8649-8A23DE617C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3F412B-B8BF-4E1B-9341-108EEA5EC506}">
  <ds:schemaRefs>
    <ds:schemaRef ds:uri="http://schemas.openxmlformats.org/package/2006/metadata/core-properties"/>
    <ds:schemaRef ds:uri="a6ae3371-cb80-43f0-ba9e-cddf597876ba"/>
    <ds:schemaRef ds:uri="http://purl.org/dc/dcmitype/"/>
    <ds:schemaRef ds:uri="002581be-d1de-4fe8-bb69-df657b43d99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824b9e12-2d1b-4f77-9736-60357fca002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Outputs --&gt;</vt:lpstr>
      <vt:lpstr>2018_05_23_FOI response_PCaps</vt:lpstr>
      <vt:lpstr>2018_05_23_FOI response_Fwork</vt:lpstr>
      <vt:lpstr>'2018_05_23_FOI response_Fwork'!Print_Area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2017-10-13T11:35:40Z</cp:lastPrinted>
  <dcterms:created xsi:type="dcterms:W3CDTF">2016-01-11T15:25:13Z</dcterms:created>
  <dcterms:modified xsi:type="dcterms:W3CDTF">2018-06-04T09:29:35Z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0x010100F1112C5CD2F24FADB3E9B4D483CB0EE600459960F487B7EE49B299232A04685117</vt:lpwstr>
  </property>
  <property fmtid="{D5CDD505-2E9C-101B-9397-08002B2CF9AE}" pid="3" name="TaxKeyword">
    <vt:lpwstr/>
  </property>
  <property fmtid="{D5CDD505-2E9C-101B-9397-08002B2CF9AE}" pid="4" name="WTWorkSpaceDocumentType">
    <vt:lpwstr/>
  </property>
</Properties>
</file>