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.dukaj\AppData\Local\Microsoft\Windows\INetCache\Content.Outlook\E2COWQ3H\"/>
    </mc:Choice>
  </mc:AlternateContent>
  <xr:revisionPtr revIDLastSave="0" documentId="13_ncr:1_{91CA783A-BD50-4D6F-9B4B-ABA6C530F440}" xr6:coauthVersionLast="45" xr6:coauthVersionMax="45" xr10:uidLastSave="{00000000-0000-0000-0000-000000000000}"/>
  <bookViews>
    <workbookView xWindow="-108" yWindow="-108" windowWidth="23256" windowHeight="12576" tabRatio="780" xr2:uid="{D0E45FB8-6DC0-43CA-A1A1-7F58B3104BBE}"/>
  </bookViews>
  <sheets>
    <sheet name="Change Log" sheetId="11" r:id="rId1"/>
    <sheet name="Data Quality Definitions" sheetId="1" r:id="rId2"/>
    <sheet name="Reference Data - Codes" sheetId="15" r:id="rId3"/>
    <sheet name="Reference Data - Cost Activity" sheetId="12" r:id="rId4"/>
    <sheet name="Reference Data - Resources" sheetId="13" r:id="rId5"/>
    <sheet name="Reference Data - Combinations" sheetId="14" r:id="rId6"/>
    <sheet name="Reference Data - Reconciliation" sheetId="16" r:id="rId7"/>
  </sheets>
  <definedNames>
    <definedName name="_AMO_UniqueIdentifier" localSheetId="0" hidden="1">"'36cb735b-df82-44c1-987e-2ea218608be0'"</definedName>
    <definedName name="_AMO_UniqueIdentifier" hidden="1">"'36cb735b-df82-44c1-987e-2ea218608be0'"</definedName>
    <definedName name="_xlnm._FilterDatabase" localSheetId="0" hidden="1">'Change Log'!$A$6:$J$28</definedName>
    <definedName name="_xlnm._FilterDatabase" localSheetId="1" hidden="1">'Data Quality Definitions'!$A$13:$J$59</definedName>
    <definedName name="_xlnm.Print_Area" localSheetId="2">'Reference Data - Codes'!$B$5:$L$32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3" i="1"/>
  <c r="P16" i="14" l="1"/>
  <c r="O16" i="14"/>
  <c r="N16" i="14"/>
  <c r="M16" i="14"/>
  <c r="L16" i="14"/>
  <c r="K16" i="14"/>
  <c r="P15" i="14"/>
  <c r="O15" i="14"/>
  <c r="N15" i="14"/>
  <c r="M15" i="14"/>
  <c r="L15" i="14"/>
  <c r="K15" i="14"/>
  <c r="H15" i="14"/>
  <c r="F15" i="14"/>
  <c r="P14" i="14"/>
  <c r="O14" i="14"/>
  <c r="N14" i="14"/>
  <c r="M14" i="14"/>
  <c r="L14" i="14"/>
  <c r="K14" i="14"/>
  <c r="I14" i="14"/>
  <c r="H14" i="14"/>
  <c r="G14" i="14"/>
  <c r="F14" i="14"/>
  <c r="E14" i="14"/>
  <c r="P13" i="14"/>
  <c r="O13" i="14"/>
  <c r="N13" i="14"/>
  <c r="M13" i="14"/>
  <c r="L13" i="14"/>
  <c r="K13" i="14"/>
  <c r="J13" i="14"/>
  <c r="H13" i="14"/>
  <c r="G13" i="14"/>
  <c r="F13" i="14"/>
  <c r="E13" i="14"/>
  <c r="P12" i="14"/>
  <c r="O12" i="14"/>
  <c r="N12" i="14"/>
  <c r="M12" i="14"/>
  <c r="L12" i="14"/>
  <c r="K12" i="14"/>
  <c r="H12" i="14"/>
  <c r="G12" i="14"/>
  <c r="F12" i="14"/>
  <c r="E12" i="14"/>
  <c r="P11" i="14"/>
  <c r="O11" i="14"/>
  <c r="N11" i="14"/>
  <c r="M11" i="14"/>
  <c r="L11" i="14"/>
  <c r="K11" i="14"/>
  <c r="J11" i="14"/>
  <c r="H11" i="14"/>
  <c r="F11" i="14"/>
  <c r="P10" i="14"/>
  <c r="O10" i="14"/>
  <c r="N10" i="14"/>
  <c r="M10" i="14"/>
  <c r="L10" i="14"/>
  <c r="H10" i="14"/>
  <c r="F10" i="14"/>
  <c r="P9" i="14"/>
  <c r="F9" i="14"/>
  <c r="P8" i="14"/>
  <c r="F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tc={FA544804-4D6B-4638-BED2-351902F3A847}</author>
  </authors>
  <commentList>
    <comment ref="E34" authorId="0" shapeId="0" xr:uid="{FA544804-4D6B-4638-BED2-351902F3A847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needs updating to match acute</t>
      </text>
    </comment>
  </commentList>
</comments>
</file>

<file path=xl/sharedStrings.xml><?xml version="1.0" encoding="utf-8"?>
<sst xmlns="http://schemas.openxmlformats.org/spreadsheetml/2006/main" count="847" uniqueCount="425">
  <si>
    <t>DQ No.</t>
  </si>
  <si>
    <t>Priority</t>
  </si>
  <si>
    <t>Type</t>
  </si>
  <si>
    <t>Description</t>
  </si>
  <si>
    <t>Check Requirement</t>
  </si>
  <si>
    <t>Empty String Allowed</t>
  </si>
  <si>
    <t>AMB</t>
  </si>
  <si>
    <t>Severity</t>
  </si>
  <si>
    <t>Data Validity</t>
  </si>
  <si>
    <t>Y</t>
  </si>
  <si>
    <t>Submission Failure</t>
  </si>
  <si>
    <t>The maximum number of integer digits =&lt; 2</t>
  </si>
  <si>
    <t xml:space="preserve">The maximum number of integer digits =&lt; 6 </t>
  </si>
  <si>
    <t>The maximum number of integer digits =&lt; 7</t>
  </si>
  <si>
    <t>Format of the field must be 
Decimal 
Precision = 18
Scale = 8</t>
  </si>
  <si>
    <t>Field must be in the format CCYY-mm-dd</t>
  </si>
  <si>
    <t>File Date Range</t>
  </si>
  <si>
    <t>n/a</t>
  </si>
  <si>
    <t>Activity Count</t>
  </si>
  <si>
    <t xml:space="preserve">The distinct count of activity records must equal the value recorded in the NoOfActivityRecords field </t>
  </si>
  <si>
    <t>The TotalCosts value must equal the sum of the values recorded in the TotCst field. The values will be treated as reconciled if the tolerance is between 0.05% (positive or negative)</t>
  </si>
  <si>
    <t>N</t>
  </si>
  <si>
    <t xml:space="preserve">Allowed values: Y, N
</t>
  </si>
  <si>
    <t>CHECK</t>
  </si>
  <si>
    <t>Check for valid values (AMB or AMBREC)</t>
  </si>
  <si>
    <t>All Incidents Date and Time within a submission file must relate to the monthly file name</t>
  </si>
  <si>
    <t>Cost Sum</t>
  </si>
  <si>
    <t>Collection resource ID</t>
  </si>
  <si>
    <t>Collection resource description</t>
  </si>
  <si>
    <t>Drugs and consumables resources</t>
  </si>
  <si>
    <t>Emergency operations centre resources</t>
  </si>
  <si>
    <t>Equipment resources</t>
  </si>
  <si>
    <t>Fleet fuel resources</t>
  </si>
  <si>
    <t>CPF034</t>
  </si>
  <si>
    <t>Fleet resources</t>
  </si>
  <si>
    <t>Hospital ambulance liaison officers (HALOs)</t>
  </si>
  <si>
    <t>Support costs</t>
  </si>
  <si>
    <t>Third-party frontline resources</t>
  </si>
  <si>
    <t>Collection activity ID</t>
  </si>
  <si>
    <t>Collection activity description</t>
  </si>
  <si>
    <t>AMB001</t>
  </si>
  <si>
    <t>Call handling and telephone clinical advice</t>
  </si>
  <si>
    <t>AMB002</t>
  </si>
  <si>
    <t>Dispatch and control</t>
  </si>
  <si>
    <t>AMB003</t>
  </si>
  <si>
    <t>Allocation to mobile</t>
  </si>
  <si>
    <t>Sum of seconds spent on allocation to mobile activity</t>
  </si>
  <si>
    <t>AMB004</t>
  </si>
  <si>
    <t>Mobile to scene</t>
  </si>
  <si>
    <t>AMB005</t>
  </si>
  <si>
    <t>AMB006</t>
  </si>
  <si>
    <t>Convey patient to treatment location</t>
  </si>
  <si>
    <t>AMB007</t>
  </si>
  <si>
    <t>Patient handover</t>
  </si>
  <si>
    <t>AMB008</t>
  </si>
  <si>
    <t>Handover to clear</t>
  </si>
  <si>
    <t>AMB009</t>
  </si>
  <si>
    <t>Non-responding time</t>
  </si>
  <si>
    <t>Number of response units</t>
  </si>
  <si>
    <t>Reconciliation Reference Data</t>
  </si>
  <si>
    <t>Final audited accounts table</t>
  </si>
  <si>
    <t>Final audited accounts ID</t>
  </si>
  <si>
    <t>Expected sign</t>
  </si>
  <si>
    <t>FIN001</t>
  </si>
  <si>
    <t>+</t>
  </si>
  <si>
    <t>-</t>
  </si>
  <si>
    <t>FIN014</t>
  </si>
  <si>
    <t>FIN011</t>
  </si>
  <si>
    <t>Service and cost exclusions table</t>
  </si>
  <si>
    <t>C1</t>
  </si>
  <si>
    <t>Category 1</t>
  </si>
  <si>
    <t>C2</t>
  </si>
  <si>
    <t>Category 2</t>
  </si>
  <si>
    <t>C3</t>
  </si>
  <si>
    <t>Category 3</t>
  </si>
  <si>
    <t>OTH</t>
  </si>
  <si>
    <t>C4</t>
  </si>
  <si>
    <t>Category 4</t>
  </si>
  <si>
    <t>*see guidance document for more information</t>
  </si>
  <si>
    <t>Other</t>
  </si>
  <si>
    <t>Warning</t>
  </si>
  <si>
    <t>AMBREC</t>
  </si>
  <si>
    <t>Business rule</t>
  </si>
  <si>
    <t>File Creation</t>
  </si>
  <si>
    <t>Aggregate Check: low cost activity</t>
  </si>
  <si>
    <t>Total cost field contains a negative value.</t>
  </si>
  <si>
    <t>Based on the total submission where the average cost of an incident is &lt; £5 per incident currency</t>
  </si>
  <si>
    <t>Warning if Job duration &lt;= 0</t>
  </si>
  <si>
    <t>Cost Collection Activities Reference Data</t>
  </si>
  <si>
    <t>Activity group</t>
  </si>
  <si>
    <t>Activity count</t>
  </si>
  <si>
    <t>EOC activity</t>
  </si>
  <si>
    <t>Number of calls</t>
  </si>
  <si>
    <t>Number of allocated response units</t>
  </si>
  <si>
    <t>Job cycle activity</t>
  </si>
  <si>
    <t>Sum of seconds spent on Mobile to scene activity</t>
  </si>
  <si>
    <t>Treating patient on scene</t>
  </si>
  <si>
    <t>Sum of seconds spent on Time on scene activity</t>
  </si>
  <si>
    <t>Sum of seconds spent on Convey patient to treatment location activity</t>
  </si>
  <si>
    <t>Sum of seconds spent on Patient handover activity</t>
  </si>
  <si>
    <t>Sum of seconds spent on Handover to clear activity</t>
  </si>
  <si>
    <t>Resources Reference Data</t>
  </si>
  <si>
    <t>Comments</t>
  </si>
  <si>
    <t>CPF035</t>
  </si>
  <si>
    <t>Frontline staff resources - Band 3 and below</t>
  </si>
  <si>
    <t>CPF036</t>
  </si>
  <si>
    <t>Frontline staff resources - Band 4 and 5</t>
  </si>
  <si>
    <t>CPF037</t>
  </si>
  <si>
    <t>Frontline staff resources - Band 6 and above</t>
  </si>
  <si>
    <t>CPF038</t>
  </si>
  <si>
    <t>Frontline staff resources - other</t>
  </si>
  <si>
    <t>Resources Reference Data - Combinations</t>
  </si>
  <si>
    <t>Collection resource</t>
  </si>
  <si>
    <t>Resources Reference Data - Codes</t>
  </si>
  <si>
    <t>Service ID</t>
  </si>
  <si>
    <t>Version:</t>
  </si>
  <si>
    <t>Date:</t>
  </si>
  <si>
    <t>Date</t>
  </si>
  <si>
    <t>Version</t>
  </si>
  <si>
    <t>Rule No</t>
  </si>
  <si>
    <t>Field</t>
  </si>
  <si>
    <t>Sheet</t>
  </si>
  <si>
    <t xml:space="preserve">Change From </t>
  </si>
  <si>
    <t>Change To</t>
  </si>
  <si>
    <t>Impacted</t>
  </si>
  <si>
    <t xml:space="preserve">CTP Ambulance DVT BUSINESS RULES </t>
  </si>
  <si>
    <t>Key</t>
  </si>
  <si>
    <r>
      <t xml:space="preserve">Duplicate </t>
    </r>
    <r>
      <rPr>
        <i/>
        <sz val="12"/>
        <color theme="4"/>
        <rFont val="Arial"/>
        <family val="2"/>
      </rPr>
      <t>ActCstID</t>
    </r>
    <r>
      <rPr>
        <sz val="12"/>
        <rFont val="Arial"/>
        <family val="2"/>
      </rPr>
      <t xml:space="preserve"> and </t>
    </r>
    <r>
      <rPr>
        <i/>
        <sz val="12"/>
        <color theme="4"/>
        <rFont val="Arial"/>
        <family val="2"/>
      </rPr>
      <t>ResCstID</t>
    </r>
    <r>
      <rPr>
        <sz val="12"/>
        <rFont val="Arial"/>
        <family val="2"/>
      </rPr>
      <t xml:space="preserve"> combinations for incident </t>
    </r>
  </si>
  <si>
    <r>
      <t xml:space="preserve">For a given incidents the </t>
    </r>
    <r>
      <rPr>
        <i/>
        <sz val="12"/>
        <color theme="4"/>
        <rFont val="Arial"/>
        <family val="2"/>
      </rPr>
      <t>AstCstID</t>
    </r>
    <r>
      <rPr>
        <sz val="12"/>
        <rFont val="Arial"/>
        <family val="2"/>
      </rPr>
      <t xml:space="preserve"> and </t>
    </r>
    <r>
      <rPr>
        <i/>
        <sz val="12"/>
        <color theme="4"/>
        <rFont val="Arial"/>
        <family val="2"/>
      </rPr>
      <t>ResCstID</t>
    </r>
    <r>
      <rPr>
        <sz val="12"/>
        <rFont val="Arial"/>
        <family val="2"/>
      </rPr>
      <t xml:space="preserve"> combination is repeated</t>
    </r>
  </si>
  <si>
    <r>
      <t xml:space="preserve">It is imperative that the date and time specified in the filename is the same as that recorded in the extract </t>
    </r>
    <r>
      <rPr>
        <i/>
        <sz val="12"/>
        <color theme="4"/>
        <rFont val="Arial"/>
        <family val="2"/>
      </rPr>
      <t>CreateDateTime</t>
    </r>
    <r>
      <rPr>
        <sz val="12"/>
        <color theme="1"/>
        <rFont val="Arial"/>
        <family val="2"/>
      </rPr>
      <t xml:space="preserve"> field in the csv or xml file</t>
    </r>
  </si>
  <si>
    <r>
      <t xml:space="preserve">Field length of the </t>
    </r>
    <r>
      <rPr>
        <i/>
        <sz val="12"/>
        <color theme="4"/>
        <rFont val="Arial"/>
        <family val="2"/>
      </rPr>
      <t>OrgId</t>
    </r>
  </si>
  <si>
    <r>
      <t xml:space="preserve">Field length of the </t>
    </r>
    <r>
      <rPr>
        <i/>
        <sz val="12"/>
        <color theme="4"/>
        <rFont val="Arial"/>
        <family val="2"/>
      </rPr>
      <t>OrgCom</t>
    </r>
  </si>
  <si>
    <r>
      <t xml:space="preserve">Field length of the </t>
    </r>
    <r>
      <rPr>
        <i/>
        <sz val="12"/>
        <color theme="4"/>
        <rFont val="Arial"/>
        <family val="2"/>
      </rPr>
      <t>IncID</t>
    </r>
  </si>
  <si>
    <r>
      <t xml:space="preserve">The </t>
    </r>
    <r>
      <rPr>
        <i/>
        <sz val="12"/>
        <color theme="4"/>
        <rFont val="Arial"/>
        <family val="2"/>
      </rPr>
      <t>CllSrce</t>
    </r>
    <r>
      <rPr>
        <i/>
        <sz val="12"/>
        <color theme="3" tint="0.3999755851924192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field MUST contain valid values </t>
    </r>
  </si>
  <si>
    <r>
      <t xml:space="preserve">The </t>
    </r>
    <r>
      <rPr>
        <i/>
        <sz val="12"/>
        <color theme="4"/>
        <rFont val="Arial"/>
        <family val="2"/>
      </rPr>
      <t>CllCat</t>
    </r>
    <r>
      <rPr>
        <i/>
        <sz val="12"/>
        <color theme="3" tint="0.3999755851924192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field MUST contain valid values </t>
    </r>
  </si>
  <si>
    <r>
      <t xml:space="preserve">The </t>
    </r>
    <r>
      <rPr>
        <i/>
        <sz val="12"/>
        <color theme="4"/>
        <rFont val="Arial"/>
        <family val="2"/>
      </rPr>
      <t>MltPat</t>
    </r>
    <r>
      <rPr>
        <sz val="12"/>
        <color theme="1"/>
        <rFont val="Arial"/>
        <family val="2"/>
      </rPr>
      <t xml:space="preserve"> field MUST contain valid values</t>
    </r>
  </si>
  <si>
    <r>
      <t xml:space="preserve">The </t>
    </r>
    <r>
      <rPr>
        <i/>
        <sz val="12"/>
        <color theme="4"/>
        <rFont val="Arial"/>
        <family val="2"/>
      </rPr>
      <t>UntsMob</t>
    </r>
    <r>
      <rPr>
        <sz val="12"/>
        <color theme="1"/>
        <rFont val="Arial"/>
        <family val="2"/>
      </rPr>
      <t xml:space="preserve"> field MUST contain valid values</t>
    </r>
  </si>
  <si>
    <r>
      <t xml:space="preserve">The </t>
    </r>
    <r>
      <rPr>
        <i/>
        <sz val="12"/>
        <color theme="4"/>
        <rFont val="Arial"/>
        <family val="2"/>
      </rPr>
      <t>UntsSc</t>
    </r>
    <r>
      <rPr>
        <sz val="12"/>
        <color theme="1"/>
        <rFont val="Arial"/>
        <family val="2"/>
      </rPr>
      <t xml:space="preserve"> field MUST contain valid values</t>
    </r>
  </si>
  <si>
    <r>
      <t xml:space="preserve">The </t>
    </r>
    <r>
      <rPr>
        <i/>
        <sz val="12"/>
        <color theme="4"/>
        <rFont val="Arial"/>
        <family val="2"/>
      </rPr>
      <t>UntsHsp</t>
    </r>
    <r>
      <rPr>
        <sz val="12"/>
        <color theme="1"/>
        <rFont val="Arial"/>
        <family val="2"/>
      </rPr>
      <t xml:space="preserve"> field MUST contain valid values</t>
    </r>
  </si>
  <si>
    <r>
      <t>The</t>
    </r>
    <r>
      <rPr>
        <i/>
        <sz val="12"/>
        <color theme="3" tint="0.39997558519241921"/>
        <rFont val="Arial"/>
        <family val="2"/>
      </rPr>
      <t xml:space="preserve"> </t>
    </r>
    <r>
      <rPr>
        <i/>
        <sz val="12"/>
        <color theme="4"/>
        <rFont val="Arial"/>
        <family val="2"/>
      </rPr>
      <t>IncDateTime</t>
    </r>
    <r>
      <rPr>
        <sz val="12"/>
        <color theme="1"/>
        <rFont val="Arial"/>
        <family val="2"/>
      </rPr>
      <t xml:space="preserve"> value and format MUST be valid</t>
    </r>
  </si>
  <si>
    <r>
      <t xml:space="preserve">The </t>
    </r>
    <r>
      <rPr>
        <i/>
        <sz val="12"/>
        <color theme="4"/>
        <rFont val="Arial"/>
        <family val="2"/>
      </rPr>
      <t>JobDur</t>
    </r>
    <r>
      <rPr>
        <sz val="12"/>
        <color theme="1"/>
        <rFont val="Arial"/>
        <family val="2"/>
      </rPr>
      <t xml:space="preserve"> field MUST contain valid values</t>
    </r>
  </si>
  <si>
    <r>
      <t xml:space="preserve">The </t>
    </r>
    <r>
      <rPr>
        <i/>
        <sz val="12"/>
        <color theme="4"/>
        <rFont val="Arial"/>
        <family val="2"/>
      </rPr>
      <t>IncCcy</t>
    </r>
    <r>
      <rPr>
        <i/>
        <sz val="12"/>
        <color theme="3" tint="0.39997558519241921"/>
        <rFont val="Arial"/>
        <family val="2"/>
      </rPr>
      <t xml:space="preserve"> </t>
    </r>
    <r>
      <rPr>
        <sz val="12"/>
        <color theme="1"/>
        <rFont val="Arial"/>
        <family val="2"/>
      </rPr>
      <t>field MUST contain valid values</t>
    </r>
  </si>
  <si>
    <r>
      <t xml:space="preserve">The </t>
    </r>
    <r>
      <rPr>
        <i/>
        <sz val="12"/>
        <color theme="4"/>
        <rFont val="Arial"/>
        <family val="2"/>
      </rPr>
      <t>NHSNoAmb</t>
    </r>
    <r>
      <rPr>
        <i/>
        <sz val="12"/>
        <color theme="3" tint="0.39997558519241921"/>
        <rFont val="Arial"/>
        <family val="2"/>
      </rPr>
      <t xml:space="preserve"> </t>
    </r>
    <r>
      <rPr>
        <sz val="12"/>
        <color theme="1"/>
        <rFont val="Arial"/>
        <family val="2"/>
      </rPr>
      <t>field MUST contain valid values</t>
    </r>
  </si>
  <si>
    <r>
      <t xml:space="preserve">The </t>
    </r>
    <r>
      <rPr>
        <i/>
        <sz val="12"/>
        <color theme="4"/>
        <rFont val="Arial"/>
        <family val="2"/>
      </rPr>
      <t>RTyp</t>
    </r>
    <r>
      <rPr>
        <sz val="12"/>
        <color theme="1"/>
        <rFont val="Arial"/>
        <family val="2"/>
      </rPr>
      <t xml:space="preserve"> value and format MUST be valid</t>
    </r>
  </si>
  <si>
    <r>
      <t xml:space="preserve">Field length of the </t>
    </r>
    <r>
      <rPr>
        <i/>
        <sz val="12"/>
        <color theme="4"/>
        <rFont val="Arial"/>
        <family val="2"/>
      </rPr>
      <t>OrHdvr</t>
    </r>
  </si>
  <si>
    <r>
      <t xml:space="preserve">The </t>
    </r>
    <r>
      <rPr>
        <i/>
        <sz val="12"/>
        <color theme="4"/>
        <rFont val="Arial"/>
        <family val="2"/>
      </rPr>
      <t>ActCstID</t>
    </r>
    <r>
      <rPr>
        <sz val="12"/>
        <color theme="1"/>
        <rFont val="Arial"/>
        <family val="2"/>
      </rPr>
      <t xml:space="preserve"> field MUST contain valid values</t>
    </r>
  </si>
  <si>
    <r>
      <t xml:space="preserve">The </t>
    </r>
    <r>
      <rPr>
        <i/>
        <sz val="12"/>
        <color theme="4"/>
        <rFont val="Arial"/>
        <family val="2"/>
      </rPr>
      <t>ResCstID</t>
    </r>
    <r>
      <rPr>
        <sz val="12"/>
        <color theme="1"/>
        <rFont val="Arial"/>
        <family val="2"/>
      </rPr>
      <t xml:space="preserve"> field MUST contain valid values</t>
    </r>
  </si>
  <si>
    <r>
      <t>The</t>
    </r>
    <r>
      <rPr>
        <sz val="12"/>
        <color theme="4"/>
        <rFont val="Arial"/>
        <family val="2"/>
      </rPr>
      <t xml:space="preserve"> </t>
    </r>
    <r>
      <rPr>
        <i/>
        <sz val="12"/>
        <color theme="4"/>
        <rFont val="Arial"/>
        <family val="2"/>
      </rPr>
      <t>ActCnt</t>
    </r>
    <r>
      <rPr>
        <sz val="12"/>
        <color theme="1"/>
        <rFont val="Arial"/>
        <family val="2"/>
      </rPr>
      <t xml:space="preserve"> field MUST contain valid values</t>
    </r>
  </si>
  <si>
    <r>
      <t xml:space="preserve">The </t>
    </r>
    <r>
      <rPr>
        <i/>
        <sz val="12"/>
        <color theme="4"/>
        <rFont val="Arial"/>
        <family val="2"/>
      </rPr>
      <t>TotCst</t>
    </r>
    <r>
      <rPr>
        <sz val="12"/>
        <color theme="1"/>
        <rFont val="Arial"/>
        <family val="2"/>
      </rPr>
      <t xml:space="preserve"> field MUST contain valid values</t>
    </r>
  </si>
  <si>
    <r>
      <t xml:space="preserve">The </t>
    </r>
    <r>
      <rPr>
        <i/>
        <sz val="12"/>
        <color theme="4"/>
        <rFont val="Arial"/>
        <family val="2"/>
      </rPr>
      <t>FinAccID</t>
    </r>
    <r>
      <rPr>
        <sz val="12"/>
        <color theme="1"/>
        <rFont val="Arial"/>
        <family val="2"/>
      </rPr>
      <t xml:space="preserve"> field MUST contain valid values</t>
    </r>
  </si>
  <si>
    <r>
      <t xml:space="preserve">The </t>
    </r>
    <r>
      <rPr>
        <i/>
        <sz val="12"/>
        <color theme="4"/>
        <rFont val="Arial"/>
        <family val="2"/>
      </rPr>
      <t>CstIncVal</t>
    </r>
    <r>
      <rPr>
        <sz val="12"/>
        <color theme="1"/>
        <rFont val="Arial"/>
        <family val="2"/>
      </rPr>
      <t xml:space="preserve"> value field MUST contain valid values</t>
    </r>
  </si>
  <si>
    <r>
      <t xml:space="preserve">The </t>
    </r>
    <r>
      <rPr>
        <i/>
        <sz val="12"/>
        <color theme="4"/>
        <rFont val="Arial"/>
        <family val="2"/>
      </rPr>
      <t>SerID</t>
    </r>
    <r>
      <rPr>
        <sz val="12"/>
        <color theme="1"/>
        <rFont val="Arial"/>
        <family val="2"/>
      </rPr>
      <t xml:space="preserve"> field MUST contain valid values</t>
    </r>
  </si>
  <si>
    <r>
      <t xml:space="preserve">Field length of the </t>
    </r>
    <r>
      <rPr>
        <i/>
        <sz val="12"/>
        <color theme="4"/>
        <rFont val="Arial"/>
        <family val="2"/>
      </rPr>
      <t>OrgSubmittingID</t>
    </r>
  </si>
  <si>
    <r>
      <t>The</t>
    </r>
    <r>
      <rPr>
        <i/>
        <sz val="12"/>
        <color theme="3" tint="0.39997558519241921"/>
        <rFont val="Arial"/>
        <family val="2"/>
      </rPr>
      <t xml:space="preserve"> </t>
    </r>
    <r>
      <rPr>
        <i/>
        <sz val="12"/>
        <color theme="4"/>
        <rFont val="Arial"/>
        <family val="2"/>
      </rPr>
      <t>PeriodStartDate</t>
    </r>
    <r>
      <rPr>
        <sz val="12"/>
        <color theme="1"/>
        <rFont val="Arial"/>
        <family val="2"/>
      </rPr>
      <t xml:space="preserve"> value and format MUST be valid</t>
    </r>
  </si>
  <si>
    <r>
      <t>The</t>
    </r>
    <r>
      <rPr>
        <i/>
        <sz val="12"/>
        <color theme="3" tint="0.39997558519241921"/>
        <rFont val="Arial"/>
        <family val="2"/>
      </rPr>
      <t xml:space="preserve"> </t>
    </r>
    <r>
      <rPr>
        <i/>
        <sz val="12"/>
        <color theme="4"/>
        <rFont val="Arial"/>
        <family val="2"/>
      </rPr>
      <t>PeriodEndDate</t>
    </r>
    <r>
      <rPr>
        <sz val="12"/>
        <color theme="1"/>
        <rFont val="Arial"/>
        <family val="2"/>
      </rPr>
      <t xml:space="preserve"> value and format MUST be valid</t>
    </r>
  </si>
  <si>
    <r>
      <t>The</t>
    </r>
    <r>
      <rPr>
        <i/>
        <sz val="12"/>
        <color theme="3" tint="0.39997558519241921"/>
        <rFont val="Arial"/>
        <family val="2"/>
      </rPr>
      <t xml:space="preserve"> </t>
    </r>
    <r>
      <rPr>
        <i/>
        <sz val="12"/>
        <color theme="4"/>
        <rFont val="Arial"/>
        <family val="2"/>
      </rPr>
      <t>CreateDateTime</t>
    </r>
    <r>
      <rPr>
        <sz val="12"/>
        <color theme="1"/>
        <rFont val="Arial"/>
        <family val="2"/>
      </rPr>
      <t xml:space="preserve"> value and format MUST be valid</t>
    </r>
  </si>
  <si>
    <r>
      <t xml:space="preserve">The </t>
    </r>
    <r>
      <rPr>
        <sz val="12"/>
        <color theme="4"/>
        <rFont val="Arial"/>
        <family val="2"/>
      </rPr>
      <t>Feed</t>
    </r>
    <r>
      <rPr>
        <i/>
        <sz val="12"/>
        <color theme="4"/>
        <rFont val="Arial"/>
        <family val="2"/>
      </rPr>
      <t xml:space="preserve">Type </t>
    </r>
    <r>
      <rPr>
        <sz val="12"/>
        <color theme="1"/>
        <rFont val="Arial"/>
        <family val="2"/>
      </rPr>
      <t>field MUST contain valid values</t>
    </r>
  </si>
  <si>
    <r>
      <t xml:space="preserve">The </t>
    </r>
    <r>
      <rPr>
        <i/>
        <sz val="12"/>
        <color theme="4"/>
        <rFont val="Arial"/>
        <family val="2"/>
      </rPr>
      <t>NoOfActivityRecords</t>
    </r>
    <r>
      <rPr>
        <i/>
        <sz val="12"/>
        <color theme="3" tint="0.39997558519241921"/>
        <rFont val="Arial"/>
        <family val="2"/>
      </rPr>
      <t xml:space="preserve"> </t>
    </r>
    <r>
      <rPr>
        <sz val="12"/>
        <color theme="1"/>
        <rFont val="Arial"/>
        <family val="2"/>
      </rPr>
      <t>field MUST contain valid values</t>
    </r>
  </si>
  <si>
    <r>
      <t xml:space="preserve">The </t>
    </r>
    <r>
      <rPr>
        <i/>
        <sz val="12"/>
        <color theme="4"/>
        <rFont val="Arial"/>
        <family val="2"/>
      </rPr>
      <t>TotalCosts</t>
    </r>
    <r>
      <rPr>
        <sz val="12"/>
        <color theme="1"/>
        <rFont val="Arial"/>
        <family val="2"/>
      </rPr>
      <t xml:space="preserve"> field MUST contain valid values</t>
    </r>
  </si>
  <si>
    <r>
      <t>The</t>
    </r>
    <r>
      <rPr>
        <i/>
        <sz val="12"/>
        <color theme="3" tint="0.39997558519241921"/>
        <rFont val="Arial"/>
        <family val="2"/>
      </rPr>
      <t xml:space="preserve"> </t>
    </r>
    <r>
      <rPr>
        <i/>
        <sz val="12"/>
        <color theme="4"/>
        <rFont val="Arial"/>
        <family val="2"/>
      </rPr>
      <t>FinYr</t>
    </r>
    <r>
      <rPr>
        <sz val="12"/>
        <color theme="1"/>
        <rFont val="Arial"/>
        <family val="2"/>
      </rPr>
      <t xml:space="preserve"> value and format MUST be valid</t>
    </r>
  </si>
  <si>
    <r>
      <t xml:space="preserve">The </t>
    </r>
    <r>
      <rPr>
        <i/>
        <sz val="12"/>
        <color theme="4"/>
        <rFont val="Arial"/>
        <family val="2"/>
      </rPr>
      <t>JobDur</t>
    </r>
    <r>
      <rPr>
        <sz val="12"/>
        <color theme="1"/>
        <rFont val="Arial"/>
        <family val="2"/>
      </rPr>
      <t xml:space="preserve"> field should be positive</t>
    </r>
  </si>
  <si>
    <r>
      <t xml:space="preserve">The </t>
    </r>
    <r>
      <rPr>
        <i/>
        <sz val="12"/>
        <color theme="4"/>
        <rFont val="Arial"/>
        <family val="2"/>
      </rPr>
      <t>NoOfActivityRecords</t>
    </r>
    <r>
      <rPr>
        <sz val="12"/>
        <color theme="3" tint="0.39997558519241921"/>
        <rFont val="Arial"/>
        <family val="2"/>
      </rPr>
      <t xml:space="preserve"> </t>
    </r>
    <r>
      <rPr>
        <sz val="12"/>
        <color theme="1"/>
        <rFont val="Arial"/>
        <family val="2"/>
      </rPr>
      <t>should equal the number of unique activity records within the file</t>
    </r>
  </si>
  <si>
    <r>
      <t xml:space="preserve">The </t>
    </r>
    <r>
      <rPr>
        <i/>
        <sz val="12"/>
        <color theme="4"/>
        <rFont val="Arial"/>
        <family val="2"/>
      </rPr>
      <t>TotalCosts</t>
    </r>
    <r>
      <rPr>
        <sz val="12"/>
        <color theme="3" tint="0.3999755851924192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should equal the sum of all </t>
    </r>
    <r>
      <rPr>
        <i/>
        <sz val="12"/>
        <color theme="4"/>
        <rFont val="Arial"/>
        <family val="2"/>
      </rPr>
      <t>TotCst</t>
    </r>
    <r>
      <rPr>
        <sz val="12"/>
        <color theme="3" tint="0.39997558519241921"/>
        <rFont val="Arial"/>
        <family val="2"/>
      </rPr>
      <t xml:space="preserve"> </t>
    </r>
    <r>
      <rPr>
        <sz val="12"/>
        <color theme="1"/>
        <rFont val="Arial"/>
        <family val="2"/>
      </rPr>
      <t>within the file</t>
    </r>
  </si>
  <si>
    <r>
      <t xml:space="preserve">The </t>
    </r>
    <r>
      <rPr>
        <i/>
        <sz val="12"/>
        <color theme="4"/>
        <rFont val="Arial"/>
        <family val="2"/>
      </rPr>
      <t>TotCst</t>
    </r>
    <r>
      <rPr>
        <sz val="12"/>
        <color theme="4"/>
        <rFont val="Arial"/>
        <family val="2"/>
      </rPr>
      <t xml:space="preserve"> </t>
    </r>
    <r>
      <rPr>
        <sz val="12"/>
        <color theme="1"/>
        <rFont val="Arial"/>
        <family val="2"/>
      </rPr>
      <t>field is negative in the patient / cost level submission files</t>
    </r>
  </si>
  <si>
    <r>
      <rPr>
        <i/>
        <sz val="12"/>
        <color theme="4"/>
        <rFont val="Arial"/>
        <family val="2"/>
      </rPr>
      <t>ActCnt</t>
    </r>
    <r>
      <rPr>
        <sz val="12"/>
        <color theme="1"/>
        <rFont val="Arial"/>
        <family val="2"/>
      </rPr>
      <t xml:space="preserve"> field for an incident is &lt;=  0</t>
    </r>
  </si>
  <si>
    <r>
      <rPr>
        <i/>
        <sz val="12"/>
        <color theme="4"/>
        <rFont val="Arial"/>
        <family val="2"/>
      </rPr>
      <t>TotCst</t>
    </r>
    <r>
      <rPr>
        <sz val="12"/>
        <color theme="1"/>
        <rFont val="Arial"/>
        <family val="2"/>
      </rPr>
      <t xml:space="preserve"> to </t>
    </r>
    <r>
      <rPr>
        <i/>
        <sz val="12"/>
        <color theme="4"/>
        <rFont val="Arial"/>
        <family val="2"/>
      </rPr>
      <t>SerID</t>
    </r>
    <r>
      <rPr>
        <sz val="12"/>
        <color theme="1"/>
        <rFont val="Arial"/>
        <family val="2"/>
      </rPr>
      <t xml:space="preserve"> expected sign differs to that expected</t>
    </r>
  </si>
  <si>
    <r>
      <rPr>
        <i/>
        <sz val="12"/>
        <color theme="4"/>
        <rFont val="Arial"/>
        <family val="2"/>
      </rPr>
      <t>CstIncVal</t>
    </r>
    <r>
      <rPr>
        <sz val="12"/>
        <color theme="4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to </t>
    </r>
    <r>
      <rPr>
        <i/>
        <sz val="12"/>
        <color theme="4"/>
        <rFont val="Arial"/>
        <family val="2"/>
      </rPr>
      <t>FinAccID</t>
    </r>
    <r>
      <rPr>
        <sz val="12"/>
        <color theme="1"/>
        <rFont val="Arial"/>
        <family val="2"/>
      </rPr>
      <t xml:space="preserve"> expected sign differs to that expected</t>
    </r>
  </si>
  <si>
    <r>
      <t xml:space="preserve">In each incident, there are multiple instances of an </t>
    </r>
    <r>
      <rPr>
        <i/>
        <sz val="12"/>
        <color theme="4"/>
        <rFont val="Arial"/>
        <family val="2"/>
      </rPr>
      <t>ActCstID</t>
    </r>
    <r>
      <rPr>
        <sz val="12"/>
        <rFont val="Arial"/>
        <family val="2"/>
      </rPr>
      <t xml:space="preserve"> code (with difference </t>
    </r>
    <r>
      <rPr>
        <i/>
        <sz val="12"/>
        <color theme="4"/>
        <rFont val="Arial"/>
        <family val="2"/>
      </rPr>
      <t>ActCnt</t>
    </r>
    <r>
      <rPr>
        <sz val="12"/>
        <rFont val="Arial"/>
        <family val="2"/>
      </rPr>
      <t xml:space="preserve"> values)</t>
    </r>
  </si>
  <si>
    <r>
      <t xml:space="preserve">Average sum of </t>
    </r>
    <r>
      <rPr>
        <i/>
        <sz val="12"/>
        <color theme="4"/>
        <rFont val="Arial"/>
        <family val="2"/>
      </rPr>
      <t>TotCst</t>
    </r>
    <r>
      <rPr>
        <sz val="12"/>
        <rFont val="Arial"/>
        <family val="2"/>
      </rPr>
      <t xml:space="preserve"> for an incident is less than £5 (for each </t>
    </r>
    <r>
      <rPr>
        <sz val="12"/>
        <color theme="4"/>
        <rFont val="Arial"/>
        <family val="2"/>
      </rPr>
      <t>IncCcy</t>
    </r>
    <r>
      <rPr>
        <sz val="12"/>
        <rFont val="Arial"/>
        <family val="2"/>
      </rPr>
      <t>)</t>
    </r>
  </si>
  <si>
    <r>
      <t xml:space="preserve">The </t>
    </r>
    <r>
      <rPr>
        <i/>
        <sz val="12"/>
        <color theme="4"/>
        <rFont val="Arial"/>
        <family val="2"/>
      </rPr>
      <t>ActCstID</t>
    </r>
    <r>
      <rPr>
        <sz val="12"/>
        <rFont val="Arial"/>
        <family val="2"/>
      </rPr>
      <t xml:space="preserve"> value MUST appear only once per activity node (i.e. per incident)</t>
    </r>
  </si>
  <si>
    <r>
      <t xml:space="preserve">Sign of </t>
    </r>
    <r>
      <rPr>
        <i/>
        <sz val="12"/>
        <color theme="4"/>
        <rFont val="Arial"/>
        <family val="2"/>
      </rPr>
      <t>CstIncVal</t>
    </r>
    <r>
      <rPr>
        <sz val="12"/>
        <color theme="1"/>
        <rFont val="Arial"/>
        <family val="2"/>
      </rPr>
      <t xml:space="preserve"> differs to that in Reference Data - Reconciliation. (Check each </t>
    </r>
    <r>
      <rPr>
        <i/>
        <sz val="12"/>
        <color theme="4"/>
        <rFont val="Arial"/>
        <family val="2"/>
      </rPr>
      <t>FinAccID</t>
    </r>
    <r>
      <rPr>
        <sz val="12"/>
        <color theme="1"/>
        <rFont val="Arial"/>
        <family val="2"/>
      </rPr>
      <t>)</t>
    </r>
  </si>
  <si>
    <r>
      <t xml:space="preserve">Sign of </t>
    </r>
    <r>
      <rPr>
        <i/>
        <sz val="12"/>
        <color theme="4"/>
        <rFont val="Arial"/>
        <family val="2"/>
      </rPr>
      <t>TotCst</t>
    </r>
    <r>
      <rPr>
        <sz val="12"/>
        <color theme="1"/>
        <rFont val="Arial"/>
        <family val="2"/>
      </rPr>
      <t xml:space="preserve"> differs to that in Reference Data - Reconciliation. (Check each </t>
    </r>
    <r>
      <rPr>
        <i/>
        <sz val="12"/>
        <color theme="4"/>
        <rFont val="Arial"/>
        <family val="2"/>
      </rPr>
      <t>SerID</t>
    </r>
    <r>
      <rPr>
        <sz val="12"/>
        <color theme="1"/>
        <rFont val="Arial"/>
        <family val="2"/>
      </rPr>
      <t>)</t>
    </r>
  </si>
  <si>
    <r>
      <t xml:space="preserve">The </t>
    </r>
    <r>
      <rPr>
        <i/>
        <sz val="12"/>
        <color theme="4"/>
        <rFont val="Arial"/>
        <family val="2"/>
      </rPr>
      <t>ActCnt</t>
    </r>
    <r>
      <rPr>
        <sz val="12"/>
        <color theme="1"/>
        <rFont val="Arial"/>
        <family val="2"/>
      </rPr>
      <t xml:space="preserve"> field &lt; = 0</t>
    </r>
  </si>
  <si>
    <t>Incident ID unique</t>
  </si>
  <si>
    <t xml:space="preserve">field length MUST =&lt; 20 </t>
  </si>
  <si>
    <t>check for valid values (see Reference Data - Codes)</t>
  </si>
  <si>
    <t>check for valid values (see Reference data - Codes)</t>
  </si>
  <si>
    <t>check for valid values (see Reference data - Cost Activity)</t>
  </si>
  <si>
    <t>check for valid values (see Reference data - Resources)</t>
  </si>
  <si>
    <t>check for valid values (see Reference Data - Reconciliation)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</si>
  <si>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</si>
  <si>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</si>
  <si>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</si>
  <si>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</si>
  <si>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</si>
  <si>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</si>
  <si>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</si>
  <si>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</si>
  <si>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</si>
  <si>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Currency code (INcCcy)</t>
  </si>
  <si>
    <t>Source of call code (CllSrce)</t>
  </si>
  <si>
    <t>Call category code (CllCat)</t>
  </si>
  <si>
    <t>Length = 3, 5 or 6                                    
field length MUST =&lt;6</t>
  </si>
  <si>
    <t>Format of the field must be 
Numeric
field length MUST &lt;=18</t>
  </si>
  <si>
    <t>Field must be in the format CCYY-mm-ddTHH:MM:SS
field length = 19</t>
  </si>
  <si>
    <t>field length MUST = 3 or 5</t>
  </si>
  <si>
    <t>NHS 111</t>
  </si>
  <si>
    <t>Healthcare Professional</t>
  </si>
  <si>
    <t>Telecare Provider/Service</t>
  </si>
  <si>
    <t>Other Ambulance Service</t>
  </si>
  <si>
    <t>Custodial Service</t>
  </si>
  <si>
    <t>Military Service</t>
  </si>
  <si>
    <t>Operational running call</t>
  </si>
  <si>
    <t>Event running call</t>
  </si>
  <si>
    <t>Mountain Rescue</t>
  </si>
  <si>
    <t>Water Rescue</t>
  </si>
  <si>
    <t>British Transport Police</t>
  </si>
  <si>
    <t>Other Agency (not listed)</t>
  </si>
  <si>
    <t>C5</t>
  </si>
  <si>
    <t>Category 5</t>
  </si>
  <si>
    <t>HCP1</t>
  </si>
  <si>
    <t>HCP Level 1</t>
  </si>
  <si>
    <t>HCP2</t>
  </si>
  <si>
    <t>HCP Level 2</t>
  </si>
  <si>
    <t>HCP3</t>
  </si>
  <si>
    <t>HCP Level 3</t>
  </si>
  <si>
    <t>HCP4</t>
  </si>
  <si>
    <t>HCP Level 4</t>
  </si>
  <si>
    <t>IFT1</t>
  </si>
  <si>
    <t>IFT Level 1</t>
  </si>
  <si>
    <t>IFT2</t>
  </si>
  <si>
    <t>IFT Level 2</t>
  </si>
  <si>
    <t>IFT3</t>
  </si>
  <si>
    <t>IFT Level 3</t>
  </si>
  <si>
    <t>IFT4</t>
  </si>
  <si>
    <t>IFT Level 4</t>
  </si>
  <si>
    <t xml:space="preserve">Routine </t>
  </si>
  <si>
    <t>Field must be in the format CCYY-mm-ddTHH:MM:SS
Min value: 2019-04-01T00:00:00
Max value: 2020-03-31T23:59:59</t>
  </si>
  <si>
    <t>Hear &amp; Treat</t>
  </si>
  <si>
    <t>See &amp; Treat</t>
  </si>
  <si>
    <t>See &amp; Convey</t>
  </si>
  <si>
    <t xml:space="preserve">Other </t>
  </si>
  <si>
    <t>CPF039</t>
  </si>
  <si>
    <t xml:space="preserve">Previously CPF027 in 2018/19 collection </t>
  </si>
  <si>
    <t>CPF040</t>
  </si>
  <si>
    <t>Previously CPF028 in 2018/19 collection</t>
  </si>
  <si>
    <t>CPF041</t>
  </si>
  <si>
    <t>Previously CPF029 in 2018/19 collection</t>
  </si>
  <si>
    <t>CPF042</t>
  </si>
  <si>
    <t>Previosuly CPF033 in 2018/19 collection</t>
  </si>
  <si>
    <t>CPF043</t>
  </si>
  <si>
    <t>Previously CPF032 in 2018/19 collection</t>
  </si>
  <si>
    <t>Support costs (pay and non-pay)</t>
  </si>
  <si>
    <t>Previously CSC004 in 2018/19 collection</t>
  </si>
  <si>
    <t>CPF044</t>
  </si>
  <si>
    <t>Previously CPF030 in 2018/19 collection</t>
  </si>
  <si>
    <t>Field must be in the format FYCCYY-YY, value must = FY2019-20</t>
  </si>
  <si>
    <t xml:space="preserve">Red highlighed checks have not yet had an their reference tables updated </t>
  </si>
  <si>
    <r>
      <t xml:space="preserve">The </t>
    </r>
    <r>
      <rPr>
        <i/>
        <sz val="12"/>
        <color theme="4"/>
        <rFont val="Arial"/>
        <family val="2"/>
      </rPr>
      <t>NHSSt</t>
    </r>
    <r>
      <rPr>
        <i/>
        <sz val="12"/>
        <color theme="3" tint="0.39997558519241921"/>
        <rFont val="Arial"/>
        <family val="2"/>
      </rPr>
      <t xml:space="preserve"> </t>
    </r>
    <r>
      <rPr>
        <sz val="12"/>
        <color theme="1"/>
        <rFont val="Arial"/>
        <family val="2"/>
      </rPr>
      <t>field MUST contain valid values</t>
    </r>
  </si>
  <si>
    <t>Number present and verified</t>
  </si>
  <si>
    <t>Number present but not traced</t>
  </si>
  <si>
    <t xml:space="preserve">Trace required </t>
  </si>
  <si>
    <t>Trace attempted - no match or multiple match found</t>
  </si>
  <si>
    <t>Trace needs to be resolved - (NHS NUMBER or PATIENT detail conflict)</t>
  </si>
  <si>
    <t>Trace in progress</t>
  </si>
  <si>
    <t>Number not present and trace not required</t>
  </si>
  <si>
    <t>Trace postponed (baby under six weeks old)</t>
  </si>
  <si>
    <t>NHS Status Indicator (NHSSt)</t>
  </si>
  <si>
    <t>Fire Service</t>
  </si>
  <si>
    <t>HCP1H</t>
  </si>
  <si>
    <t>HCP 1 hour response</t>
  </si>
  <si>
    <t>HCP2H</t>
  </si>
  <si>
    <t>HCP 2 hour response</t>
  </si>
  <si>
    <t>HCP3H</t>
  </si>
  <si>
    <t>HCP 3 hour response</t>
  </si>
  <si>
    <t>HCP4H</t>
  </si>
  <si>
    <t>HCP 4 hour response</t>
  </si>
  <si>
    <t>RN</t>
  </si>
  <si>
    <t xml:space="preserve">Aggregate Check: Activity resource combinations </t>
  </si>
  <si>
    <r>
      <t xml:space="preserve">Valid combinations of </t>
    </r>
    <r>
      <rPr>
        <sz val="12"/>
        <color theme="8" tint="-0.249977111117893"/>
        <rFont val="Arial"/>
        <family val="2"/>
      </rPr>
      <t>ActCstID</t>
    </r>
    <r>
      <rPr>
        <sz val="12"/>
        <color theme="1"/>
        <rFont val="Arial"/>
        <family val="2"/>
      </rPr>
      <t xml:space="preserve"> and </t>
    </r>
    <r>
      <rPr>
        <sz val="12"/>
        <color theme="8" tint="-0.249977111117893"/>
        <rFont val="Arial"/>
        <family val="2"/>
      </rPr>
      <t>ResCstID</t>
    </r>
    <r>
      <rPr>
        <sz val="12"/>
        <color theme="1"/>
        <rFont val="Arial"/>
        <family val="2"/>
      </rPr>
      <t xml:space="preserve"> combinations </t>
    </r>
  </si>
  <si>
    <t>check for valid (see Reference Data - Combinations)</t>
  </si>
  <si>
    <t>Expected Sign</t>
  </si>
  <si>
    <t>OEADJ01</t>
  </si>
  <si>
    <t>OEADJ06</t>
  </si>
  <si>
    <t>OEADJ07</t>
  </si>
  <si>
    <t>OEADJ08</t>
  </si>
  <si>
    <t>OEADJ02</t>
  </si>
  <si>
    <t>OEADJ03</t>
  </si>
  <si>
    <t>OEADJ04</t>
  </si>
  <si>
    <t>OEADJ05</t>
  </si>
  <si>
    <t>+/-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</si>
  <si>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</si>
  <si>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</si>
  <si>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</si>
  <si>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</si>
  <si>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</si>
  <si>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</si>
  <si>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</si>
  <si>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</si>
  <si>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</si>
  <si>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</si>
  <si>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</si>
  <si>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field length MUST = 3</t>
  </si>
  <si>
    <t>Each code Alphanumeric, Length = 2
field length MUST =&lt;29
Delimited with a pipe character ( | ) where multiple response units arrive on scene;
check for valid values (see Reference data - Codes)</t>
  </si>
  <si>
    <r>
      <rPr>
        <i/>
        <sz val="12"/>
        <color theme="4"/>
        <rFont val="Arial"/>
        <family val="2"/>
      </rPr>
      <t>MltPat</t>
    </r>
    <r>
      <rPr>
        <sz val="12"/>
        <rFont val="Arial"/>
        <family val="2"/>
      </rPr>
      <t xml:space="preserve"> must not include </t>
    </r>
    <r>
      <rPr>
        <sz val="12"/>
        <color theme="4" tint="-0.249977111117893"/>
        <rFont val="Arial"/>
        <family val="2"/>
      </rPr>
      <t>NHS Number</t>
    </r>
  </si>
  <si>
    <r>
      <rPr>
        <i/>
        <sz val="12"/>
        <color theme="4"/>
        <rFont val="Arial"/>
        <family val="2"/>
      </rPr>
      <t>MltPat</t>
    </r>
    <r>
      <rPr>
        <sz val="12"/>
        <rFont val="Arial"/>
        <family val="2"/>
      </rPr>
      <t xml:space="preserve"> = Y, then </t>
    </r>
    <r>
      <rPr>
        <sz val="12"/>
        <color theme="4" tint="-0.249977111117893"/>
        <rFont val="Arial"/>
        <family val="2"/>
      </rPr>
      <t>NHS Number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must = NULL</t>
    </r>
  </si>
  <si>
    <t xml:space="preserve">Responder Type </t>
  </si>
  <si>
    <t xml:space="preserve">Responder Type Description </t>
  </si>
  <si>
    <t>DCA - Double Crewed Ambulance (Emergency)</t>
  </si>
  <si>
    <t>RRV - Rapid Response vehicle</t>
  </si>
  <si>
    <t>NAM - Double Crewed Ambulance (Non-Emergency - urgent tier)</t>
  </si>
  <si>
    <t>HEL - Helicopter</t>
  </si>
  <si>
    <t>CFR - Community First Responder</t>
  </si>
  <si>
    <t>DFB - Defibrillator</t>
  </si>
  <si>
    <t>PED - Pedal Cycle</t>
  </si>
  <si>
    <t>MOT - Motorbike</t>
  </si>
  <si>
    <t>OFF  - Officer</t>
  </si>
  <si>
    <t>PTS - Patient Transport Service</t>
  </si>
  <si>
    <t>TAX - Taxi / dial-a-ride</t>
  </si>
  <si>
    <t>MIV - Major Incident Vehicle</t>
  </si>
  <si>
    <t>HAZ - HART Vehicle</t>
  </si>
  <si>
    <t>BAS - Basics Doctor</t>
  </si>
  <si>
    <t>ECP - Emergency Care Practitioner</t>
  </si>
  <si>
    <t>OAMB - Other Ambulance (can convey)</t>
  </si>
  <si>
    <t>OVEH - Other Vehicle (non conveying)</t>
  </si>
  <si>
    <t>FIR - Fire Co-Responder</t>
  </si>
  <si>
    <t xml:space="preserve">FAL - Falls Team </t>
  </si>
  <si>
    <t>MHC - Mental Health car</t>
  </si>
  <si>
    <t>NRT - No responder type</t>
  </si>
  <si>
    <t>OTH - Other co-responding team</t>
  </si>
  <si>
    <t>UNK - UNKNOWN</t>
  </si>
  <si>
    <t>Police Force</t>
  </si>
  <si>
    <t>Coastguard Service</t>
  </si>
  <si>
    <t>CSC007</t>
  </si>
  <si>
    <t>Field length =10</t>
  </si>
  <si>
    <t>National Cost Collection (NCC) 2020/21 - PLICS Ambulance</t>
  </si>
  <si>
    <t>Yellow highlighted checks have been altered from the 19/20 collection</t>
  </si>
  <si>
    <t>Orange highlighed checks are new for the 20/21 collection</t>
  </si>
  <si>
    <t>Reference Data - Codes</t>
  </si>
  <si>
    <t xml:space="preserve">HCP1H retired </t>
  </si>
  <si>
    <t xml:space="preserve">HCP2H retired </t>
  </si>
  <si>
    <t xml:space="preserve">HCP3H retired </t>
  </si>
  <si>
    <t xml:space="preserve">HCP4H retired </t>
  </si>
  <si>
    <t>NCC workbook Line No</t>
  </si>
  <si>
    <t>FIN002</t>
  </si>
  <si>
    <t>FIN004</t>
  </si>
  <si>
    <t>FIN005</t>
  </si>
  <si>
    <t>FIN006</t>
  </si>
  <si>
    <t>FIN007</t>
  </si>
  <si>
    <t>FIN008</t>
  </si>
  <si>
    <t>FIN009</t>
  </si>
  <si>
    <t>FIN010</t>
  </si>
  <si>
    <t>FIN012</t>
  </si>
  <si>
    <t>FIN013</t>
  </si>
  <si>
    <t>FIN015</t>
  </si>
  <si>
    <t>OEADJ09</t>
  </si>
  <si>
    <t>Final Accounts - FAQ Adjustment 1</t>
  </si>
  <si>
    <t>OEADJ10</t>
  </si>
  <si>
    <t>OEADJ11</t>
  </si>
  <si>
    <t>OEADJ12</t>
  </si>
  <si>
    <t>OEADJ13</t>
  </si>
  <si>
    <t>OEADJ14</t>
  </si>
  <si>
    <t>OEADJ15</t>
  </si>
  <si>
    <t>Line number in NCC workbook</t>
  </si>
  <si>
    <t>EXC005</t>
  </si>
  <si>
    <t>EXC007</t>
  </si>
  <si>
    <t>Specified Services (ambulance, mental health providers and named providers)
Only those services allowed or who provide the designated services</t>
  </si>
  <si>
    <t xml:space="preserve">Data Quality Definitions </t>
  </si>
  <si>
    <t xml:space="preserve">Check Requirement </t>
  </si>
  <si>
    <t>Length = 3, 5 , 6  or 9                                  
field length MUST =&lt;9</t>
  </si>
  <si>
    <t>Updated FinAccID</t>
  </si>
  <si>
    <t>Updated SerID</t>
  </si>
  <si>
    <t>Field must be in the format FYCCYY-YY, value must = FY2020-21</t>
  </si>
  <si>
    <t>Field must be in the format CCYY-mm-ddTHH:MM:SS
Min value: 2020-04-01T00:00:00
Max value: 2021-03-31T23:59:59</t>
  </si>
  <si>
    <t xml:space="preserve">It is imperative that the IncDateTime is  recorded in the monthly file under which they are named (e.g. where the filename is M02 (May 2018), all IncDateTime recorded MUST be between 1 May - 31 May, 2018)   </t>
  </si>
  <si>
    <t xml:space="preserve">It is imperative that the IncDateTime is  recorded in the monthly file under which they are named (e.g. where the filename is M02 (May 2020), all IncDateTime recorded MUST be between 1 May - 31 May, 2020)   </t>
  </si>
  <si>
    <r>
      <t xml:space="preserve">It is imperative that the </t>
    </r>
    <r>
      <rPr>
        <i/>
        <sz val="12"/>
        <rFont val="Arial"/>
        <family val="2"/>
      </rPr>
      <t>IncDateTime</t>
    </r>
    <r>
      <rPr>
        <sz val="12"/>
        <rFont val="Arial"/>
        <family val="2"/>
      </rPr>
      <t xml:space="preserve"> is  recorded in the monthly file under which they are named </t>
    </r>
    <r>
      <rPr>
        <i/>
        <sz val="12"/>
        <rFont val="Arial"/>
        <family val="2"/>
      </rPr>
      <t xml:space="preserve">(e.g. where the filename is M02 (May 2020), all IncDateTime recorded MUST be between 1 May - 31 May, 2020)   </t>
    </r>
  </si>
  <si>
    <t>The date and time stated in the filename is the same as the CreateDateTime field in the csv or xml file. For example if the filename = APC_FY2019-20_M01_XXX_20200701T1730.xml the expected value in the CreateDateTime = 20200701T1730</t>
  </si>
  <si>
    <r>
      <t xml:space="preserve">The date and time stated in the filename is the same as the </t>
    </r>
    <r>
      <rPr>
        <i/>
        <sz val="12"/>
        <color theme="4"/>
        <rFont val="Arial"/>
        <family val="2"/>
      </rPr>
      <t>CreateDateTime</t>
    </r>
    <r>
      <rPr>
        <sz val="12"/>
        <color theme="1"/>
        <rFont val="Arial"/>
        <family val="2"/>
      </rPr>
      <t xml:space="preserve"> field in the csv or xml file. For example if the filename = APC_FY2020-21_M01_XXX_20210701T1730.xml the expected value in the </t>
    </r>
    <r>
      <rPr>
        <i/>
        <sz val="12"/>
        <color theme="4"/>
        <rFont val="Arial"/>
        <family val="2"/>
      </rPr>
      <t>CreateDateTime</t>
    </r>
    <r>
      <rPr>
        <sz val="12"/>
        <color theme="1"/>
        <rFont val="Arial"/>
        <family val="2"/>
      </rPr>
      <t xml:space="preserve"> = 20210701T1730</t>
    </r>
  </si>
  <si>
    <t>The date and time stated in the filename is the same as the CreateDateTime field in the csv or xml file. For example if the filename = APC_FY2020-21_M01_XXX_20210701T1730.xml the expected value in the CreateDateTime = 20210701T1730</t>
  </si>
  <si>
    <t>ALL</t>
  </si>
  <si>
    <t xml:space="preserve">rule 44 retired </t>
  </si>
  <si>
    <t xml:space="preserve">RULE RETIRED </t>
  </si>
  <si>
    <r>
      <rPr>
        <i/>
        <strike/>
        <sz val="12"/>
        <color rgb="FFFF0000"/>
        <rFont val="Arial"/>
        <family val="2"/>
      </rPr>
      <t>ActCnt</t>
    </r>
    <r>
      <rPr>
        <strike/>
        <sz val="12"/>
        <color rgb="FFFF0000"/>
        <rFont val="Arial"/>
        <family val="2"/>
      </rPr>
      <t xml:space="preserve"> for AMB001 (Call handling and telephone clinical advice) is more than 30 (calls)</t>
    </r>
  </si>
  <si>
    <r>
      <rPr>
        <i/>
        <strike/>
        <sz val="12"/>
        <color rgb="FFFF0000"/>
        <rFont val="Arial"/>
        <family val="2"/>
      </rPr>
      <t>ActCnt</t>
    </r>
    <r>
      <rPr>
        <strike/>
        <sz val="12"/>
        <color rgb="FFFF0000"/>
        <rFont val="Arial"/>
        <family val="2"/>
      </rPr>
      <t xml:space="preserve"> for </t>
    </r>
    <r>
      <rPr>
        <i/>
        <strike/>
        <sz val="12"/>
        <color rgb="FFFF0000"/>
        <rFont val="Arial"/>
        <family val="2"/>
      </rPr>
      <t>ActCstID</t>
    </r>
    <r>
      <rPr>
        <strike/>
        <sz val="12"/>
        <color rgb="FFFF0000"/>
        <rFont val="Arial"/>
        <family val="2"/>
      </rPr>
      <t xml:space="preserve"> AMB001 &gt; 30 calls</t>
    </r>
  </si>
  <si>
    <t>All warnings limited to maximum of 500 error warnings</t>
  </si>
  <si>
    <r>
      <rPr>
        <i/>
        <strike/>
        <sz val="12"/>
        <color rgb="FFFF0000"/>
        <rFont val="Arial"/>
        <family val="2"/>
      </rPr>
      <t>ActCnt</t>
    </r>
    <r>
      <rPr>
        <strike/>
        <sz val="12"/>
        <color rgb="FFFF0000"/>
        <rFont val="Arial"/>
        <family val="2"/>
      </rPr>
      <t xml:space="preserve"> for AMB002 (Dispatch and Control) is more than 30 (response units allocated)</t>
    </r>
  </si>
  <si>
    <r>
      <rPr>
        <i/>
        <strike/>
        <sz val="12"/>
        <color rgb="FFFF0000"/>
        <rFont val="Arial"/>
        <family val="2"/>
      </rPr>
      <t>ActCnt</t>
    </r>
    <r>
      <rPr>
        <strike/>
        <sz val="12"/>
        <color rgb="FFFF0000"/>
        <rFont val="Arial"/>
        <family val="2"/>
      </rPr>
      <t xml:space="preserve"> for </t>
    </r>
    <r>
      <rPr>
        <i/>
        <strike/>
        <sz val="12"/>
        <color rgb="FFFF0000"/>
        <rFont val="Arial"/>
        <family val="2"/>
      </rPr>
      <t>ActCstID</t>
    </r>
    <r>
      <rPr>
        <strike/>
        <sz val="12"/>
        <color rgb="FFFF0000"/>
        <rFont val="Arial"/>
        <family val="2"/>
      </rPr>
      <t xml:space="preserve"> AMB002 &gt; 30 response units allocated </t>
    </r>
  </si>
  <si>
    <t xml:space="preserve">rule 45 retired </t>
  </si>
  <si>
    <t>field length MUST = 3 or 4 or 5</t>
  </si>
  <si>
    <t>OrgId</t>
  </si>
  <si>
    <t>CG SME Check</t>
  </si>
  <si>
    <t>CG SME Check - Rule Updated See Row 25</t>
  </si>
  <si>
    <t>OrgCom</t>
  </si>
  <si>
    <t>Double check why this rule is here?</t>
  </si>
  <si>
    <t>Field length MUST = 3 or 4 or 5</t>
  </si>
  <si>
    <t>OrgSubmittingID</t>
  </si>
  <si>
    <r>
      <rPr>
        <i/>
        <sz val="12"/>
        <color theme="8" tint="-0.249977111117893"/>
        <rFont val="Arial"/>
        <family val="2"/>
      </rPr>
      <t>IncID</t>
    </r>
    <r>
      <rPr>
        <sz val="12"/>
        <color theme="1"/>
        <rFont val="Arial"/>
        <family val="2"/>
      </rPr>
      <t xml:space="preserve"> should be unique Identifier</t>
    </r>
  </si>
  <si>
    <t>For reference only: deleted from 19/20 Business Rules</t>
  </si>
  <si>
    <t>For reference only: deleted from 19/20 ref data</t>
  </si>
  <si>
    <t>field length MUST =&lt;9</t>
  </si>
  <si>
    <t>Removed</t>
  </si>
  <si>
    <t xml:space="preserve">Length = 3, 5 , 6  or 9                                  </t>
  </si>
  <si>
    <t>OrHdvr</t>
  </si>
  <si>
    <t>CG SME Check - Rule Updated See Row 28</t>
  </si>
  <si>
    <t xml:space="preserve">Ref Data - Reconciliation </t>
  </si>
  <si>
    <t>Description change</t>
  </si>
  <si>
    <t>Final Accounts - FAQ Adjustment 1 (Income relating to COVID-19 recorded in Line 2)</t>
  </si>
  <si>
    <t>Operating expenses from consolidated accounts</t>
  </si>
  <si>
    <t>Other operating income (all)</t>
  </si>
  <si>
    <t>Other operating income - Not Permitted (See Annex 1)</t>
  </si>
  <si>
    <t>Finance income</t>
  </si>
  <si>
    <t>Finance expenses (including unwinding of discounts)</t>
  </si>
  <si>
    <t>PDC dividend expense</t>
  </si>
  <si>
    <t>Other gains/(losses) including sale of assets</t>
  </si>
  <si>
    <t>Share of profit/(loss) of associates/ joint ventures</t>
  </si>
  <si>
    <t>Impairments net of (reversals)</t>
  </si>
  <si>
    <t xml:space="preserve">PFI support income </t>
  </si>
  <si>
    <t>Local improvement finance trust (LIFT)</t>
  </si>
  <si>
    <t>Private finance initiative (PFI) set-up costs</t>
  </si>
  <si>
    <t>Depreciation related to donated or government granted non-current assets (cash or non cash)</t>
  </si>
  <si>
    <t>Donations/grants of physical assets and or cash for the purchase of capital assets - all</t>
  </si>
  <si>
    <t>Provider sustainability fund / Financial recovery fund / Marginal rate emergency tariff funding (PSF/FRF/MRET)</t>
  </si>
  <si>
    <t>Income received from other providers for maternity pathways if included in Line 2</t>
  </si>
  <si>
    <t>Payments made to other providers for maternity pathways if the cost in your ledger and included in Line 1</t>
  </si>
  <si>
    <t>Non-patient care income recorded in patient care</t>
  </si>
  <si>
    <t>COVID-19 Exceptional Units/Services (Complete Analysis B)</t>
  </si>
  <si>
    <t>COVID-19 Adjustment for Independent Sector Providers (ISP) (Complete Analysis C)</t>
  </si>
  <si>
    <t>Final Accounts - FAQ Adjustment 2</t>
  </si>
  <si>
    <t>Final Accounts - FAQ Adjustment 3</t>
  </si>
  <si>
    <t xml:space="preserve">Agreed adjustment - please ensure you have authorisation from NHS Improvement </t>
  </si>
  <si>
    <t>Hospital travel costs scheme (HTCS) &amp; Patient transport services (PTS)</t>
  </si>
  <si>
    <t>Line 36</t>
  </si>
  <si>
    <t>Clinical and support services supplied to or received from other organisations (P2P). 
This includes regionally managed pathology or radiology services.</t>
  </si>
  <si>
    <t>Hosted Services (Genetics Laboratory, Intensive Care Support Services, Child Health Information Services (CHIS)Sexual Assault Referral Centres (SARC))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</si>
</sst>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#,##0_ ;[Red]\-#,##0\ "/>
    <numFmt numFmtId="165" formatCode="_(&quot;$&quot;* #,##0.00_);_(&quot;$&quot;* \(#,##0.00\);_(&quot;$&quot;* &quot;-&quot;??_);_(@_)"/>
    <numFmt numFmtId="166" formatCode="\+\ #,##0.0_);\-\ #,##0.0_)"/>
    <numFmt numFmtId="167" formatCode="[$-F800]dddd\,\ mmmm\ dd\,\ yyyy"/>
  </numFmts>
  <fonts count="6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20"/>
      <color theme="0"/>
      <name val="Arial"/>
      <family val="2"/>
    </font>
    <font>
      <sz val="20"/>
      <color theme="4" tint="-0.249977111117893"/>
      <name val="Arial"/>
      <family val="2"/>
    </font>
    <font>
      <sz val="12"/>
      <color theme="3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3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b/>
      <sz val="18"/>
      <color theme="4" tint="-0.249977111117893"/>
      <name val="Arial"/>
      <family val="2"/>
    </font>
    <font>
      <b/>
      <sz val="12"/>
      <color theme="4" tint="-0.249977111117893"/>
      <name val="Arial"/>
      <family val="2"/>
    </font>
    <font>
      <b/>
      <sz val="16"/>
      <color theme="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i/>
      <sz val="12"/>
      <color theme="3" tint="0.39997558519241921"/>
      <name val="Arial"/>
      <family val="2"/>
    </font>
    <font>
      <sz val="12"/>
      <color theme="7"/>
      <name val="Arial"/>
      <family val="2"/>
    </font>
    <font>
      <sz val="12"/>
      <color theme="4" tint="-0.249977111117893"/>
      <name val="Arial"/>
      <family val="2"/>
    </font>
    <font>
      <sz val="12"/>
      <color theme="3" tint="0.39997558519241921"/>
      <name val="Arial"/>
      <family val="2"/>
    </font>
    <font>
      <sz val="12"/>
      <color theme="4"/>
      <name val="Arial"/>
      <family val="2"/>
    </font>
    <font>
      <i/>
      <sz val="12"/>
      <color theme="4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8"/>
      <name val="Calibri"/>
      <family val="2"/>
      <scheme val="minor"/>
    </font>
    <font>
      <sz val="12"/>
      <color theme="8" tint="-0.249977111117893"/>
      <name val="Arial"/>
      <family val="2"/>
    </font>
    <font>
      <strike/>
      <sz val="12"/>
      <color rgb="FFFF0000"/>
      <name val="Arial"/>
      <family val="2"/>
    </font>
    <font>
      <b/>
      <sz val="12"/>
      <color rgb="FFFF0000"/>
      <name val="Arial"/>
      <family val="2"/>
    </font>
    <font>
      <strike/>
      <sz val="11"/>
      <color theme="1"/>
      <name val="Calibri"/>
      <family val="2"/>
      <scheme val="minor"/>
    </font>
    <font>
      <i/>
      <strike/>
      <sz val="12"/>
      <color rgb="FFFF0000"/>
      <name val="Arial"/>
      <family val="2"/>
    </font>
    <font>
      <strike/>
      <sz val="12"/>
      <color theme="1"/>
      <name val="Arial"/>
      <family val="2"/>
    </font>
    <font>
      <i/>
      <sz val="12"/>
      <color theme="8" tint="-0.249977111117893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theme="0" tint="-0.24994659260841701"/>
      </right>
      <top style="thin">
        <color theme="0" tint="-0.24994659260841701"/>
      </top>
      <bottom style="thin">
        <color rgb="FFBFBFBF"/>
      </bottom>
      <diagonal/>
    </border>
  </borders>
  <cellStyleXfs count="73">
    <xf numFmtId="0" fontId="0" fillId="0" borderId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9" fillId="5" borderId="0" applyNumberFormat="0" applyBorder="0" applyAlignment="0" applyProtection="0"/>
    <xf numFmtId="0" fontId="12" fillId="8" borderId="5" applyNumberFormat="0" applyAlignment="0" applyProtection="0"/>
    <xf numFmtId="0" fontId="1" fillId="9" borderId="8" applyNumberFormat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7" fontId="20" fillId="0" borderId="13" applyNumberFormat="0">
      <alignment horizontal="centerContinuous" vertical="top" wrapText="1"/>
    </xf>
    <xf numFmtId="0" fontId="1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1" fillId="0" borderId="0">
      <alignment horizontal="left"/>
    </xf>
    <xf numFmtId="0" fontId="21" fillId="0" borderId="0">
      <alignment horizontal="left"/>
    </xf>
    <xf numFmtId="0" fontId="22" fillId="0" borderId="0">
      <alignment horizontal="left" indent="1"/>
    </xf>
    <xf numFmtId="0" fontId="22" fillId="0" borderId="0">
      <alignment horizontal="left" indent="1"/>
    </xf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9" fillId="0" borderId="0">
      <alignment horizontal="left" vertical="top" wrapText="1" indent="2"/>
    </xf>
    <xf numFmtId="0" fontId="10" fillId="7" borderId="5" applyNumberFormat="0" applyAlignment="0" applyProtection="0"/>
    <xf numFmtId="37" fontId="19" fillId="0" borderId="0" applyBorder="0" applyAlignment="0">
      <alignment horizontal="left"/>
      <protection locked="0"/>
    </xf>
    <xf numFmtId="0" fontId="13" fillId="0" borderId="7" applyNumberFormat="0" applyFill="0" applyAlignment="0" applyProtection="0"/>
    <xf numFmtId="0" fontId="19" fillId="0" borderId="14" applyBorder="0">
      <alignment horizontal="center" vertical="center" wrapText="1"/>
    </xf>
    <xf numFmtId="0" fontId="18" fillId="6" borderId="0" applyNumberFormat="0" applyBorder="0" applyAlignment="0" applyProtection="0"/>
    <xf numFmtId="0" fontId="19" fillId="0" borderId="0"/>
    <xf numFmtId="0" fontId="19" fillId="0" borderId="0"/>
    <xf numFmtId="0" fontId="25" fillId="0" borderId="0"/>
    <xf numFmtId="0" fontId="4" fillId="0" borderId="0"/>
    <xf numFmtId="0" fontId="19" fillId="0" borderId="0"/>
    <xf numFmtId="164" fontId="20" fillId="0" borderId="0"/>
    <xf numFmtId="0" fontId="4" fillId="0" borderId="0"/>
    <xf numFmtId="0" fontId="4" fillId="10" borderId="9" applyNumberFormat="0" applyFont="0" applyAlignment="0" applyProtection="0"/>
    <xf numFmtId="0" fontId="11" fillId="8" borderId="6" applyNumberFormat="0" applyAlignment="0" applyProtection="0"/>
    <xf numFmtId="166" fontId="26" fillId="0" borderId="0" applyFont="0" applyFill="0" applyBorder="0" applyProtection="0">
      <alignment horizontal="center"/>
      <protection locked="0"/>
    </xf>
    <xf numFmtId="9" fontId="19" fillId="0" borderId="0" applyFont="0" applyFill="0" applyBorder="0" applyAlignment="0" applyProtection="0"/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0" borderId="0">
      <alignment horizontal="left" wrapText="1" indent="1"/>
    </xf>
    <xf numFmtId="0" fontId="19" fillId="35" borderId="12" applyBorder="0" applyAlignment="0">
      <alignment horizontal="center" vertical="top"/>
    </xf>
    <xf numFmtId="164" fontId="27" fillId="0" borderId="0"/>
    <xf numFmtId="0" fontId="19" fillId="0" borderId="14" applyBorder="0">
      <alignment horizontal="center" vertical="top" wrapText="1"/>
    </xf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/>
    <xf numFmtId="0" fontId="28" fillId="0" borderId="0"/>
    <xf numFmtId="0" fontId="50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Fill="1"/>
    <xf numFmtId="0" fontId="16" fillId="0" borderId="0" xfId="0" applyFont="1"/>
    <xf numFmtId="0" fontId="16" fillId="0" borderId="0" xfId="0" quotePrefix="1" applyFont="1" applyAlignment="1">
      <alignment horizontal="left"/>
    </xf>
    <xf numFmtId="0" fontId="0" fillId="0" borderId="0" xfId="0"/>
    <xf numFmtId="0" fontId="16" fillId="0" borderId="0" xfId="0" applyFont="1"/>
    <xf numFmtId="0" fontId="0" fillId="0" borderId="0" xfId="0"/>
    <xf numFmtId="0" fontId="2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2" borderId="18" xfId="0" applyFont="1" applyFill="1" applyBorder="1" applyAlignment="1">
      <alignment horizontal="left" vertical="center"/>
    </xf>
    <xf numFmtId="0" fontId="32" fillId="2" borderId="19" xfId="0" applyFont="1" applyFill="1" applyBorder="1" applyAlignment="1">
      <alignment horizontal="left" vertical="center"/>
    </xf>
    <xf numFmtId="0" fontId="32" fillId="2" borderId="20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33" fillId="0" borderId="0" xfId="0" applyFont="1"/>
    <xf numFmtId="0" fontId="34" fillId="3" borderId="1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1" xfId="0" quotePrefix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25" fillId="0" borderId="1" xfId="0" quotePrefix="1" applyFont="1" applyFill="1" applyBorder="1" applyAlignment="1">
      <alignment horizontal="left" vertical="center"/>
    </xf>
    <xf numFmtId="0" fontId="38" fillId="0" borderId="11" xfId="0" quotePrefix="1" applyFont="1" applyFill="1" applyBorder="1" applyAlignment="1">
      <alignment horizontal="left" vertical="center"/>
    </xf>
    <xf numFmtId="0" fontId="25" fillId="0" borderId="0" xfId="0" quotePrefix="1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vertical="top" wrapText="1"/>
    </xf>
    <xf numFmtId="0" fontId="3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15" fontId="25" fillId="3" borderId="0" xfId="0" quotePrefix="1" applyNumberFormat="1" applyFont="1" applyFill="1" applyAlignment="1">
      <alignment horizontal="left" vertical="center"/>
    </xf>
    <xf numFmtId="0" fontId="35" fillId="3" borderId="0" xfId="0" applyFont="1" applyFill="1" applyAlignment="1">
      <alignment vertical="top"/>
    </xf>
    <xf numFmtId="0" fontId="25" fillId="3" borderId="0" xfId="0" applyFont="1" applyFill="1" applyAlignment="1">
      <alignment horizontal="center" vertical="top" wrapText="1"/>
    </xf>
    <xf numFmtId="0" fontId="32" fillId="2" borderId="1" xfId="0" applyFont="1" applyFill="1" applyBorder="1" applyAlignment="1">
      <alignment vertical="center" wrapText="1"/>
    </xf>
    <xf numFmtId="14" fontId="25" fillId="0" borderId="1" xfId="0" applyNumberFormat="1" applyFont="1" applyBorder="1" applyAlignment="1">
      <alignment horizontal="left" vertical="center" wrapText="1"/>
    </xf>
    <xf numFmtId="0" fontId="25" fillId="0" borderId="0" xfId="0" applyFont="1" applyAlignment="1">
      <alignment vertical="top" wrapText="1"/>
    </xf>
    <xf numFmtId="14" fontId="25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quotePrefix="1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167" fontId="46" fillId="0" borderId="0" xfId="0" applyNumberFormat="1" applyFont="1" applyAlignment="1">
      <alignment horizontal="left" vertical="center"/>
    </xf>
    <xf numFmtId="0" fontId="25" fillId="0" borderId="21" xfId="0" applyFont="1" applyFill="1" applyBorder="1" applyAlignment="1">
      <alignment horizontal="left" vertical="center" wrapText="1"/>
    </xf>
    <xf numFmtId="167" fontId="31" fillId="0" borderId="0" xfId="0" applyNumberFormat="1" applyFont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67" fontId="31" fillId="0" borderId="0" xfId="0" applyNumberFormat="1" applyFont="1" applyBorder="1" applyAlignment="1">
      <alignment horizontal="left" vertical="center"/>
    </xf>
    <xf numFmtId="0" fontId="25" fillId="3" borderId="0" xfId="0" quotePrefix="1" applyFont="1" applyFill="1" applyAlignment="1">
      <alignment horizontal="left" vertical="center" wrapText="1"/>
    </xf>
    <xf numFmtId="14" fontId="25" fillId="3" borderId="0" xfId="0" quotePrefix="1" applyNumberFormat="1" applyFont="1" applyFill="1" applyAlignment="1">
      <alignment horizontal="left" vertical="center"/>
    </xf>
    <xf numFmtId="0" fontId="2" fillId="37" borderId="0" xfId="0" applyFont="1" applyFill="1" applyAlignment="1">
      <alignment horizontal="left" vertical="top"/>
    </xf>
    <xf numFmtId="0" fontId="34" fillId="0" borderId="24" xfId="0" quotePrefix="1" applyFont="1" applyBorder="1" applyAlignment="1">
      <alignment horizontal="center" vertical="center" wrapText="1"/>
    </xf>
    <xf numFmtId="0" fontId="34" fillId="0" borderId="24" xfId="0" quotePrefix="1" applyFont="1" applyBorder="1" applyAlignment="1">
      <alignment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4" xfId="0" quotePrefix="1" applyFont="1" applyBorder="1" applyAlignment="1">
      <alignment horizontal="left" vertical="center" wrapText="1"/>
    </xf>
    <xf numFmtId="0" fontId="34" fillId="0" borderId="24" xfId="72" applyFont="1" applyBorder="1" applyAlignment="1">
      <alignment horizontal="left" vertical="center" wrapText="1"/>
    </xf>
    <xf numFmtId="0" fontId="32" fillId="2" borderId="19" xfId="0" applyFont="1" applyFill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left" vertical="center" wrapText="1"/>
    </xf>
    <xf numFmtId="0" fontId="32" fillId="2" borderId="23" xfId="0" quotePrefix="1" applyFont="1" applyFill="1" applyBorder="1" applyAlignment="1">
      <alignment horizontal="left" vertical="top" wrapText="1"/>
    </xf>
    <xf numFmtId="0" fontId="32" fillId="2" borderId="23" xfId="0" applyFont="1" applyFill="1" applyBorder="1" applyAlignment="1">
      <alignment horizontal="left" vertical="top" wrapText="1"/>
    </xf>
    <xf numFmtId="0" fontId="25" fillId="0" borderId="23" xfId="0" quotePrefix="1" applyFont="1" applyFill="1" applyBorder="1" applyAlignment="1">
      <alignment vertical="center" wrapText="1"/>
    </xf>
    <xf numFmtId="0" fontId="25" fillId="0" borderId="23" xfId="0" quotePrefix="1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34" fillId="0" borderId="23" xfId="0" applyFont="1" applyFill="1" applyBorder="1" applyAlignment="1">
      <alignment vertical="center"/>
    </xf>
    <xf numFmtId="15" fontId="25" fillId="0" borderId="23" xfId="0" quotePrefix="1" applyNumberFormat="1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center" wrapText="1"/>
    </xf>
    <xf numFmtId="0" fontId="38" fillId="0" borderId="23" xfId="0" quotePrefix="1" applyFont="1" applyFill="1" applyBorder="1" applyAlignment="1">
      <alignment vertical="center" wrapText="1"/>
    </xf>
    <xf numFmtId="0" fontId="25" fillId="0" borderId="23" xfId="0" quotePrefix="1" applyNumberFormat="1" applyFont="1" applyFill="1" applyBorder="1" applyAlignment="1">
      <alignment vertical="center"/>
    </xf>
    <xf numFmtId="0" fontId="34" fillId="0" borderId="23" xfId="0" quotePrefix="1" applyNumberFormat="1" applyFont="1" applyFill="1" applyBorder="1" applyAlignment="1">
      <alignment vertical="center"/>
    </xf>
    <xf numFmtId="0" fontId="34" fillId="0" borderId="23" xfId="0" quotePrefix="1" applyFont="1" applyFill="1" applyBorder="1" applyAlignment="1">
      <alignment vertical="center" wrapText="1"/>
    </xf>
    <xf numFmtId="0" fontId="43" fillId="0" borderId="23" xfId="0" quotePrefix="1" applyFont="1" applyFill="1" applyBorder="1" applyAlignment="1">
      <alignment vertical="center" wrapText="1"/>
    </xf>
    <xf numFmtId="0" fontId="34" fillId="0" borderId="23" xfId="0" quotePrefix="1" applyFont="1" applyFill="1" applyBorder="1" applyAlignment="1">
      <alignment vertical="center"/>
    </xf>
    <xf numFmtId="0" fontId="42" fillId="0" borderId="23" xfId="0" quotePrefix="1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vertical="center" wrapText="1"/>
    </xf>
    <xf numFmtId="0" fontId="25" fillId="0" borderId="23" xfId="0" applyFont="1" applyFill="1" applyBorder="1"/>
    <xf numFmtId="0" fontId="25" fillId="38" borderId="23" xfId="0" quotePrefix="1" applyFont="1" applyFill="1" applyBorder="1" applyAlignment="1">
      <alignment vertical="center" wrapText="1"/>
    </xf>
    <xf numFmtId="0" fontId="51" fillId="38" borderId="23" xfId="72" quotePrefix="1" applyFont="1" applyFill="1" applyBorder="1" applyAlignment="1">
      <alignment vertical="center" wrapText="1"/>
    </xf>
    <xf numFmtId="0" fontId="25" fillId="38" borderId="23" xfId="0" applyFont="1" applyFill="1" applyBorder="1" applyAlignment="1">
      <alignment vertical="center" wrapText="1"/>
    </xf>
    <xf numFmtId="0" fontId="34" fillId="38" borderId="23" xfId="0" quotePrefix="1" applyFont="1" applyFill="1" applyBorder="1" applyAlignment="1">
      <alignment vertical="center" wrapText="1"/>
    </xf>
    <xf numFmtId="0" fontId="25" fillId="0" borderId="0" xfId="0" applyFont="1" applyFill="1" applyAlignment="1">
      <alignment horizontal="left" vertical="center"/>
    </xf>
    <xf numFmtId="0" fontId="34" fillId="38" borderId="16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21" xfId="0" applyFont="1" applyFill="1" applyBorder="1" applyAlignment="1">
      <alignment horizontal="left" vertical="center" wrapText="1"/>
    </xf>
    <xf numFmtId="0" fontId="33" fillId="0" borderId="0" xfId="0" applyFont="1" applyFill="1"/>
    <xf numFmtId="0" fontId="34" fillId="0" borderId="16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left" vertical="center" wrapText="1"/>
    </xf>
    <xf numFmtId="0" fontId="34" fillId="0" borderId="17" xfId="0" applyFont="1" applyFill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/>
    </xf>
    <xf numFmtId="0" fontId="35" fillId="0" borderId="22" xfId="0" applyFont="1" applyFill="1" applyBorder="1" applyAlignment="1">
      <alignment horizontal="left" vertical="center" wrapText="1"/>
    </xf>
    <xf numFmtId="0" fontId="51" fillId="0" borderId="23" xfId="72" quotePrefix="1" applyFont="1" applyFill="1" applyBorder="1" applyAlignment="1">
      <alignment vertical="center" wrapText="1"/>
    </xf>
    <xf numFmtId="0" fontId="45" fillId="38" borderId="23" xfId="0" applyFont="1" applyFill="1" applyBorder="1" applyAlignment="1">
      <alignment horizontal="left" vertical="center"/>
    </xf>
    <xf numFmtId="0" fontId="25" fillId="36" borderId="23" xfId="0" applyFont="1" applyFill="1" applyBorder="1" applyAlignment="1">
      <alignment horizontal="left" vertical="center"/>
    </xf>
    <xf numFmtId="0" fontId="34" fillId="0" borderId="25" xfId="0" quotePrefix="1" applyFont="1" applyFill="1" applyBorder="1" applyAlignment="1">
      <alignment horizontal="center" vertical="center"/>
    </xf>
    <xf numFmtId="0" fontId="34" fillId="0" borderId="26" xfId="0" quotePrefix="1" applyFont="1" applyFill="1" applyBorder="1" applyAlignment="1">
      <alignment horizontal="center" vertical="center"/>
    </xf>
    <xf numFmtId="0" fontId="54" fillId="0" borderId="24" xfId="0" applyFont="1" applyBorder="1" applyAlignment="1">
      <alignment horizontal="left" vertical="center" wrapText="1"/>
    </xf>
    <xf numFmtId="0" fontId="54" fillId="0" borderId="24" xfId="72" applyFont="1" applyBorder="1" applyAlignment="1">
      <alignment horizontal="left" vertical="center" wrapText="1"/>
    </xf>
    <xf numFmtId="0" fontId="34" fillId="0" borderId="24" xfId="0" applyFont="1" applyFill="1" applyBorder="1" applyAlignment="1">
      <alignment horizontal="left" vertical="center" wrapText="1"/>
    </xf>
    <xf numFmtId="0" fontId="34" fillId="0" borderId="24" xfId="72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32" fillId="39" borderId="1" xfId="0" applyFont="1" applyFill="1" applyBorder="1" applyAlignment="1">
      <alignment horizontal="left" vertical="center" wrapText="1"/>
    </xf>
    <xf numFmtId="0" fontId="32" fillId="39" borderId="1" xfId="0" applyFont="1" applyFill="1" applyBorder="1" applyAlignment="1">
      <alignment horizontal="left" vertical="center"/>
    </xf>
    <xf numFmtId="0" fontId="37" fillId="39" borderId="1" xfId="0" applyFont="1" applyFill="1" applyBorder="1" applyAlignment="1">
      <alignment horizontal="left" vertical="center"/>
    </xf>
    <xf numFmtId="0" fontId="37" fillId="39" borderId="1" xfId="0" applyFont="1" applyFill="1" applyBorder="1" applyAlignment="1">
      <alignment horizontal="left" vertical="center" wrapText="1"/>
    </xf>
    <xf numFmtId="0" fontId="56" fillId="0" borderId="0" xfId="0" applyFont="1"/>
    <xf numFmtId="0" fontId="54" fillId="38" borderId="23" xfId="0" applyFont="1" applyFill="1" applyBorder="1" applyAlignment="1">
      <alignment vertical="center"/>
    </xf>
    <xf numFmtId="0" fontId="54" fillId="38" borderId="23" xfId="0" quotePrefix="1" applyFont="1" applyFill="1" applyBorder="1" applyAlignment="1">
      <alignment vertical="center"/>
    </xf>
    <xf numFmtId="0" fontId="54" fillId="38" borderId="23" xfId="0" quotePrefix="1" applyFont="1" applyFill="1" applyBorder="1" applyAlignment="1">
      <alignment vertical="center" wrapText="1"/>
    </xf>
    <xf numFmtId="0" fontId="57" fillId="38" borderId="23" xfId="0" quotePrefix="1" applyFont="1" applyFill="1" applyBorder="1" applyAlignment="1">
      <alignment vertical="center" wrapText="1"/>
    </xf>
    <xf numFmtId="0" fontId="14" fillId="0" borderId="0" xfId="0" applyFont="1"/>
    <xf numFmtId="0" fontId="40" fillId="36" borderId="0" xfId="0" applyFont="1" applyFill="1" applyAlignment="1">
      <alignment horizontal="left" vertical="center"/>
    </xf>
    <xf numFmtId="0" fontId="48" fillId="36" borderId="0" xfId="0" applyFont="1" applyFill="1" applyAlignment="1">
      <alignment horizontal="left" vertical="center"/>
    </xf>
    <xf numFmtId="0" fontId="25" fillId="36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top" wrapText="1"/>
    </xf>
    <xf numFmtId="0" fontId="40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14" fontId="58" fillId="0" borderId="1" xfId="0" applyNumberFormat="1" applyFont="1" applyFill="1" applyBorder="1" applyAlignment="1">
      <alignment horizontal="left" vertical="center" wrapText="1"/>
    </xf>
    <xf numFmtId="0" fontId="58" fillId="0" borderId="1" xfId="0" applyFont="1" applyBorder="1" applyAlignment="1">
      <alignment horizontal="left" vertical="center" wrapText="1"/>
    </xf>
    <xf numFmtId="0" fontId="34" fillId="38" borderId="23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1" fillId="0" borderId="23" xfId="72" applyFont="1" applyFill="1" applyBorder="1" applyAlignment="1">
      <alignment vertical="center" wrapText="1"/>
    </xf>
    <xf numFmtId="14" fontId="58" fillId="0" borderId="1" xfId="0" applyNumberFormat="1" applyFont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vertical="center"/>
    </xf>
    <xf numFmtId="0" fontId="30" fillId="0" borderId="0" xfId="0" quotePrefix="1" applyFont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32" fillId="39" borderId="0" xfId="0" applyFont="1" applyFill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</cellXfs>
  <cellStyles count="7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Currency 2" xfId="29" xr:uid="{00000000-0005-0000-0000-00001C000000}"/>
    <cellStyle name="Explanation" xfId="30" xr:uid="{00000000-0005-0000-0000-00001D000000}"/>
    <cellStyle name="Explanatory Text 2" xfId="31" xr:uid="{00000000-0005-0000-0000-00001E000000}"/>
    <cellStyle name="Good 2" xfId="32" xr:uid="{00000000-0005-0000-0000-00001F000000}"/>
    <cellStyle name="H1" xfId="33" xr:uid="{00000000-0005-0000-0000-000020000000}"/>
    <cellStyle name="H1 2" xfId="34" xr:uid="{00000000-0005-0000-0000-000021000000}"/>
    <cellStyle name="H2" xfId="35" xr:uid="{00000000-0005-0000-0000-000022000000}"/>
    <cellStyle name="H2 2" xfId="36" xr:uid="{00000000-0005-0000-0000-000023000000}"/>
    <cellStyle name="Heading 1 2" xfId="37" xr:uid="{00000000-0005-0000-0000-000024000000}"/>
    <cellStyle name="Heading 2 2" xfId="38" xr:uid="{00000000-0005-0000-0000-000025000000}"/>
    <cellStyle name="Heading 3 2" xfId="39" xr:uid="{00000000-0005-0000-0000-000026000000}"/>
    <cellStyle name="Heading 4 2" xfId="40" xr:uid="{00000000-0005-0000-0000-000027000000}"/>
    <cellStyle name="Hyperlink" xfId="72" builtinId="8"/>
    <cellStyle name="Hyperlink 2" xfId="41" xr:uid="{00000000-0005-0000-0000-000028000000}"/>
    <cellStyle name="Hyperlink 3" xfId="42" xr:uid="{00000000-0005-0000-0000-000029000000}"/>
    <cellStyle name="IndentedPlain" xfId="43" xr:uid="{00000000-0005-0000-0000-00002A000000}"/>
    <cellStyle name="IndentedPlain 2" xfId="44" xr:uid="{00000000-0005-0000-0000-00002B000000}"/>
    <cellStyle name="IndentedPlain 3" xfId="45" xr:uid="{00000000-0005-0000-0000-00002C000000}"/>
    <cellStyle name="Input 2" xfId="46" xr:uid="{00000000-0005-0000-0000-00002D000000}"/>
    <cellStyle name="Large" xfId="47" xr:uid="{00000000-0005-0000-0000-00002E000000}"/>
    <cellStyle name="Linked Cell 2" xfId="48" xr:uid="{00000000-0005-0000-0000-00002F000000}"/>
    <cellStyle name="Mid_Centred" xfId="49" xr:uid="{00000000-0005-0000-0000-000030000000}"/>
    <cellStyle name="Neutral 2" xfId="50" xr:uid="{00000000-0005-0000-0000-000031000000}"/>
    <cellStyle name="Normal" xfId="0" builtinId="0"/>
    <cellStyle name="Normal 2" xfId="51" xr:uid="{00000000-0005-0000-0000-000033000000}"/>
    <cellStyle name="Normal 2 2" xfId="52" xr:uid="{00000000-0005-0000-0000-000034000000}"/>
    <cellStyle name="Normal 2 3" xfId="53" xr:uid="{00000000-0005-0000-0000-000035000000}"/>
    <cellStyle name="Normal 3" xfId="54" xr:uid="{00000000-0005-0000-0000-000036000000}"/>
    <cellStyle name="Normal 3 2" xfId="55" xr:uid="{00000000-0005-0000-0000-000037000000}"/>
    <cellStyle name="Normal 4" xfId="56" xr:uid="{00000000-0005-0000-0000-000038000000}"/>
    <cellStyle name="Normal 5" xfId="71" xr:uid="{00000000-0005-0000-0000-000039000000}"/>
    <cellStyle name="Normal 7" xfId="70" xr:uid="{00000000-0005-0000-0000-00003A000000}"/>
    <cellStyle name="Normal 95" xfId="57" xr:uid="{00000000-0005-0000-0000-00003B000000}"/>
    <cellStyle name="Note 2" xfId="58" xr:uid="{00000000-0005-0000-0000-00003C000000}"/>
    <cellStyle name="Output 2" xfId="59" xr:uid="{00000000-0005-0000-0000-00003D000000}"/>
    <cellStyle name="Percent +/-" xfId="60" xr:uid="{00000000-0005-0000-0000-00003E000000}"/>
    <cellStyle name="Percent 2" xfId="61" xr:uid="{00000000-0005-0000-0000-00003F000000}"/>
    <cellStyle name="Plain" xfId="62" xr:uid="{00000000-0005-0000-0000-000040000000}"/>
    <cellStyle name="Plain 2" xfId="63" xr:uid="{00000000-0005-0000-0000-000041000000}"/>
    <cellStyle name="Plain 3" xfId="64" xr:uid="{00000000-0005-0000-0000-000042000000}"/>
    <cellStyle name="Shaded" xfId="65" xr:uid="{00000000-0005-0000-0000-000043000000}"/>
    <cellStyle name="Style 1" xfId="66" xr:uid="{00000000-0005-0000-0000-000044000000}"/>
    <cellStyle name="Top_Centred" xfId="67" xr:uid="{00000000-0005-0000-0000-000045000000}"/>
    <cellStyle name="Total 2" xfId="68" xr:uid="{00000000-0005-0000-0000-000046000000}"/>
    <cellStyle name="Warning Text 2" xfId="69" xr:uid="{00000000-0005-0000-0000-000047000000}"/>
  </cellStyles>
  <dxfs count="64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solid">
          <fgColor rgb="FF000000"/>
          <bgColor rgb="FFFFFFFF"/>
        </patternFill>
      </fill>
      <alignment horizontal="left" vertical="center" textRotation="0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/>
        <color theme="0" tint="-0.24994659260841701"/>
      </font>
      <fill>
        <patternFill patternType="none">
          <bgColor auto="1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theme="4" tint="0.39994506668294322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theme="4" tint="0.39994506668294322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theme="4" tint="0.39994506668294322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theme="4" tint="0.39994506668294322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theme="4" tint="0.39994506668294322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theme="4" tint="0.39994506668294322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theme="4" tint="0.39994506668294322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theme="4" tint="0.39994506668294322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theme="4" tint="0.39994506668294322"/>
        </horizontal>
      </border>
    </dxf>
  </dxfs>
  <tableStyles count="9" defaultTableStyle="TableStyleMedium2" defaultPivotStyle="PivotStyleLight16">
    <tableStyle name="Tech doc" pivot="0" count="3" xr9:uid="{00000000-0011-0000-FFFF-FFFF00000000}">
      <tableStyleElement type="wholeTable" dxfId="63"/>
      <tableStyleElement type="headerRow" dxfId="62"/>
      <tableStyleElement type="firstRowStripe" dxfId="61"/>
    </tableStyle>
    <tableStyle name="Tech doc 2" pivot="0" count="3" xr9:uid="{00000000-0011-0000-FFFF-FFFF00000000}">
      <tableStyleElement type="wholeTable" dxfId="60"/>
      <tableStyleElement type="headerRow" dxfId="59"/>
      <tableStyleElement type="firstRowStripe" dxfId="58"/>
    </tableStyle>
    <tableStyle name="Tech doc 3" pivot="0" count="3" xr9:uid="{00000000-0011-0000-FFFF-FFFF00000000}">
      <tableStyleElement type="wholeTable" dxfId="57"/>
      <tableStyleElement type="headerRow" dxfId="56"/>
      <tableStyleElement type="firstRowStripe" dxfId="55"/>
    </tableStyle>
    <tableStyle name="Tech doc 4" pivot="0" count="3" xr9:uid="{00000000-0011-0000-FFFF-FFFF00000000}">
      <tableStyleElement type="wholeTable" dxfId="54"/>
      <tableStyleElement type="headerRow" dxfId="53"/>
      <tableStyleElement type="firstRowStripe" dxfId="52"/>
    </tableStyle>
    <tableStyle name="Tech doc 5" pivot="0" count="3" xr9:uid="{00000000-0011-0000-FFFF-FFFF00000000}">
      <tableStyleElement type="wholeTable" dxfId="51"/>
      <tableStyleElement type="headerRow" dxfId="50"/>
      <tableStyleElement type="firstRowStripe" dxfId="49"/>
    </tableStyle>
    <tableStyle name="Tech doc 6" pivot="0" count="3" xr9:uid="{00000000-0011-0000-FFFF-FFFF00000000}">
      <tableStyleElement type="wholeTable" dxfId="48"/>
      <tableStyleElement type="headerRow" dxfId="47"/>
      <tableStyleElement type="firstRowStripe" dxfId="46"/>
    </tableStyle>
    <tableStyle name="Tech doc 7" pivot="0" count="3" xr9:uid="{00000000-0011-0000-FFFF-FFFF00000000}">
      <tableStyleElement type="wholeTable" dxfId="45"/>
      <tableStyleElement type="headerRow" dxfId="44"/>
      <tableStyleElement type="firstRowStripe" dxfId="43"/>
    </tableStyle>
    <tableStyle name="Tech doc 8" pivot="0" count="3" xr9:uid="{217DC935-95C7-451A-AB96-7EAC0163677F}">
      <tableStyleElement type="wholeTable" dxfId="42"/>
      <tableStyleElement type="headerRow" dxfId="41"/>
      <tableStyleElement type="firstRowStripe" dxfId="40"/>
    </tableStyle>
    <tableStyle name="Tech doc 9" pivot="0" count="3" xr9:uid="{39A83C13-F4D0-4D86-B922-5F660C1E7864}">
      <tableStyleElement type="wholeTable" dxfId="39"/>
      <tableStyleElement type="headerRow" dxfId="38"/>
      <tableStyleElement type="firstRowStripe" dxfId="37"/>
    </tableStyle>
  </tableStyles>
  <colors>
    <mruColors>
      <color rgb="FFFF0066"/>
      <color rgb="FFFFF0C1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niel Clark" id="{9854E4F7-576C-488D-9941-155293EDADA6}" userId="S::daniel.clark@improvement.nhs.uk::e4b814df-2b0c-4295-bc3a-1c9afbcb9685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8BC9CD3-ED81-428C-A841-053226EFA3FC}" name="Table2136" displayName="Table2136" ref="B5:E14" totalsRowShown="0" headerRowDxfId="34" dataDxfId="32" headerRowBorderDxfId="33" tableBorderDxfId="31" totalsRowBorderDxfId="30" dataCellStyle="Normal">
  <tableColumns count="4">
    <tableColumn id="1" xr3:uid="{08876413-A2E7-4F03-904A-CD07B0652993}" name="Activity group" dataDxfId="29" dataCellStyle="Normal"/>
    <tableColumn id="2" xr3:uid="{20A172CB-B25E-40F8-98E0-251C3FE8D7A0}" name="Collection activity ID" dataDxfId="28" dataCellStyle="Normal"/>
    <tableColumn id="3" xr3:uid="{89703FA8-9272-48C7-AD68-FA8528EC7F46}" name="Collection activity description" dataDxfId="27" dataCellStyle="Normal"/>
    <tableColumn id="4" xr3:uid="{4802721E-62BF-4D2A-99C0-4E43D512E9C9}" name="Activity count" dataDxfId="26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C2EAFF3-383E-41C1-9D1B-CAF4C3DF2B50}" name="Table217" displayName="Table217" ref="B5:D17" totalsRowShown="0" headerRowDxfId="25" dataDxfId="23" headerRowBorderDxfId="24" tableBorderDxfId="22" totalsRowBorderDxfId="21">
  <tableColumns count="3">
    <tableColumn id="1" xr3:uid="{0B904296-D6CD-482F-851A-ABB8ABF79169}" name="Collection resource ID" dataDxfId="20"/>
    <tableColumn id="2" xr3:uid="{5322D753-06EB-4428-83DF-F020CE559E04}" name="Collection resource description" dataDxfId="19"/>
    <tableColumn id="3" xr3:uid="{54EEADC6-B3C0-4141-A819-64584BDA56AA}" name="Comments" dataDxfId="18"/>
  </tableColumns>
  <tableStyleInfo name="Tech doc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68CDBAB-34AA-45D3-8641-7FC2F79DE1DF}" name="Table215" displayName="Table215" ref="B6:P16" totalsRowShown="0" headerRowDxfId="17" dataDxfId="15" headerRowBorderDxfId="16">
  <tableColumns count="15">
    <tableColumn id="1" xr3:uid="{72CD0F8F-DA09-4D63-89C2-3F43EA08F1D0}" name="Activity group" dataDxfId="14"/>
    <tableColumn id="2" xr3:uid="{C8773FD7-11D3-466A-A942-10A470E98359}" name="Collection activity ID" dataDxfId="13"/>
    <tableColumn id="5" xr3:uid="{EAEF681F-A464-4DF7-A7C3-5861EFB1B2B9}" name="Collection activity description" dataDxfId="12"/>
    <tableColumn id="4" xr3:uid="{7B2359CB-E1BD-4447-96AB-C71A952C2E89}" name="CPF039" dataDxfId="11"/>
    <tableColumn id="6" xr3:uid="{586945D2-64C0-4EA5-973E-81D39A0B6929}" name="CPF040" dataDxfId="10"/>
    <tableColumn id="7" xr3:uid="{9B11674F-7F07-4611-8770-7F8C7B9D1394}" name="CPF041" dataDxfId="9"/>
    <tableColumn id="8" xr3:uid="{22FC1633-2F18-4161-84E1-CC428DA045DF}" name="CPF044" dataDxfId="8"/>
    <tableColumn id="9" xr3:uid="{3DF09096-AD61-4875-AEAF-2A1B060FBFC8}" name="CPF043" dataDxfId="7"/>
    <tableColumn id="10" xr3:uid="{EB7F1B31-6C3A-4D72-A268-D0D07A5EF1CA}" name="CPF042" dataDxfId="6"/>
    <tableColumn id="11" xr3:uid="{DECCD1E6-EDBB-4C42-8A47-9758E78EB23C}" name="CPF034" dataDxfId="5"/>
    <tableColumn id="12" xr3:uid="{5A62EAB1-27A4-4930-9F99-C6C64B014514}" name="CPF035" dataDxfId="4"/>
    <tableColumn id="13" xr3:uid="{7C912D76-1804-4F8A-9885-0DCE9F2152B9}" name="CPF036" dataDxfId="3"/>
    <tableColumn id="14" xr3:uid="{26AC3027-D0B9-40B7-8216-E1979BDAD27C}" name="CPF037" dataDxfId="2"/>
    <tableColumn id="15" xr3:uid="{BD86567A-9AD3-4B0E-B2CA-25A7921C72DC}" name="CPF038" dataDxfId="1"/>
    <tableColumn id="3" xr3:uid="{53976537-413B-4A2C-B79D-B4EE1112D513}" name="CSC007" dataDxfId="0"/>
  </tableColumns>
  <tableStyleInfo name="Tech doc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34" dT="2020-05-20T15:14:10.09" personId="{9854E4F7-576C-488D-9941-155293EDADA6}" id="{FA544804-4D6B-4638-BED2-351902F3A847}">
    <text>needs updating to match acute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FCA7D-EE28-4A2F-9425-2F31654FBDA0}">
  <dimension ref="A1:J85"/>
  <sheetViews>
    <sheetView tabSelected="1" zoomScale="70" zoomScaleNormal="70" workbookViewId="0">
      <pane ySplit="6" topLeftCell="A28" activePane="bottomLeft" state="frozen"/>
      <selection pane="bottomLeft" activeCell="G29" sqref="G29"/>
    </sheetView>
  </sheetViews>
  <sheetFormatPr defaultColWidth="9.109375" defaultRowHeight="56.1" customHeight="1" x14ac:dyDescent="0.3"/>
  <cols>
    <col min="1" max="1" width="5.88671875" style="9" customWidth="1"/>
    <col min="2" max="2" width="19.44140625" style="9" customWidth="1"/>
    <col min="3" max="4" width="16.5546875" style="9" customWidth="1"/>
    <col min="5" max="5" width="31.5546875" style="9" customWidth="1"/>
    <col min="6" max="6" width="19.5546875" style="9" customWidth="1"/>
    <col min="7" max="8" width="34.88671875" style="9" customWidth="1"/>
    <col min="9" max="9" width="26.5546875" style="9" customWidth="1"/>
    <col min="10" max="10" width="103.5546875" style="9" customWidth="1"/>
    <col min="11" max="11" width="59.88671875" style="9" customWidth="1"/>
    <col min="12" max="16384" width="9.109375" style="9"/>
  </cols>
  <sheetData>
    <row r="1" spans="1:10" ht="24.75" customHeight="1" x14ac:dyDescent="0.3">
      <c r="A1" s="128" t="s">
        <v>125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24.75" customHeight="1" x14ac:dyDescent="0.3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31.5" customHeight="1" x14ac:dyDescent="0.3">
      <c r="A3" s="32"/>
      <c r="B3" s="33" t="s">
        <v>115</v>
      </c>
      <c r="C3" s="34">
        <v>0.4</v>
      </c>
      <c r="D3" s="34"/>
      <c r="E3" s="34"/>
      <c r="F3" s="34"/>
      <c r="G3" s="34"/>
      <c r="H3" s="34"/>
      <c r="I3" s="34"/>
      <c r="J3" s="34"/>
    </row>
    <row r="4" spans="1:10" ht="24" customHeight="1" x14ac:dyDescent="0.3">
      <c r="A4" s="32"/>
      <c r="B4" s="33" t="s">
        <v>116</v>
      </c>
      <c r="C4" s="35">
        <v>44356</v>
      </c>
      <c r="D4" s="35"/>
      <c r="E4" s="34"/>
      <c r="F4" s="34"/>
      <c r="G4" s="34"/>
      <c r="H4" s="34"/>
      <c r="I4" s="34"/>
      <c r="J4" s="34"/>
    </row>
    <row r="5" spans="1:10" ht="56.1" customHeight="1" x14ac:dyDescent="0.3">
      <c r="A5" s="32"/>
      <c r="B5" s="36"/>
      <c r="C5" s="32"/>
      <c r="D5" s="32"/>
      <c r="E5" s="32"/>
      <c r="F5" s="37"/>
      <c r="G5" s="37"/>
      <c r="H5" s="37"/>
      <c r="I5" s="37"/>
      <c r="J5" s="37"/>
    </row>
    <row r="6" spans="1:10" ht="45.75" customHeight="1" x14ac:dyDescent="0.3">
      <c r="A6" s="32"/>
      <c r="B6" s="21" t="s">
        <v>117</v>
      </c>
      <c r="C6" s="21" t="s">
        <v>118</v>
      </c>
      <c r="D6" s="21" t="s">
        <v>119</v>
      </c>
      <c r="E6" s="21" t="s">
        <v>120</v>
      </c>
      <c r="F6" s="21" t="s">
        <v>121</v>
      </c>
      <c r="G6" s="21" t="s">
        <v>122</v>
      </c>
      <c r="H6" s="21" t="s">
        <v>123</v>
      </c>
      <c r="I6" s="21" t="s">
        <v>124</v>
      </c>
      <c r="J6" s="38" t="s">
        <v>102</v>
      </c>
    </row>
    <row r="7" spans="1:10" ht="56.1" customHeight="1" x14ac:dyDescent="0.3">
      <c r="A7" s="32"/>
      <c r="B7" s="41">
        <v>44263</v>
      </c>
      <c r="C7" s="31">
        <v>0.1</v>
      </c>
      <c r="D7" s="31" t="s">
        <v>191</v>
      </c>
      <c r="E7" s="31" t="s">
        <v>191</v>
      </c>
      <c r="F7" s="31" t="s">
        <v>328</v>
      </c>
      <c r="G7" s="31" t="s">
        <v>259</v>
      </c>
      <c r="H7" s="98" t="s">
        <v>259</v>
      </c>
      <c r="I7" s="31"/>
      <c r="J7" s="42" t="s">
        <v>329</v>
      </c>
    </row>
    <row r="8" spans="1:10" ht="56.1" customHeight="1" x14ac:dyDescent="0.3">
      <c r="A8" s="32"/>
      <c r="B8" s="39">
        <v>44263</v>
      </c>
      <c r="C8" s="31">
        <v>0.1</v>
      </c>
      <c r="D8" s="31" t="s">
        <v>191</v>
      </c>
      <c r="E8" s="31" t="s">
        <v>191</v>
      </c>
      <c r="F8" s="31" t="s">
        <v>328</v>
      </c>
      <c r="G8" s="43" t="s">
        <v>261</v>
      </c>
      <c r="H8" s="98" t="s">
        <v>261</v>
      </c>
      <c r="I8" s="31"/>
      <c r="J8" s="31" t="s">
        <v>330</v>
      </c>
    </row>
    <row r="9" spans="1:10" ht="56.1" customHeight="1" x14ac:dyDescent="0.3">
      <c r="A9" s="32"/>
      <c r="B9" s="41">
        <v>44263</v>
      </c>
      <c r="C9" s="31">
        <v>0.1</v>
      </c>
      <c r="D9" s="31" t="s">
        <v>191</v>
      </c>
      <c r="E9" s="31" t="s">
        <v>191</v>
      </c>
      <c r="F9" s="31" t="s">
        <v>328</v>
      </c>
      <c r="G9" s="43" t="s">
        <v>263</v>
      </c>
      <c r="H9" s="98" t="s">
        <v>263</v>
      </c>
      <c r="I9" s="31"/>
      <c r="J9" s="31" t="s">
        <v>331</v>
      </c>
    </row>
    <row r="10" spans="1:10" ht="56.1" customHeight="1" x14ac:dyDescent="0.3">
      <c r="A10" s="32"/>
      <c r="B10" s="39">
        <v>44263</v>
      </c>
      <c r="C10" s="31">
        <v>0.1</v>
      </c>
      <c r="D10" s="31" t="s">
        <v>191</v>
      </c>
      <c r="E10" s="31" t="s">
        <v>191</v>
      </c>
      <c r="F10" s="31" t="s">
        <v>328</v>
      </c>
      <c r="G10" s="43" t="s">
        <v>265</v>
      </c>
      <c r="H10" s="98" t="s">
        <v>265</v>
      </c>
      <c r="I10" s="31"/>
      <c r="J10" s="31" t="s">
        <v>332</v>
      </c>
    </row>
    <row r="11" spans="1:10" ht="56.1" customHeight="1" x14ac:dyDescent="0.3">
      <c r="A11" s="40"/>
      <c r="B11" s="41">
        <v>44263</v>
      </c>
      <c r="C11" s="31">
        <v>0.1</v>
      </c>
      <c r="D11" s="31" t="s">
        <v>191</v>
      </c>
      <c r="E11" s="31" t="s">
        <v>191</v>
      </c>
      <c r="F11" s="31" t="s">
        <v>328</v>
      </c>
      <c r="G11" s="43" t="s">
        <v>260</v>
      </c>
      <c r="H11" s="99" t="s">
        <v>260</v>
      </c>
      <c r="I11" s="31"/>
      <c r="J11" s="31" t="s">
        <v>329</v>
      </c>
    </row>
    <row r="12" spans="1:10" ht="56.1" customHeight="1" x14ac:dyDescent="0.3">
      <c r="A12" s="40"/>
      <c r="B12" s="39">
        <v>44263</v>
      </c>
      <c r="C12" s="31">
        <v>0.1</v>
      </c>
      <c r="D12" s="31" t="s">
        <v>191</v>
      </c>
      <c r="E12" s="31" t="s">
        <v>191</v>
      </c>
      <c r="F12" s="31" t="s">
        <v>328</v>
      </c>
      <c r="G12" s="43" t="s">
        <v>262</v>
      </c>
      <c r="H12" s="99" t="s">
        <v>262</v>
      </c>
      <c r="I12" s="31"/>
      <c r="J12" s="31" t="s">
        <v>330</v>
      </c>
    </row>
    <row r="13" spans="1:10" ht="56.1" customHeight="1" x14ac:dyDescent="0.3">
      <c r="A13" s="40"/>
      <c r="B13" s="41">
        <v>44263</v>
      </c>
      <c r="C13" s="31">
        <v>0.1</v>
      </c>
      <c r="D13" s="31" t="s">
        <v>191</v>
      </c>
      <c r="E13" s="31" t="s">
        <v>191</v>
      </c>
      <c r="F13" s="31" t="s">
        <v>328</v>
      </c>
      <c r="G13" s="31" t="s">
        <v>264</v>
      </c>
      <c r="H13" s="99" t="s">
        <v>264</v>
      </c>
      <c r="I13" s="31"/>
      <c r="J13" s="31" t="s">
        <v>331</v>
      </c>
    </row>
    <row r="14" spans="1:10" ht="56.1" customHeight="1" x14ac:dyDescent="0.3">
      <c r="A14" s="40"/>
      <c r="B14" s="39">
        <v>44263</v>
      </c>
      <c r="C14" s="31">
        <v>0.1</v>
      </c>
      <c r="D14" s="31" t="s">
        <v>191</v>
      </c>
      <c r="E14" s="31" t="s">
        <v>191</v>
      </c>
      <c r="F14" s="30" t="s">
        <v>328</v>
      </c>
      <c r="G14" s="30" t="s">
        <v>266</v>
      </c>
      <c r="H14" s="99" t="s">
        <v>266</v>
      </c>
      <c r="I14" s="30"/>
      <c r="J14" s="30" t="s">
        <v>332</v>
      </c>
    </row>
    <row r="15" spans="1:10" ht="56.1" customHeight="1" x14ac:dyDescent="0.3">
      <c r="A15" s="40"/>
      <c r="B15" s="120">
        <v>44263</v>
      </c>
      <c r="C15" s="121">
        <v>0.1</v>
      </c>
      <c r="D15" s="121">
        <v>1</v>
      </c>
      <c r="E15" s="121" t="s">
        <v>358</v>
      </c>
      <c r="F15" s="121" t="s">
        <v>357</v>
      </c>
      <c r="G15" s="121" t="s">
        <v>292</v>
      </c>
      <c r="H15" s="121" t="s">
        <v>195</v>
      </c>
      <c r="I15" s="30"/>
      <c r="J15" s="30" t="s">
        <v>382</v>
      </c>
    </row>
    <row r="16" spans="1:10" ht="56.1" customHeight="1" x14ac:dyDescent="0.3">
      <c r="A16" s="40"/>
      <c r="B16" s="126">
        <v>44263</v>
      </c>
      <c r="C16" s="127">
        <v>0.1</v>
      </c>
      <c r="D16" s="121">
        <v>16</v>
      </c>
      <c r="E16" s="121" t="s">
        <v>358</v>
      </c>
      <c r="F16" s="121" t="s">
        <v>357</v>
      </c>
      <c r="G16" s="121" t="s">
        <v>192</v>
      </c>
      <c r="H16" s="121" t="s">
        <v>359</v>
      </c>
      <c r="I16" s="121"/>
      <c r="J16" s="30" t="s">
        <v>394</v>
      </c>
    </row>
    <row r="17" spans="1:10" ht="56.1" customHeight="1" x14ac:dyDescent="0.3">
      <c r="A17" s="40"/>
      <c r="B17" s="41">
        <v>44263</v>
      </c>
      <c r="C17" s="31">
        <v>0.1</v>
      </c>
      <c r="D17" s="30">
        <v>21</v>
      </c>
      <c r="E17" s="30" t="s">
        <v>358</v>
      </c>
      <c r="F17" s="30" t="s">
        <v>357</v>
      </c>
      <c r="G17" s="30"/>
      <c r="H17" s="30"/>
      <c r="I17" s="30"/>
      <c r="J17" s="30" t="s">
        <v>360</v>
      </c>
    </row>
    <row r="18" spans="1:10" ht="56.1" customHeight="1" x14ac:dyDescent="0.3">
      <c r="A18" s="40"/>
      <c r="B18" s="39">
        <v>44263</v>
      </c>
      <c r="C18" s="30">
        <v>0.1</v>
      </c>
      <c r="D18" s="30">
        <v>23</v>
      </c>
      <c r="E18" s="30" t="s">
        <v>358</v>
      </c>
      <c r="F18" s="30" t="s">
        <v>357</v>
      </c>
      <c r="G18" s="30"/>
      <c r="H18" s="30"/>
      <c r="I18" s="30"/>
      <c r="J18" s="30" t="s">
        <v>361</v>
      </c>
    </row>
    <row r="19" spans="1:10" ht="56.1" customHeight="1" x14ac:dyDescent="0.3">
      <c r="A19" s="40"/>
      <c r="B19" s="41">
        <v>44263</v>
      </c>
      <c r="C19" s="31">
        <v>0.1</v>
      </c>
      <c r="D19" s="30">
        <v>31</v>
      </c>
      <c r="E19" s="30" t="s">
        <v>358</v>
      </c>
      <c r="F19" s="30" t="s">
        <v>357</v>
      </c>
      <c r="G19" s="30" t="s">
        <v>246</v>
      </c>
      <c r="H19" s="30" t="s">
        <v>362</v>
      </c>
      <c r="I19" s="30"/>
      <c r="J19" s="30"/>
    </row>
    <row r="20" spans="1:10" ht="60" x14ac:dyDescent="0.3">
      <c r="A20" s="40"/>
      <c r="B20" s="39">
        <v>44263</v>
      </c>
      <c r="C20" s="31">
        <v>0.1</v>
      </c>
      <c r="D20" s="30">
        <v>10</v>
      </c>
      <c r="E20" s="30" t="s">
        <v>358</v>
      </c>
      <c r="F20" s="30" t="s">
        <v>357</v>
      </c>
      <c r="G20" s="30" t="s">
        <v>227</v>
      </c>
      <c r="H20" s="30" t="s">
        <v>363</v>
      </c>
      <c r="I20" s="30"/>
      <c r="J20" s="30"/>
    </row>
    <row r="21" spans="1:10" ht="105" x14ac:dyDescent="0.3">
      <c r="A21" s="40"/>
      <c r="B21" s="41">
        <v>44263</v>
      </c>
      <c r="C21" s="30">
        <v>0.1</v>
      </c>
      <c r="D21" s="30">
        <v>34</v>
      </c>
      <c r="E21" s="30" t="s">
        <v>3</v>
      </c>
      <c r="F21" s="30" t="s">
        <v>357</v>
      </c>
      <c r="G21" s="30" t="s">
        <v>364</v>
      </c>
      <c r="H21" s="30" t="s">
        <v>365</v>
      </c>
      <c r="I21" s="30"/>
      <c r="J21" s="30"/>
    </row>
    <row r="22" spans="1:10" ht="135" x14ac:dyDescent="0.3">
      <c r="A22" s="40"/>
      <c r="B22" s="39">
        <v>44263</v>
      </c>
      <c r="C22" s="31">
        <v>0.1</v>
      </c>
      <c r="D22" s="30">
        <v>46</v>
      </c>
      <c r="E22" s="30" t="s">
        <v>358</v>
      </c>
      <c r="F22" s="30" t="s">
        <v>357</v>
      </c>
      <c r="G22" s="30" t="s">
        <v>367</v>
      </c>
      <c r="H22" s="30" t="s">
        <v>369</v>
      </c>
      <c r="I22" s="30"/>
      <c r="J22" s="30"/>
    </row>
    <row r="23" spans="1:10" ht="56.1" customHeight="1" x14ac:dyDescent="0.3">
      <c r="A23" s="40"/>
      <c r="B23" s="41">
        <v>44263</v>
      </c>
      <c r="C23" s="31">
        <v>0.1</v>
      </c>
      <c r="D23" s="30">
        <v>44</v>
      </c>
      <c r="E23" s="30" t="s">
        <v>370</v>
      </c>
      <c r="F23" s="30" t="s">
        <v>357</v>
      </c>
      <c r="G23" s="30" t="s">
        <v>370</v>
      </c>
      <c r="H23" s="30" t="s">
        <v>370</v>
      </c>
      <c r="I23" s="30"/>
      <c r="J23" s="30" t="s">
        <v>371</v>
      </c>
    </row>
    <row r="24" spans="1:10" ht="56.1" customHeight="1" x14ac:dyDescent="0.3">
      <c r="A24" s="40"/>
      <c r="B24" s="39">
        <v>44263</v>
      </c>
      <c r="C24" s="30">
        <v>0.1</v>
      </c>
      <c r="D24" s="30">
        <v>45</v>
      </c>
      <c r="E24" s="30" t="s">
        <v>370</v>
      </c>
      <c r="F24" s="30" t="s">
        <v>357</v>
      </c>
      <c r="G24" s="30" t="s">
        <v>370</v>
      </c>
      <c r="H24" s="30" t="s">
        <v>370</v>
      </c>
      <c r="I24" s="30"/>
      <c r="J24" s="30" t="s">
        <v>378</v>
      </c>
    </row>
    <row r="25" spans="1:10" ht="56.1" customHeight="1" x14ac:dyDescent="0.3">
      <c r="A25" s="40"/>
      <c r="B25" s="39">
        <v>44271</v>
      </c>
      <c r="C25" s="30">
        <v>0.2</v>
      </c>
      <c r="D25" s="30">
        <v>1</v>
      </c>
      <c r="E25" s="30" t="s">
        <v>380</v>
      </c>
      <c r="F25" s="30" t="s">
        <v>357</v>
      </c>
      <c r="G25" s="30" t="s">
        <v>195</v>
      </c>
      <c r="H25" s="30" t="s">
        <v>379</v>
      </c>
      <c r="I25" s="30"/>
      <c r="J25" s="30" t="s">
        <v>381</v>
      </c>
    </row>
    <row r="26" spans="1:10" ht="56.1" customHeight="1" x14ac:dyDescent="0.3">
      <c r="A26" s="40"/>
      <c r="B26" s="39">
        <v>44271</v>
      </c>
      <c r="C26" s="30">
        <v>0.2</v>
      </c>
      <c r="D26" s="30">
        <v>2</v>
      </c>
      <c r="E26" s="30" t="s">
        <v>383</v>
      </c>
      <c r="F26" s="30" t="s">
        <v>357</v>
      </c>
      <c r="G26" s="30" t="s">
        <v>195</v>
      </c>
      <c r="H26" s="30" t="s">
        <v>379</v>
      </c>
      <c r="I26" s="30"/>
      <c r="J26" s="30" t="s">
        <v>381</v>
      </c>
    </row>
    <row r="27" spans="1:10" ht="56.1" customHeight="1" x14ac:dyDescent="0.3">
      <c r="A27" s="40"/>
      <c r="B27" s="39">
        <v>44272</v>
      </c>
      <c r="C27" s="30">
        <v>0.3</v>
      </c>
      <c r="D27" s="30">
        <v>24</v>
      </c>
      <c r="E27" s="30" t="s">
        <v>386</v>
      </c>
      <c r="F27" s="30" t="s">
        <v>357</v>
      </c>
      <c r="G27" s="30" t="s">
        <v>195</v>
      </c>
      <c r="H27" s="30" t="s">
        <v>379</v>
      </c>
      <c r="I27" s="30"/>
      <c r="J27" s="30" t="s">
        <v>381</v>
      </c>
    </row>
    <row r="28" spans="1:10" ht="56.1" customHeight="1" x14ac:dyDescent="0.3">
      <c r="A28" s="40"/>
      <c r="B28" s="39">
        <v>44272</v>
      </c>
      <c r="C28" s="30">
        <v>0.3</v>
      </c>
      <c r="D28" s="30">
        <v>16</v>
      </c>
      <c r="E28" s="30" t="s">
        <v>393</v>
      </c>
      <c r="F28" s="30" t="s">
        <v>357</v>
      </c>
      <c r="G28" s="30" t="s">
        <v>390</v>
      </c>
      <c r="H28" s="30" t="s">
        <v>391</v>
      </c>
      <c r="I28" s="30"/>
      <c r="J28" s="30" t="s">
        <v>381</v>
      </c>
    </row>
    <row r="29" spans="1:10" ht="56.1" customHeight="1" x14ac:dyDescent="0.3">
      <c r="A29" s="40"/>
      <c r="B29" s="39">
        <v>44264</v>
      </c>
      <c r="C29" s="30">
        <v>0.4</v>
      </c>
      <c r="D29" s="30" t="s">
        <v>422</v>
      </c>
      <c r="E29" s="30" t="s">
        <v>422</v>
      </c>
      <c r="F29" s="30" t="s">
        <v>395</v>
      </c>
      <c r="G29" s="30" t="s">
        <v>346</v>
      </c>
      <c r="H29" s="30" t="s">
        <v>397</v>
      </c>
      <c r="I29" s="30"/>
      <c r="J29" s="30" t="s">
        <v>396</v>
      </c>
    </row>
    <row r="30" spans="1:10" ht="56.1" customHeight="1" x14ac:dyDescent="0.3">
      <c r="A30" s="40"/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56.1" customHeight="1" x14ac:dyDescent="0.3">
      <c r="A31" s="40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56.1" customHeight="1" x14ac:dyDescent="0.3">
      <c r="A32" s="40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56.1" customHeight="1" x14ac:dyDescent="0.3">
      <c r="A33" s="40"/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56.1" customHeight="1" x14ac:dyDescent="0.3">
      <c r="A34" s="40"/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56.1" customHeight="1" x14ac:dyDescent="0.3">
      <c r="A35" s="40"/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56.1" customHeight="1" x14ac:dyDescent="0.3">
      <c r="A36" s="40"/>
      <c r="B36" s="30"/>
      <c r="C36" s="30"/>
      <c r="D36" s="30"/>
      <c r="E36" s="30"/>
      <c r="F36" s="30"/>
      <c r="G36" s="30"/>
      <c r="H36" s="30"/>
      <c r="I36" s="30"/>
      <c r="J36" s="30"/>
    </row>
    <row r="37" spans="1:10" ht="56.1" customHeight="1" x14ac:dyDescent="0.3">
      <c r="A37" s="40"/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56.1" customHeight="1" x14ac:dyDescent="0.3">
      <c r="A38" s="40"/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56.1" customHeight="1" x14ac:dyDescent="0.3">
      <c r="A39" s="40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56.1" customHeight="1" x14ac:dyDescent="0.3">
      <c r="A40" s="40"/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56.1" customHeight="1" x14ac:dyDescent="0.3">
      <c r="A41" s="40"/>
      <c r="B41" s="30"/>
      <c r="C41" s="30"/>
      <c r="D41" s="30"/>
      <c r="E41" s="30"/>
      <c r="F41" s="30"/>
      <c r="G41" s="30"/>
      <c r="H41" s="30"/>
      <c r="I41" s="30"/>
      <c r="J41" s="30"/>
    </row>
    <row r="42" spans="1:10" ht="56.1" customHeight="1" x14ac:dyDescent="0.3">
      <c r="A42" s="40"/>
      <c r="B42" s="30"/>
      <c r="C42" s="30"/>
      <c r="D42" s="30"/>
      <c r="E42" s="30"/>
      <c r="F42" s="30"/>
      <c r="G42" s="30"/>
      <c r="H42" s="30"/>
      <c r="I42" s="30"/>
      <c r="J42" s="30"/>
    </row>
    <row r="43" spans="1:10" ht="56.1" customHeight="1" x14ac:dyDescent="0.3">
      <c r="A43" s="40"/>
      <c r="B43" s="30"/>
      <c r="C43" s="30"/>
      <c r="D43" s="30"/>
      <c r="E43" s="30"/>
      <c r="F43" s="30"/>
      <c r="G43" s="30"/>
      <c r="H43" s="30"/>
      <c r="I43" s="30"/>
      <c r="J43" s="30"/>
    </row>
    <row r="44" spans="1:10" ht="56.1" customHeight="1" x14ac:dyDescent="0.3">
      <c r="A44" s="40"/>
      <c r="B44" s="30"/>
      <c r="C44" s="30"/>
      <c r="D44" s="30"/>
      <c r="E44" s="30"/>
      <c r="F44" s="30"/>
      <c r="G44" s="30"/>
      <c r="H44" s="30"/>
      <c r="I44" s="30"/>
      <c r="J44" s="30"/>
    </row>
    <row r="45" spans="1:10" ht="56.1" customHeight="1" x14ac:dyDescent="0.3">
      <c r="A45" s="40"/>
      <c r="B45" s="30"/>
      <c r="C45" s="30"/>
      <c r="D45" s="30"/>
      <c r="E45" s="30"/>
      <c r="F45" s="30"/>
      <c r="G45" s="30"/>
      <c r="H45" s="30"/>
      <c r="I45" s="30"/>
      <c r="J45" s="30"/>
    </row>
    <row r="46" spans="1:10" ht="56.1" customHeight="1" x14ac:dyDescent="0.3">
      <c r="A46" s="40"/>
      <c r="B46" s="30"/>
      <c r="C46" s="30"/>
      <c r="D46" s="30"/>
      <c r="E46" s="30"/>
      <c r="F46" s="30"/>
      <c r="G46" s="30"/>
      <c r="H46" s="30"/>
      <c r="I46" s="30"/>
      <c r="J46" s="30"/>
    </row>
    <row r="47" spans="1:10" ht="56.1" customHeight="1" x14ac:dyDescent="0.3">
      <c r="A47" s="40"/>
      <c r="B47" s="30"/>
      <c r="C47" s="30"/>
      <c r="D47" s="30"/>
      <c r="E47" s="30"/>
      <c r="F47" s="30"/>
      <c r="G47" s="30"/>
      <c r="H47" s="30"/>
      <c r="I47" s="30"/>
      <c r="J47" s="30"/>
    </row>
    <row r="48" spans="1:10" ht="56.1" customHeight="1" x14ac:dyDescent="0.3">
      <c r="A48" s="40"/>
      <c r="B48" s="30"/>
      <c r="C48" s="30"/>
      <c r="D48" s="30"/>
      <c r="E48" s="30"/>
      <c r="F48" s="30"/>
      <c r="G48" s="30"/>
      <c r="H48" s="30"/>
      <c r="I48" s="30"/>
      <c r="J48" s="30"/>
    </row>
    <row r="49" spans="1:10" ht="56.1" customHeight="1" x14ac:dyDescent="0.3">
      <c r="A49" s="40"/>
      <c r="B49" s="30"/>
      <c r="C49" s="30"/>
      <c r="D49" s="30"/>
      <c r="E49" s="30"/>
      <c r="F49" s="30"/>
      <c r="G49" s="30"/>
      <c r="H49" s="30"/>
      <c r="I49" s="30"/>
      <c r="J49" s="30"/>
    </row>
    <row r="50" spans="1:10" ht="56.1" customHeight="1" x14ac:dyDescent="0.3">
      <c r="A50" s="40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56.1" customHeight="1" x14ac:dyDescent="0.3">
      <c r="A51" s="40"/>
      <c r="B51" s="30"/>
      <c r="C51" s="30"/>
      <c r="D51" s="30"/>
      <c r="E51" s="30"/>
      <c r="F51" s="30"/>
      <c r="G51" s="30"/>
      <c r="H51" s="30"/>
      <c r="I51" s="30"/>
      <c r="J51" s="30"/>
    </row>
    <row r="52" spans="1:10" ht="56.1" customHeight="1" x14ac:dyDescent="0.3">
      <c r="A52" s="40"/>
      <c r="B52" s="30"/>
      <c r="C52" s="30"/>
      <c r="D52" s="30"/>
      <c r="E52" s="30"/>
      <c r="F52" s="30"/>
      <c r="G52" s="30"/>
      <c r="H52" s="30"/>
      <c r="I52" s="30"/>
      <c r="J52" s="30"/>
    </row>
    <row r="53" spans="1:10" ht="56.1" customHeight="1" x14ac:dyDescent="0.3">
      <c r="A53" s="40"/>
      <c r="B53" s="30"/>
      <c r="C53" s="30"/>
      <c r="D53" s="30"/>
      <c r="E53" s="30"/>
      <c r="F53" s="30"/>
      <c r="G53" s="30"/>
      <c r="H53" s="30"/>
      <c r="I53" s="30"/>
      <c r="J53" s="30"/>
    </row>
    <row r="54" spans="1:10" ht="56.1" customHeight="1" x14ac:dyDescent="0.3">
      <c r="A54" s="40"/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56.1" customHeight="1" x14ac:dyDescent="0.3">
      <c r="A55" s="40"/>
      <c r="B55" s="30"/>
      <c r="C55" s="30"/>
      <c r="D55" s="30"/>
      <c r="E55" s="30"/>
      <c r="F55" s="30"/>
      <c r="G55" s="30"/>
      <c r="H55" s="30"/>
      <c r="I55" s="30"/>
      <c r="J55" s="30"/>
    </row>
    <row r="56" spans="1:10" ht="56.1" customHeight="1" x14ac:dyDescent="0.3">
      <c r="A56" s="40"/>
      <c r="B56" s="30"/>
      <c r="C56" s="30"/>
      <c r="D56" s="30"/>
      <c r="E56" s="30"/>
      <c r="F56" s="30"/>
      <c r="G56" s="30"/>
      <c r="H56" s="30"/>
      <c r="I56" s="30"/>
      <c r="J56" s="30"/>
    </row>
    <row r="57" spans="1:10" ht="56.1" customHeight="1" x14ac:dyDescent="0.3">
      <c r="A57" s="40"/>
      <c r="B57" s="30"/>
      <c r="C57" s="30"/>
      <c r="D57" s="30"/>
      <c r="E57" s="30"/>
      <c r="F57" s="30"/>
      <c r="G57" s="30"/>
      <c r="H57" s="30"/>
      <c r="I57" s="30"/>
      <c r="J57" s="30"/>
    </row>
    <row r="58" spans="1:10" ht="56.1" customHeight="1" x14ac:dyDescent="0.3">
      <c r="A58" s="40"/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56.1" customHeight="1" x14ac:dyDescent="0.3">
      <c r="A59" s="40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56.1" customHeight="1" x14ac:dyDescent="0.3">
      <c r="A60" s="40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56.1" customHeight="1" x14ac:dyDescent="0.3">
      <c r="A61" s="40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56.1" customHeight="1" x14ac:dyDescent="0.3">
      <c r="A62" s="40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56.1" customHeight="1" x14ac:dyDescent="0.3">
      <c r="A63" s="40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56.1" customHeight="1" x14ac:dyDescent="0.3">
      <c r="A64" s="40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56.1" customHeight="1" x14ac:dyDescent="0.3">
      <c r="A65" s="40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56.1" customHeight="1" x14ac:dyDescent="0.3">
      <c r="A66" s="40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56.1" customHeight="1" x14ac:dyDescent="0.3">
      <c r="A67" s="40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56.1" customHeight="1" x14ac:dyDescent="0.3">
      <c r="A68" s="40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56.1" customHeight="1" x14ac:dyDescent="0.3">
      <c r="A69" s="40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56.1" customHeight="1" x14ac:dyDescent="0.3">
      <c r="A70" s="40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56.1" customHeight="1" x14ac:dyDescent="0.3">
      <c r="A71" s="40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56.1" customHeight="1" x14ac:dyDescent="0.3">
      <c r="A72" s="40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56.1" customHeight="1" x14ac:dyDescent="0.3">
      <c r="A73" s="40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56.1" customHeight="1" x14ac:dyDescent="0.3">
      <c r="A74" s="40"/>
      <c r="B74" s="30"/>
      <c r="C74" s="30"/>
      <c r="D74" s="30"/>
      <c r="E74" s="30"/>
      <c r="F74" s="30"/>
      <c r="G74" s="30"/>
      <c r="H74" s="30"/>
      <c r="I74" s="30"/>
      <c r="J74" s="30"/>
    </row>
    <row r="75" spans="1:10" ht="56.1" customHeight="1" x14ac:dyDescent="0.3">
      <c r="A75" s="40"/>
      <c r="B75" s="30"/>
      <c r="C75" s="30"/>
      <c r="D75" s="30"/>
      <c r="E75" s="30"/>
      <c r="F75" s="30"/>
      <c r="G75" s="30"/>
      <c r="H75" s="30"/>
      <c r="I75" s="30"/>
      <c r="J75" s="30"/>
    </row>
    <row r="76" spans="1:10" ht="56.1" customHeight="1" x14ac:dyDescent="0.3">
      <c r="A76" s="40"/>
      <c r="B76" s="30"/>
      <c r="C76" s="30"/>
      <c r="D76" s="30"/>
      <c r="E76" s="30"/>
      <c r="F76" s="30"/>
      <c r="G76" s="30"/>
      <c r="H76" s="30"/>
      <c r="I76" s="30"/>
      <c r="J76" s="30"/>
    </row>
    <row r="77" spans="1:10" ht="56.1" customHeight="1" x14ac:dyDescent="0.3">
      <c r="A77" s="40"/>
      <c r="B77" s="30"/>
      <c r="C77" s="30"/>
      <c r="D77" s="30"/>
      <c r="E77" s="30"/>
      <c r="F77" s="30"/>
      <c r="G77" s="30"/>
      <c r="H77" s="30"/>
      <c r="I77" s="30"/>
      <c r="J77" s="30"/>
    </row>
    <row r="78" spans="1:10" ht="56.1" customHeight="1" x14ac:dyDescent="0.3">
      <c r="A78" s="40"/>
      <c r="B78" s="30"/>
      <c r="C78" s="30"/>
      <c r="D78" s="30"/>
      <c r="E78" s="30"/>
      <c r="F78" s="30"/>
      <c r="G78" s="30"/>
      <c r="H78" s="30"/>
      <c r="I78" s="30"/>
      <c r="J78" s="30"/>
    </row>
    <row r="79" spans="1:10" ht="56.1" customHeight="1" x14ac:dyDescent="0.3">
      <c r="A79" s="40"/>
      <c r="B79" s="30"/>
      <c r="C79" s="30"/>
      <c r="D79" s="30"/>
      <c r="E79" s="30"/>
      <c r="F79" s="30"/>
      <c r="G79" s="30"/>
      <c r="H79" s="30"/>
      <c r="I79" s="30"/>
      <c r="J79" s="30"/>
    </row>
    <row r="80" spans="1:10" ht="56.1" customHeight="1" x14ac:dyDescent="0.3">
      <c r="A80" s="40"/>
      <c r="B80" s="30"/>
      <c r="C80" s="30"/>
      <c r="D80" s="30"/>
      <c r="E80" s="30"/>
      <c r="F80" s="30"/>
      <c r="G80" s="30"/>
      <c r="H80" s="30"/>
      <c r="I80" s="30"/>
      <c r="J80" s="30"/>
    </row>
    <row r="81" spans="1:10" ht="56.1" customHeight="1" x14ac:dyDescent="0.3">
      <c r="A81" s="40"/>
      <c r="B81" s="30"/>
      <c r="C81" s="30"/>
      <c r="D81" s="30"/>
      <c r="E81" s="30"/>
      <c r="F81" s="30"/>
      <c r="G81" s="30"/>
      <c r="H81" s="30"/>
      <c r="I81" s="30"/>
      <c r="J81" s="30"/>
    </row>
    <row r="82" spans="1:10" ht="56.1" customHeight="1" x14ac:dyDescent="0.3">
      <c r="A82" s="40"/>
      <c r="B82" s="30"/>
      <c r="C82" s="30"/>
      <c r="D82" s="30"/>
      <c r="E82" s="30"/>
      <c r="F82" s="30"/>
      <c r="G82" s="30"/>
      <c r="H82" s="30"/>
      <c r="I82" s="30"/>
      <c r="J82" s="30"/>
    </row>
    <row r="83" spans="1:10" ht="56.1" customHeight="1" x14ac:dyDescent="0.3">
      <c r="A83" s="40"/>
      <c r="B83" s="30"/>
      <c r="C83" s="30"/>
      <c r="D83" s="30"/>
      <c r="E83" s="30"/>
      <c r="F83" s="30"/>
      <c r="G83" s="30"/>
      <c r="H83" s="30"/>
      <c r="I83" s="30"/>
      <c r="J83" s="30"/>
    </row>
    <row r="84" spans="1:10" ht="56.1" customHeight="1" x14ac:dyDescent="0.3">
      <c r="A84" s="40"/>
      <c r="B84" s="30"/>
      <c r="C84" s="30"/>
      <c r="D84" s="30"/>
      <c r="E84" s="30"/>
      <c r="F84" s="30"/>
      <c r="G84" s="30"/>
      <c r="H84" s="30"/>
      <c r="I84" s="30"/>
      <c r="J84" s="30"/>
    </row>
    <row r="85" spans="1:10" ht="56.1" customHeight="1" x14ac:dyDescent="0.3">
      <c r="A85" s="40"/>
      <c r="B85" s="30"/>
      <c r="C85" s="30"/>
      <c r="D85" s="30"/>
      <c r="E85" s="30"/>
      <c r="F85" s="30"/>
      <c r="G85" s="30"/>
      <c r="H85" s="30"/>
      <c r="I85" s="30"/>
      <c r="J85" s="30"/>
    </row>
  </sheetData>
  <autoFilter ref="A6:J28" xr:uid="{D5AAD2EC-E198-45FB-BA7F-9E0CDBA7021F}"/>
  <mergeCells count="1">
    <mergeCell ref="A1:J2"/>
  </mergeCells>
  <phoneticPr fontId="52" type="noConversion"/>
  <conditionalFormatting sqref="G14">
    <cfRule type="expression" dxfId="36" priority="3">
      <formula>$C14="DME Processing"</formula>
    </cfRule>
  </conditionalFormatting>
  <conditionalFormatting sqref="G14">
    <cfRule type="expression" dxfId="35" priority="4">
      <formula>#REF!="NR"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2E385-5AEC-47A1-96FE-D766D79937E7}">
  <sheetPr>
    <tabColor theme="3"/>
  </sheetPr>
  <dimension ref="A1:J63"/>
  <sheetViews>
    <sheetView showGridLines="0" zoomScale="90" zoomScaleNormal="90" workbookViewId="0">
      <pane ySplit="13" topLeftCell="A56" activePane="bottomLeft" state="frozen"/>
      <selection pane="bottomLeft" activeCell="D69" sqref="D69"/>
    </sheetView>
  </sheetViews>
  <sheetFormatPr defaultRowHeight="35.1" customHeight="1" x14ac:dyDescent="0.3"/>
  <cols>
    <col min="1" max="1" width="9" bestFit="1" customWidth="1"/>
    <col min="2" max="2" width="10.5546875" style="9" bestFit="1" customWidth="1"/>
    <col min="3" max="3" width="29.5546875" customWidth="1"/>
    <col min="4" max="4" width="53.109375" bestFit="1" customWidth="1"/>
    <col min="5" max="5" width="88.109375" style="2" bestFit="1" customWidth="1"/>
    <col min="6" max="6" width="15.5546875" customWidth="1"/>
    <col min="7" max="7" width="9.109375" customWidth="1"/>
    <col min="8" max="8" width="12" customWidth="1"/>
    <col min="9" max="9" width="24.88671875" customWidth="1"/>
    <col min="10" max="10" width="82.44140625" bestFit="1" customWidth="1"/>
  </cols>
  <sheetData>
    <row r="1" spans="1:10" s="9" customFormat="1" ht="24.9" customHeight="1" x14ac:dyDescent="0.3">
      <c r="A1" s="128" t="s">
        <v>325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9" customFormat="1" ht="24.9" customHeight="1" x14ac:dyDescent="0.3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s="9" customFormat="1" ht="24.9" hidden="1" customHeight="1" x14ac:dyDescent="0.3">
      <c r="A3" s="32"/>
      <c r="B3" s="33" t="s">
        <v>115</v>
      </c>
      <c r="C3" s="51">
        <f>'Change Log'!C3</f>
        <v>0.4</v>
      </c>
      <c r="D3" s="34"/>
      <c r="E3" s="34"/>
      <c r="F3" s="34"/>
      <c r="G3" s="34"/>
      <c r="H3" s="34"/>
      <c r="I3" s="34"/>
      <c r="J3" s="34"/>
    </row>
    <row r="4" spans="1:10" s="9" customFormat="1" ht="24.9" hidden="1" customHeight="1" x14ac:dyDescent="0.3">
      <c r="A4" s="32"/>
      <c r="B4" s="33" t="s">
        <v>116</v>
      </c>
      <c r="C4" s="52">
        <f>'Change Log'!C4</f>
        <v>44356</v>
      </c>
      <c r="D4" s="35"/>
      <c r="E4" s="34"/>
      <c r="F4" s="34"/>
      <c r="G4" s="34"/>
      <c r="H4" s="34"/>
      <c r="I4" s="34"/>
      <c r="J4" s="34"/>
    </row>
    <row r="5" spans="1:10" s="9" customFormat="1" ht="24.9" hidden="1" customHeight="1" x14ac:dyDescent="0.3">
      <c r="A5" s="32"/>
      <c r="B5" s="33"/>
      <c r="C5" s="52"/>
      <c r="D5" s="35"/>
      <c r="E5" s="34"/>
      <c r="F5" s="34"/>
      <c r="G5" s="34"/>
      <c r="H5" s="34"/>
      <c r="I5" s="34"/>
      <c r="J5" s="34"/>
    </row>
    <row r="6" spans="1:10" s="9" customFormat="1" ht="24.9" hidden="1" customHeight="1" x14ac:dyDescent="0.3">
      <c r="A6" s="32"/>
      <c r="B6" s="113" t="s">
        <v>375</v>
      </c>
      <c r="C6" s="114"/>
      <c r="D6" s="115"/>
      <c r="E6" s="34"/>
      <c r="F6" s="34"/>
      <c r="G6" s="34"/>
      <c r="H6" s="34"/>
      <c r="I6" s="34"/>
      <c r="J6" s="34"/>
    </row>
    <row r="7" spans="1:10" s="4" customFormat="1" ht="24.9" hidden="1" customHeight="1" x14ac:dyDescent="0.3">
      <c r="A7" s="116"/>
      <c r="B7" s="117"/>
      <c r="C7" s="118"/>
      <c r="D7" s="119"/>
      <c r="E7" s="119"/>
      <c r="F7" s="119"/>
      <c r="G7" s="119"/>
      <c r="H7" s="119"/>
      <c r="I7" s="119"/>
      <c r="J7" s="119"/>
    </row>
    <row r="8" spans="1:10" s="9" customFormat="1" ht="24.9" hidden="1" customHeight="1" x14ac:dyDescent="0.3">
      <c r="A8" s="32"/>
      <c r="B8" s="29" t="s">
        <v>126</v>
      </c>
      <c r="C8" s="10"/>
      <c r="D8" s="23"/>
      <c r="E8" s="34"/>
      <c r="F8" s="34"/>
      <c r="G8" s="34"/>
      <c r="H8" s="34"/>
      <c r="I8" s="34"/>
      <c r="J8" s="34"/>
    </row>
    <row r="9" spans="1:10" s="9" customFormat="1" ht="24.9" hidden="1" customHeight="1" x14ac:dyDescent="0.3">
      <c r="A9" s="32"/>
      <c r="B9" s="94"/>
      <c r="C9" s="44" t="s">
        <v>326</v>
      </c>
      <c r="D9" s="23"/>
      <c r="E9" s="34"/>
      <c r="F9" s="34"/>
      <c r="G9" s="34"/>
      <c r="H9" s="34"/>
      <c r="I9" s="34"/>
      <c r="J9" s="34"/>
    </row>
    <row r="10" spans="1:10" s="9" customFormat="1" ht="24.9" hidden="1" customHeight="1" x14ac:dyDescent="0.3">
      <c r="A10" s="32"/>
      <c r="B10" s="95"/>
      <c r="C10" s="44" t="s">
        <v>327</v>
      </c>
      <c r="D10" s="23"/>
      <c r="E10" s="34"/>
      <c r="F10" s="34"/>
      <c r="G10" s="34"/>
      <c r="H10" s="34"/>
      <c r="I10" s="34"/>
      <c r="J10" s="34"/>
    </row>
    <row r="11" spans="1:10" ht="24.9" hidden="1" customHeight="1" x14ac:dyDescent="0.3">
      <c r="A11" s="1"/>
      <c r="B11" s="53"/>
      <c r="C11" s="44" t="s">
        <v>247</v>
      </c>
      <c r="D11" s="23"/>
    </row>
    <row r="12" spans="1:10" ht="35.1" customHeight="1" x14ac:dyDescent="0.3">
      <c r="A12" s="9"/>
      <c r="B12"/>
      <c r="D12" s="2"/>
      <c r="E12"/>
      <c r="F12" t="s">
        <v>23</v>
      </c>
      <c r="G12" s="3"/>
      <c r="H12" s="3"/>
    </row>
    <row r="13" spans="1:10" ht="35.1" customHeight="1" x14ac:dyDescent="0.3">
      <c r="A13" s="61" t="s">
        <v>0</v>
      </c>
      <c r="B13" s="62" t="s">
        <v>1</v>
      </c>
      <c r="C13" s="62" t="s">
        <v>2</v>
      </c>
      <c r="D13" s="62" t="s">
        <v>3</v>
      </c>
      <c r="E13" s="62" t="s">
        <v>4</v>
      </c>
      <c r="F13" s="62" t="s">
        <v>5</v>
      </c>
      <c r="G13" s="62" t="s">
        <v>6</v>
      </c>
      <c r="H13" s="61" t="s">
        <v>81</v>
      </c>
      <c r="I13" s="62" t="s">
        <v>7</v>
      </c>
      <c r="J13" s="5"/>
    </row>
    <row r="14" spans="1:10" ht="35.1" customHeight="1" x14ac:dyDescent="0.3">
      <c r="A14" s="66">
        <v>1</v>
      </c>
      <c r="B14" s="64">
        <v>1</v>
      </c>
      <c r="C14" s="65" t="s">
        <v>8</v>
      </c>
      <c r="D14" s="63" t="s">
        <v>130</v>
      </c>
      <c r="E14" s="79" t="s">
        <v>379</v>
      </c>
      <c r="F14" s="63" t="s">
        <v>21</v>
      </c>
      <c r="G14" s="64" t="s">
        <v>9</v>
      </c>
      <c r="H14" s="64"/>
      <c r="I14" s="65" t="s">
        <v>10</v>
      </c>
    </row>
    <row r="15" spans="1:10" ht="35.1" customHeight="1" x14ac:dyDescent="0.3">
      <c r="A15" s="66">
        <v>2</v>
      </c>
      <c r="B15" s="64">
        <v>1</v>
      </c>
      <c r="C15" s="65" t="s">
        <v>8</v>
      </c>
      <c r="D15" s="63" t="s">
        <v>131</v>
      </c>
      <c r="E15" s="122" t="s">
        <v>379</v>
      </c>
      <c r="F15" s="63" t="s">
        <v>9</v>
      </c>
      <c r="G15" s="64" t="s">
        <v>9</v>
      </c>
      <c r="H15" s="64"/>
      <c r="I15" s="65" t="s">
        <v>10</v>
      </c>
    </row>
    <row r="16" spans="1:10" ht="35.1" customHeight="1" x14ac:dyDescent="0.3">
      <c r="A16" s="66">
        <v>3</v>
      </c>
      <c r="B16" s="64">
        <v>1</v>
      </c>
      <c r="C16" s="65" t="s">
        <v>8</v>
      </c>
      <c r="D16" s="63" t="s">
        <v>132</v>
      </c>
      <c r="E16" s="63" t="s">
        <v>174</v>
      </c>
      <c r="F16" s="63" t="s">
        <v>21</v>
      </c>
      <c r="G16" s="64" t="s">
        <v>9</v>
      </c>
      <c r="H16" s="64"/>
      <c r="I16" s="65" t="s">
        <v>10</v>
      </c>
    </row>
    <row r="17" spans="1:10" ht="35.1" customHeight="1" x14ac:dyDescent="0.3">
      <c r="A17" s="66">
        <v>4</v>
      </c>
      <c r="B17" s="64">
        <v>1</v>
      </c>
      <c r="C17" s="65" t="s">
        <v>8</v>
      </c>
      <c r="D17" s="63" t="s">
        <v>133</v>
      </c>
      <c r="E17" s="93" t="s">
        <v>175</v>
      </c>
      <c r="F17" s="63" t="s">
        <v>9</v>
      </c>
      <c r="G17" s="64" t="s">
        <v>9</v>
      </c>
      <c r="H17" s="64"/>
      <c r="I17" s="65" t="s">
        <v>10</v>
      </c>
    </row>
    <row r="18" spans="1:10" ht="35.1" customHeight="1" x14ac:dyDescent="0.3">
      <c r="A18" s="66">
        <v>5</v>
      </c>
      <c r="B18" s="64">
        <v>1</v>
      </c>
      <c r="C18" s="65" t="s">
        <v>8</v>
      </c>
      <c r="D18" s="63" t="s">
        <v>134</v>
      </c>
      <c r="E18" s="93" t="s">
        <v>176</v>
      </c>
      <c r="F18" s="63" t="s">
        <v>9</v>
      </c>
      <c r="G18" s="64" t="s">
        <v>9</v>
      </c>
      <c r="H18" s="64"/>
      <c r="I18" s="65" t="s">
        <v>10</v>
      </c>
    </row>
    <row r="19" spans="1:10" ht="35.1" customHeight="1" x14ac:dyDescent="0.3">
      <c r="A19" s="66">
        <v>6</v>
      </c>
      <c r="B19" s="64">
        <v>1</v>
      </c>
      <c r="C19" s="65" t="s">
        <v>8</v>
      </c>
      <c r="D19" s="63" t="s">
        <v>135</v>
      </c>
      <c r="E19" s="63" t="s">
        <v>22</v>
      </c>
      <c r="F19" s="63" t="s">
        <v>9</v>
      </c>
      <c r="G19" s="64" t="s">
        <v>9</v>
      </c>
      <c r="H19" s="64"/>
      <c r="I19" s="65" t="s">
        <v>10</v>
      </c>
    </row>
    <row r="20" spans="1:10" ht="35.1" customHeight="1" x14ac:dyDescent="0.3">
      <c r="A20" s="66">
        <v>7</v>
      </c>
      <c r="B20" s="64">
        <v>1</v>
      </c>
      <c r="C20" s="65" t="s">
        <v>8</v>
      </c>
      <c r="D20" s="63" t="s">
        <v>136</v>
      </c>
      <c r="E20" s="63" t="s">
        <v>11</v>
      </c>
      <c r="F20" s="63" t="s">
        <v>9</v>
      </c>
      <c r="G20" s="64" t="s">
        <v>9</v>
      </c>
      <c r="H20" s="64"/>
      <c r="I20" s="65" t="s">
        <v>10</v>
      </c>
    </row>
    <row r="21" spans="1:10" ht="35.1" customHeight="1" x14ac:dyDescent="0.3">
      <c r="A21" s="66">
        <v>8</v>
      </c>
      <c r="B21" s="64">
        <v>1</v>
      </c>
      <c r="C21" s="65" t="s">
        <v>8</v>
      </c>
      <c r="D21" s="63" t="s">
        <v>137</v>
      </c>
      <c r="E21" s="63" t="s">
        <v>11</v>
      </c>
      <c r="F21" s="63" t="s">
        <v>9</v>
      </c>
      <c r="G21" s="64" t="s">
        <v>9</v>
      </c>
      <c r="H21" s="64"/>
      <c r="I21" s="65" t="s">
        <v>10</v>
      </c>
    </row>
    <row r="22" spans="1:10" ht="35.1" customHeight="1" x14ac:dyDescent="0.3">
      <c r="A22" s="65">
        <v>9</v>
      </c>
      <c r="B22" s="64">
        <v>1</v>
      </c>
      <c r="C22" s="65" t="s">
        <v>8</v>
      </c>
      <c r="D22" s="63" t="s">
        <v>138</v>
      </c>
      <c r="E22" s="63" t="s">
        <v>11</v>
      </c>
      <c r="F22" s="63" t="s">
        <v>9</v>
      </c>
      <c r="G22" s="64" t="s">
        <v>9</v>
      </c>
      <c r="H22" s="64"/>
      <c r="I22" s="65" t="s">
        <v>10</v>
      </c>
    </row>
    <row r="23" spans="1:10" ht="45" x14ac:dyDescent="0.3">
      <c r="A23" s="65">
        <v>10</v>
      </c>
      <c r="B23" s="64">
        <v>1</v>
      </c>
      <c r="C23" s="65" t="s">
        <v>8</v>
      </c>
      <c r="D23" s="63" t="s">
        <v>139</v>
      </c>
      <c r="E23" s="79" t="s">
        <v>363</v>
      </c>
      <c r="F23" s="63" t="s">
        <v>21</v>
      </c>
      <c r="G23" s="64" t="s">
        <v>9</v>
      </c>
      <c r="H23" s="64"/>
      <c r="I23" s="65" t="s">
        <v>10</v>
      </c>
    </row>
    <row r="24" spans="1:10" ht="35.1" customHeight="1" x14ac:dyDescent="0.3">
      <c r="A24" s="65">
        <v>11</v>
      </c>
      <c r="B24" s="64">
        <v>1</v>
      </c>
      <c r="C24" s="65" t="s">
        <v>8</v>
      </c>
      <c r="D24" s="63" t="s">
        <v>140</v>
      </c>
      <c r="E24" s="63" t="s">
        <v>12</v>
      </c>
      <c r="F24" s="63" t="s">
        <v>9</v>
      </c>
      <c r="G24" s="64" t="s">
        <v>9</v>
      </c>
      <c r="H24" s="64"/>
      <c r="I24" s="65" t="s">
        <v>10</v>
      </c>
    </row>
    <row r="25" spans="1:10" ht="35.1" customHeight="1" x14ac:dyDescent="0.3">
      <c r="A25" s="65">
        <v>12</v>
      </c>
      <c r="B25" s="64">
        <v>1</v>
      </c>
      <c r="C25" s="65" t="s">
        <v>8</v>
      </c>
      <c r="D25" s="63" t="s">
        <v>141</v>
      </c>
      <c r="E25" s="93" t="s">
        <v>176</v>
      </c>
      <c r="F25" s="63" t="s">
        <v>21</v>
      </c>
      <c r="G25" s="64" t="s">
        <v>9</v>
      </c>
      <c r="H25" s="64"/>
      <c r="I25" s="65" t="s">
        <v>10</v>
      </c>
    </row>
    <row r="26" spans="1:10" s="4" customFormat="1" ht="35.1" customHeight="1" x14ac:dyDescent="0.3">
      <c r="A26" s="65">
        <v>13</v>
      </c>
      <c r="B26" s="64">
        <v>1</v>
      </c>
      <c r="C26" s="65" t="s">
        <v>8</v>
      </c>
      <c r="D26" s="63" t="s">
        <v>142</v>
      </c>
      <c r="E26" s="63" t="s">
        <v>324</v>
      </c>
      <c r="F26" s="63" t="s">
        <v>9</v>
      </c>
      <c r="G26" s="64" t="s">
        <v>9</v>
      </c>
      <c r="H26" s="64"/>
      <c r="I26" s="65" t="s">
        <v>10</v>
      </c>
    </row>
    <row r="27" spans="1:10" s="9" customFormat="1" ht="35.1" customHeight="1" x14ac:dyDescent="0.3">
      <c r="A27" s="65">
        <v>14</v>
      </c>
      <c r="B27" s="64">
        <v>1</v>
      </c>
      <c r="C27" s="65" t="s">
        <v>8</v>
      </c>
      <c r="D27" s="63" t="s">
        <v>248</v>
      </c>
      <c r="E27" s="93" t="s">
        <v>176</v>
      </c>
      <c r="F27" s="63" t="s">
        <v>9</v>
      </c>
      <c r="G27" s="64" t="s">
        <v>9</v>
      </c>
      <c r="H27" s="64"/>
      <c r="I27" s="65" t="s">
        <v>10</v>
      </c>
    </row>
    <row r="28" spans="1:10" s="4" customFormat="1" ht="60" x14ac:dyDescent="0.3">
      <c r="A28" s="65">
        <v>15</v>
      </c>
      <c r="B28" s="64">
        <v>1</v>
      </c>
      <c r="C28" s="65" t="s">
        <v>8</v>
      </c>
      <c r="D28" s="63" t="s">
        <v>143</v>
      </c>
      <c r="E28" s="63" t="s">
        <v>293</v>
      </c>
      <c r="F28" s="63" t="s">
        <v>9</v>
      </c>
      <c r="G28" s="64" t="s">
        <v>9</v>
      </c>
      <c r="H28" s="64"/>
      <c r="I28" s="65" t="s">
        <v>10</v>
      </c>
    </row>
    <row r="29" spans="1:10" ht="35.1" customHeight="1" x14ac:dyDescent="0.3">
      <c r="A29" s="65">
        <v>16</v>
      </c>
      <c r="B29" s="64">
        <v>1</v>
      </c>
      <c r="C29" s="65" t="s">
        <v>8</v>
      </c>
      <c r="D29" s="63" t="s">
        <v>144</v>
      </c>
      <c r="E29" s="63" t="s">
        <v>392</v>
      </c>
      <c r="F29" s="63" t="s">
        <v>9</v>
      </c>
      <c r="G29" s="64" t="s">
        <v>9</v>
      </c>
      <c r="H29" s="64"/>
      <c r="I29" s="65" t="s">
        <v>10</v>
      </c>
      <c r="J29" s="124" t="s">
        <v>384</v>
      </c>
    </row>
    <row r="30" spans="1:10" ht="35.1" customHeight="1" x14ac:dyDescent="0.3">
      <c r="A30" s="65">
        <v>17</v>
      </c>
      <c r="B30" s="64">
        <v>1</v>
      </c>
      <c r="C30" s="65" t="s">
        <v>8</v>
      </c>
      <c r="D30" s="63" t="s">
        <v>145</v>
      </c>
      <c r="E30" s="93" t="s">
        <v>177</v>
      </c>
      <c r="F30" s="67" t="s">
        <v>21</v>
      </c>
      <c r="G30" s="64" t="s">
        <v>9</v>
      </c>
      <c r="H30" s="64"/>
      <c r="I30" s="65" t="s">
        <v>10</v>
      </c>
    </row>
    <row r="31" spans="1:10" ht="35.1" customHeight="1" x14ac:dyDescent="0.3">
      <c r="A31" s="65">
        <v>18</v>
      </c>
      <c r="B31" s="64">
        <v>1</v>
      </c>
      <c r="C31" s="65" t="s">
        <v>8</v>
      </c>
      <c r="D31" s="63" t="s">
        <v>146</v>
      </c>
      <c r="E31" s="93" t="s">
        <v>178</v>
      </c>
      <c r="F31" s="67" t="s">
        <v>21</v>
      </c>
      <c r="G31" s="64" t="s">
        <v>9</v>
      </c>
      <c r="H31" s="64"/>
      <c r="I31" s="65" t="s">
        <v>10</v>
      </c>
    </row>
    <row r="32" spans="1:10" ht="45" x14ac:dyDescent="0.3">
      <c r="A32" s="65">
        <v>19</v>
      </c>
      <c r="B32" s="64">
        <v>1</v>
      </c>
      <c r="C32" s="65" t="s">
        <v>8</v>
      </c>
      <c r="D32" s="63" t="s">
        <v>147</v>
      </c>
      <c r="E32" s="63" t="s">
        <v>193</v>
      </c>
      <c r="F32" s="67" t="s">
        <v>21</v>
      </c>
      <c r="G32" s="64" t="s">
        <v>9</v>
      </c>
      <c r="H32" s="64"/>
      <c r="I32" s="65" t="s">
        <v>10</v>
      </c>
    </row>
    <row r="33" spans="1:10" s="4" customFormat="1" ht="60" x14ac:dyDescent="0.3">
      <c r="A33" s="65">
        <v>20</v>
      </c>
      <c r="B33" s="64">
        <v>1</v>
      </c>
      <c r="C33" s="65" t="s">
        <v>8</v>
      </c>
      <c r="D33" s="63" t="s">
        <v>148</v>
      </c>
      <c r="E33" s="63" t="s">
        <v>14</v>
      </c>
      <c r="F33" s="67" t="s">
        <v>21</v>
      </c>
      <c r="G33" s="64" t="s">
        <v>9</v>
      </c>
      <c r="H33" s="64" t="s">
        <v>9</v>
      </c>
      <c r="I33" s="65" t="s">
        <v>10</v>
      </c>
    </row>
    <row r="34" spans="1:10" ht="35.1" customHeight="1" x14ac:dyDescent="0.3">
      <c r="A34" s="65">
        <v>21</v>
      </c>
      <c r="B34" s="64">
        <v>1</v>
      </c>
      <c r="C34" s="65" t="s">
        <v>8</v>
      </c>
      <c r="D34" s="63" t="s">
        <v>149</v>
      </c>
      <c r="E34" s="80" t="s">
        <v>179</v>
      </c>
      <c r="F34" s="63" t="s">
        <v>21</v>
      </c>
      <c r="G34" s="64"/>
      <c r="H34" s="64" t="s">
        <v>9</v>
      </c>
      <c r="I34" s="65" t="s">
        <v>10</v>
      </c>
    </row>
    <row r="35" spans="1:10" ht="60" x14ac:dyDescent="0.3">
      <c r="A35" s="65">
        <v>22</v>
      </c>
      <c r="B35" s="64">
        <v>1</v>
      </c>
      <c r="C35" s="65" t="s">
        <v>8</v>
      </c>
      <c r="D35" s="63" t="s">
        <v>150</v>
      </c>
      <c r="E35" s="63" t="s">
        <v>14</v>
      </c>
      <c r="F35" s="63" t="s">
        <v>21</v>
      </c>
      <c r="G35" s="64"/>
      <c r="H35" s="64" t="s">
        <v>9</v>
      </c>
      <c r="I35" s="65" t="s">
        <v>10</v>
      </c>
    </row>
    <row r="36" spans="1:10" ht="35.1" customHeight="1" x14ac:dyDescent="0.3">
      <c r="A36" s="65">
        <v>23</v>
      </c>
      <c r="B36" s="64">
        <v>1</v>
      </c>
      <c r="C36" s="65" t="s">
        <v>8</v>
      </c>
      <c r="D36" s="63" t="s">
        <v>151</v>
      </c>
      <c r="E36" s="80" t="s">
        <v>179</v>
      </c>
      <c r="F36" s="63" t="s">
        <v>21</v>
      </c>
      <c r="G36" s="64"/>
      <c r="H36" s="64" t="s">
        <v>9</v>
      </c>
      <c r="I36" s="65" t="s">
        <v>10</v>
      </c>
    </row>
    <row r="37" spans="1:10" ht="35.1" customHeight="1" x14ac:dyDescent="0.3">
      <c r="A37" s="65">
        <v>24</v>
      </c>
      <c r="B37" s="64">
        <v>1</v>
      </c>
      <c r="C37" s="65" t="s">
        <v>8</v>
      </c>
      <c r="D37" s="65" t="s">
        <v>152</v>
      </c>
      <c r="E37" s="122" t="s">
        <v>385</v>
      </c>
      <c r="F37" s="63" t="s">
        <v>21</v>
      </c>
      <c r="G37" s="64" t="s">
        <v>9</v>
      </c>
      <c r="H37" s="64" t="s">
        <v>9</v>
      </c>
      <c r="I37" s="65" t="s">
        <v>10</v>
      </c>
    </row>
    <row r="38" spans="1:10" ht="35.1" customHeight="1" x14ac:dyDescent="0.3">
      <c r="A38" s="65">
        <v>25</v>
      </c>
      <c r="B38" s="64">
        <v>1</v>
      </c>
      <c r="C38" s="65" t="s">
        <v>8</v>
      </c>
      <c r="D38" s="63" t="s">
        <v>153</v>
      </c>
      <c r="E38" s="63" t="s">
        <v>15</v>
      </c>
      <c r="F38" s="63" t="s">
        <v>21</v>
      </c>
      <c r="G38" s="64" t="s">
        <v>9</v>
      </c>
      <c r="H38" s="64" t="s">
        <v>9</v>
      </c>
      <c r="I38" s="65" t="s">
        <v>10</v>
      </c>
    </row>
    <row r="39" spans="1:10" ht="35.1" customHeight="1" x14ac:dyDescent="0.3">
      <c r="A39" s="65">
        <v>26</v>
      </c>
      <c r="B39" s="64">
        <v>1</v>
      </c>
      <c r="C39" s="65" t="s">
        <v>8</v>
      </c>
      <c r="D39" s="63" t="s">
        <v>154</v>
      </c>
      <c r="E39" s="63" t="s">
        <v>15</v>
      </c>
      <c r="F39" s="63" t="s">
        <v>21</v>
      </c>
      <c r="G39" s="64" t="s">
        <v>9</v>
      </c>
      <c r="H39" s="64" t="s">
        <v>9</v>
      </c>
      <c r="I39" s="65" t="s">
        <v>10</v>
      </c>
    </row>
    <row r="40" spans="1:10" ht="35.1" customHeight="1" x14ac:dyDescent="0.3">
      <c r="A40" s="65">
        <v>27</v>
      </c>
      <c r="B40" s="64">
        <v>1</v>
      </c>
      <c r="C40" s="65" t="s">
        <v>8</v>
      </c>
      <c r="D40" s="63" t="s">
        <v>155</v>
      </c>
      <c r="E40" s="63" t="s">
        <v>194</v>
      </c>
      <c r="F40" s="63" t="s">
        <v>21</v>
      </c>
      <c r="G40" s="64" t="s">
        <v>9</v>
      </c>
      <c r="H40" s="64" t="s">
        <v>9</v>
      </c>
      <c r="I40" s="65" t="s">
        <v>10</v>
      </c>
    </row>
    <row r="41" spans="1:10" ht="35.1" customHeight="1" x14ac:dyDescent="0.3">
      <c r="A41" s="65">
        <v>28</v>
      </c>
      <c r="B41" s="64">
        <v>1</v>
      </c>
      <c r="C41" s="65" t="s">
        <v>8</v>
      </c>
      <c r="D41" s="63" t="s">
        <v>156</v>
      </c>
      <c r="E41" s="63" t="s">
        <v>24</v>
      </c>
      <c r="F41" s="63" t="s">
        <v>21</v>
      </c>
      <c r="G41" s="64" t="s">
        <v>9</v>
      </c>
      <c r="H41" s="64" t="s">
        <v>9</v>
      </c>
      <c r="I41" s="65" t="s">
        <v>10</v>
      </c>
    </row>
    <row r="42" spans="1:10" ht="35.1" customHeight="1" x14ac:dyDescent="0.3">
      <c r="A42" s="65">
        <v>29</v>
      </c>
      <c r="B42" s="64">
        <v>1</v>
      </c>
      <c r="C42" s="65" t="s">
        <v>8</v>
      </c>
      <c r="D42" s="63" t="s">
        <v>157</v>
      </c>
      <c r="E42" s="63" t="s">
        <v>13</v>
      </c>
      <c r="F42" s="63" t="s">
        <v>21</v>
      </c>
      <c r="G42" s="64" t="s">
        <v>9</v>
      </c>
      <c r="H42" s="64"/>
      <c r="I42" s="65" t="s">
        <v>10</v>
      </c>
    </row>
    <row r="43" spans="1:10" ht="60" x14ac:dyDescent="0.3">
      <c r="A43" s="65">
        <v>30</v>
      </c>
      <c r="B43" s="64">
        <v>1</v>
      </c>
      <c r="C43" s="65" t="s">
        <v>8</v>
      </c>
      <c r="D43" s="63" t="s">
        <v>158</v>
      </c>
      <c r="E43" s="63" t="s">
        <v>14</v>
      </c>
      <c r="F43" s="63" t="s">
        <v>21</v>
      </c>
      <c r="G43" s="64" t="s">
        <v>9</v>
      </c>
      <c r="H43" s="64"/>
      <c r="I43" s="65" t="s">
        <v>10</v>
      </c>
    </row>
    <row r="44" spans="1:10" ht="35.1" customHeight="1" x14ac:dyDescent="0.3">
      <c r="A44" s="65">
        <v>31</v>
      </c>
      <c r="B44" s="64">
        <v>1</v>
      </c>
      <c r="C44" s="65" t="s">
        <v>8</v>
      </c>
      <c r="D44" s="63" t="s">
        <v>159</v>
      </c>
      <c r="E44" s="81" t="s">
        <v>362</v>
      </c>
      <c r="F44" s="63" t="s">
        <v>21</v>
      </c>
      <c r="G44" s="64" t="s">
        <v>9</v>
      </c>
      <c r="H44" s="64" t="s">
        <v>9</v>
      </c>
      <c r="I44" s="65" t="s">
        <v>10</v>
      </c>
      <c r="J44" s="5"/>
    </row>
    <row r="45" spans="1:10" s="7" customFormat="1" ht="35.1" customHeight="1" x14ac:dyDescent="0.3">
      <c r="A45" s="65">
        <v>33</v>
      </c>
      <c r="B45" s="64">
        <v>1</v>
      </c>
      <c r="C45" s="65" t="s">
        <v>8</v>
      </c>
      <c r="D45" s="63" t="s">
        <v>160</v>
      </c>
      <c r="E45" s="63" t="s">
        <v>87</v>
      </c>
      <c r="F45" s="63" t="s">
        <v>9</v>
      </c>
      <c r="G45" s="64" t="s">
        <v>9</v>
      </c>
      <c r="H45" s="64"/>
      <c r="I45" s="65" t="s">
        <v>80</v>
      </c>
    </row>
    <row r="46" spans="1:10" ht="78" x14ac:dyDescent="0.3">
      <c r="A46" s="65">
        <v>34</v>
      </c>
      <c r="B46" s="64">
        <v>2</v>
      </c>
      <c r="C46" s="63" t="s">
        <v>16</v>
      </c>
      <c r="D46" s="82" t="s">
        <v>366</v>
      </c>
      <c r="E46" s="68" t="s">
        <v>25</v>
      </c>
      <c r="F46" s="69" t="s">
        <v>17</v>
      </c>
      <c r="G46" s="64" t="s">
        <v>9</v>
      </c>
      <c r="H46" s="63"/>
      <c r="I46" s="65" t="s">
        <v>10</v>
      </c>
    </row>
    <row r="47" spans="1:10" s="4" customFormat="1" ht="30.6" x14ac:dyDescent="0.3">
      <c r="A47" s="65">
        <v>35</v>
      </c>
      <c r="B47" s="64">
        <v>2</v>
      </c>
      <c r="C47" s="63" t="s">
        <v>18</v>
      </c>
      <c r="D47" s="63" t="s">
        <v>161</v>
      </c>
      <c r="E47" s="68" t="s">
        <v>19</v>
      </c>
      <c r="F47" s="69" t="s">
        <v>17</v>
      </c>
      <c r="G47" s="64" t="s">
        <v>9</v>
      </c>
      <c r="H47" s="63"/>
      <c r="I47" s="65" t="s">
        <v>10</v>
      </c>
    </row>
    <row r="48" spans="1:10" ht="45" x14ac:dyDescent="0.3">
      <c r="A48" s="65">
        <v>36</v>
      </c>
      <c r="B48" s="64">
        <v>2</v>
      </c>
      <c r="C48" s="63" t="s">
        <v>26</v>
      </c>
      <c r="D48" s="63" t="s">
        <v>162</v>
      </c>
      <c r="E48" s="68" t="s">
        <v>20</v>
      </c>
      <c r="F48" s="69" t="s">
        <v>17</v>
      </c>
      <c r="G48" s="64" t="s">
        <v>9</v>
      </c>
      <c r="H48" s="63"/>
      <c r="I48" s="65" t="s">
        <v>10</v>
      </c>
      <c r="J48" s="6"/>
    </row>
    <row r="49" spans="1:10" ht="35.1" customHeight="1" x14ac:dyDescent="0.3">
      <c r="A49" s="65">
        <v>37</v>
      </c>
      <c r="B49" s="64">
        <v>2</v>
      </c>
      <c r="C49" s="63" t="s">
        <v>82</v>
      </c>
      <c r="D49" s="63" t="s">
        <v>163</v>
      </c>
      <c r="E49" s="63" t="s">
        <v>85</v>
      </c>
      <c r="F49" s="69" t="s">
        <v>17</v>
      </c>
      <c r="G49" s="64" t="s">
        <v>9</v>
      </c>
      <c r="H49" s="63"/>
      <c r="I49" s="65" t="s">
        <v>80</v>
      </c>
      <c r="J49" s="8"/>
    </row>
    <row r="50" spans="1:10" ht="35.1" customHeight="1" x14ac:dyDescent="0.3">
      <c r="A50" s="65">
        <v>38</v>
      </c>
      <c r="B50" s="70">
        <v>3</v>
      </c>
      <c r="C50" s="63" t="s">
        <v>82</v>
      </c>
      <c r="D50" s="63" t="s">
        <v>164</v>
      </c>
      <c r="E50" s="63" t="s">
        <v>172</v>
      </c>
      <c r="F50" s="69" t="s">
        <v>17</v>
      </c>
      <c r="G50" s="64" t="s">
        <v>9</v>
      </c>
      <c r="H50" s="63"/>
      <c r="I50" s="65" t="s">
        <v>80</v>
      </c>
      <c r="J50" s="8"/>
    </row>
    <row r="51" spans="1:10" ht="35.1" customHeight="1" x14ac:dyDescent="0.3">
      <c r="A51" s="65">
        <v>39</v>
      </c>
      <c r="B51" s="70">
        <v>2</v>
      </c>
      <c r="C51" s="63" t="s">
        <v>82</v>
      </c>
      <c r="D51" s="63" t="s">
        <v>165</v>
      </c>
      <c r="E51" s="63" t="s">
        <v>171</v>
      </c>
      <c r="F51" s="69" t="s">
        <v>17</v>
      </c>
      <c r="G51" s="64"/>
      <c r="H51" s="64" t="s">
        <v>9</v>
      </c>
      <c r="I51" s="65" t="s">
        <v>80</v>
      </c>
      <c r="J51" s="8"/>
    </row>
    <row r="52" spans="1:10" ht="35.1" customHeight="1" x14ac:dyDescent="0.3">
      <c r="A52" s="65">
        <v>40</v>
      </c>
      <c r="B52" s="70">
        <v>2</v>
      </c>
      <c r="C52" s="63" t="s">
        <v>82</v>
      </c>
      <c r="D52" s="63" t="s">
        <v>166</v>
      </c>
      <c r="E52" s="63" t="s">
        <v>170</v>
      </c>
      <c r="F52" s="69" t="s">
        <v>17</v>
      </c>
      <c r="G52" s="64"/>
      <c r="H52" s="64" t="s">
        <v>9</v>
      </c>
      <c r="I52" s="65" t="s">
        <v>80</v>
      </c>
      <c r="J52" s="8"/>
    </row>
    <row r="53" spans="1:10" ht="35.1" customHeight="1" x14ac:dyDescent="0.3">
      <c r="A53" s="65">
        <v>41</v>
      </c>
      <c r="B53" s="71">
        <v>2</v>
      </c>
      <c r="C53" s="72" t="s">
        <v>82</v>
      </c>
      <c r="D53" s="72" t="s">
        <v>167</v>
      </c>
      <c r="E53" s="72" t="s">
        <v>169</v>
      </c>
      <c r="F53" s="73" t="s">
        <v>17</v>
      </c>
      <c r="G53" s="64" t="s">
        <v>9</v>
      </c>
      <c r="H53" s="72"/>
      <c r="I53" s="66" t="s">
        <v>80</v>
      </c>
      <c r="J53" s="8"/>
    </row>
    <row r="54" spans="1:10" ht="35.1" customHeight="1" x14ac:dyDescent="0.3">
      <c r="A54" s="65">
        <v>42</v>
      </c>
      <c r="B54" s="74">
        <v>2</v>
      </c>
      <c r="C54" s="72" t="s">
        <v>82</v>
      </c>
      <c r="D54" s="72" t="s">
        <v>127</v>
      </c>
      <c r="E54" s="72" t="s">
        <v>128</v>
      </c>
      <c r="F54" s="73" t="s">
        <v>17</v>
      </c>
      <c r="G54" s="64" t="s">
        <v>9</v>
      </c>
      <c r="H54" s="75"/>
      <c r="I54" s="66" t="s">
        <v>80</v>
      </c>
      <c r="J54" s="8"/>
    </row>
    <row r="55" spans="1:10" s="7" customFormat="1" ht="15.6" x14ac:dyDescent="0.3">
      <c r="A55" s="65">
        <v>43</v>
      </c>
      <c r="B55" s="74">
        <v>2</v>
      </c>
      <c r="C55" s="72" t="s">
        <v>82</v>
      </c>
      <c r="D55" s="72" t="s">
        <v>294</v>
      </c>
      <c r="E55" s="72" t="s">
        <v>295</v>
      </c>
      <c r="F55" s="73" t="s">
        <v>17</v>
      </c>
      <c r="G55" s="64" t="s">
        <v>9</v>
      </c>
      <c r="H55" s="75"/>
      <c r="I55" s="66" t="s">
        <v>80</v>
      </c>
      <c r="J55" s="8"/>
    </row>
    <row r="56" spans="1:10" ht="61.2" x14ac:dyDescent="0.3">
      <c r="A56" s="65">
        <v>46</v>
      </c>
      <c r="B56" s="64">
        <v>1</v>
      </c>
      <c r="C56" s="65" t="s">
        <v>83</v>
      </c>
      <c r="D56" s="63" t="s">
        <v>129</v>
      </c>
      <c r="E56" s="63" t="s">
        <v>368</v>
      </c>
      <c r="F56" s="63" t="s">
        <v>17</v>
      </c>
      <c r="G56" s="64" t="s">
        <v>9</v>
      </c>
      <c r="H56" s="64" t="s">
        <v>9</v>
      </c>
      <c r="I56" s="65" t="s">
        <v>10</v>
      </c>
      <c r="J56" s="8"/>
    </row>
    <row r="57" spans="1:10" ht="35.1" customHeight="1" x14ac:dyDescent="0.3">
      <c r="A57" s="65">
        <v>47</v>
      </c>
      <c r="B57" s="74">
        <v>2</v>
      </c>
      <c r="C57" s="72" t="s">
        <v>84</v>
      </c>
      <c r="D57" s="72" t="s">
        <v>168</v>
      </c>
      <c r="E57" s="72" t="s">
        <v>86</v>
      </c>
      <c r="F57" s="73" t="s">
        <v>17</v>
      </c>
      <c r="G57" s="64" t="s">
        <v>9</v>
      </c>
      <c r="H57" s="75"/>
      <c r="I57" s="66" t="s">
        <v>80</v>
      </c>
      <c r="J57" s="8"/>
    </row>
    <row r="58" spans="1:10" s="4" customFormat="1" ht="35.1" customHeight="1" x14ac:dyDescent="0.3">
      <c r="A58" s="65">
        <v>48</v>
      </c>
      <c r="B58" s="65">
        <v>2</v>
      </c>
      <c r="C58" s="76" t="s">
        <v>8</v>
      </c>
      <c r="D58" s="68" t="s">
        <v>387</v>
      </c>
      <c r="E58" s="76" t="s">
        <v>173</v>
      </c>
      <c r="F58" s="77" t="s">
        <v>17</v>
      </c>
      <c r="G58" s="65" t="s">
        <v>9</v>
      </c>
      <c r="H58" s="78"/>
      <c r="I58" s="66" t="s">
        <v>80</v>
      </c>
    </row>
    <row r="59" spans="1:10" s="4" customFormat="1" ht="35.1" customHeight="1" x14ac:dyDescent="0.3">
      <c r="A59" s="65">
        <v>49</v>
      </c>
      <c r="B59" s="65">
        <v>2</v>
      </c>
      <c r="C59" s="76" t="s">
        <v>268</v>
      </c>
      <c r="D59" s="68" t="s">
        <v>269</v>
      </c>
      <c r="E59" s="125" t="s">
        <v>270</v>
      </c>
      <c r="F59" s="77" t="s">
        <v>17</v>
      </c>
      <c r="G59" s="65" t="s">
        <v>9</v>
      </c>
      <c r="H59" s="78"/>
      <c r="I59" s="66" t="s">
        <v>80</v>
      </c>
    </row>
    <row r="61" spans="1:10" ht="35.1" customHeight="1" x14ac:dyDescent="0.3">
      <c r="A61" s="123" t="s">
        <v>388</v>
      </c>
      <c r="B61" s="10"/>
    </row>
    <row r="62" spans="1:10" s="107" customFormat="1" ht="35.1" customHeight="1" x14ac:dyDescent="0.3">
      <c r="A62" s="108">
        <v>44</v>
      </c>
      <c r="B62" s="109">
        <v>2</v>
      </c>
      <c r="C62" s="110" t="s">
        <v>82</v>
      </c>
      <c r="D62" s="110" t="s">
        <v>373</v>
      </c>
      <c r="E62" s="110" t="s">
        <v>374</v>
      </c>
      <c r="F62" s="111" t="s">
        <v>17</v>
      </c>
      <c r="G62" s="109" t="s">
        <v>9</v>
      </c>
      <c r="H62" s="110"/>
      <c r="I62" s="108" t="s">
        <v>80</v>
      </c>
      <c r="J62" s="112" t="s">
        <v>372</v>
      </c>
    </row>
    <row r="63" spans="1:10" s="9" customFormat="1" ht="35.1" customHeight="1" x14ac:dyDescent="0.3">
      <c r="A63" s="108">
        <v>45</v>
      </c>
      <c r="B63" s="109">
        <v>2</v>
      </c>
      <c r="C63" s="110" t="s">
        <v>82</v>
      </c>
      <c r="D63" s="110" t="s">
        <v>376</v>
      </c>
      <c r="E63" s="110" t="s">
        <v>377</v>
      </c>
      <c r="F63" s="111" t="s">
        <v>17</v>
      </c>
      <c r="G63" s="109" t="s">
        <v>9</v>
      </c>
      <c r="H63" s="110"/>
      <c r="I63" s="108" t="s">
        <v>80</v>
      </c>
      <c r="J63" s="112" t="s">
        <v>372</v>
      </c>
    </row>
  </sheetData>
  <autoFilter ref="A13:J59" xr:uid="{A1B7B008-1786-4A4B-8C41-268A7CDF3BD3}"/>
  <mergeCells count="1">
    <mergeCell ref="A1:J2"/>
  </mergeCells>
  <hyperlinks>
    <hyperlink ref="E17" location="'Reference Data - Codes'!A1" display="check for valid values (see Reference Data - Codes)" xr:uid="{CA0BE3DF-7F91-404C-AA2F-5430538E0624}"/>
    <hyperlink ref="E18" location="'Reference Data - Codes'!A1" display="check for valid values (see Reference data - Codes)" xr:uid="{3F3D8256-C098-48B3-959F-FF00FCD132DC}"/>
    <hyperlink ref="E25" location="'Reference Data - Codes'!A1" display="check for valid values (see Reference data - Codes)" xr:uid="{F370B096-7E18-4606-BBE3-D7BE1EF27F98}"/>
    <hyperlink ref="E30" location="'Reference Data - Cost Activity'!A1" display="check for valid values (see Reference data - Cost Activity)" xr:uid="{F615DC26-FDD7-4912-B5A5-CAEB372D85FC}"/>
    <hyperlink ref="E31" location="'Reference Data - Resources'!A1" display="check for valid values (see Reference data - Resources)" xr:uid="{FBFE02EC-7422-487C-817D-6562CF8310AA}"/>
    <hyperlink ref="E34" location="'Reference Data - Reconciliation'!A1" display="check for valid values (see Reference Data - Reconciliation)" xr:uid="{68DFE3AA-1827-42A0-AED9-AB9226F6B791}"/>
    <hyperlink ref="E36" location="'Reference Data - Reconciliation'!A1" display="check for valid values (see Reference Data - Reconciliation)" xr:uid="{D01274B4-1C7C-470A-B46B-885FD221F7F5}"/>
    <hyperlink ref="E27" location="'Reference Data - Codes'!A1" display="check for valid values (see Reference data - Codes)" xr:uid="{03DCE1D8-E2EF-440D-A604-FB8DF1C64A8A}"/>
    <hyperlink ref="E59" location="'Reference Data - Combinations'!A1" display="check for valid (see Reference Data - Combinations)" xr:uid="{3FB1D2D9-3C95-4C24-ADB5-AE7589AB31FF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2BCB-3290-4F20-B29D-9007D0A1A1FD}">
  <sheetPr>
    <tabColor theme="9" tint="0.39997558519241921"/>
    <pageSetUpPr fitToPage="1"/>
  </sheetPr>
  <dimension ref="A1:L31"/>
  <sheetViews>
    <sheetView showGridLines="0" topLeftCell="A13" zoomScale="80" zoomScaleNormal="80" workbookViewId="0">
      <selection activeCell="F22" sqref="F22"/>
    </sheetView>
  </sheetViews>
  <sheetFormatPr defaultColWidth="9.109375" defaultRowHeight="35.1" customHeight="1" x14ac:dyDescent="0.3"/>
  <cols>
    <col min="1" max="1" width="2.109375" style="10" customWidth="1"/>
    <col min="2" max="2" width="30.88671875" style="10" customWidth="1"/>
    <col min="3" max="3" width="60.88671875" style="10" customWidth="1"/>
    <col min="4" max="4" width="5.88671875" style="10" customWidth="1"/>
    <col min="5" max="5" width="20" style="10" customWidth="1"/>
    <col min="6" max="6" width="23.5546875" style="10" bestFit="1" customWidth="1"/>
    <col min="7" max="7" width="5.88671875" style="10" customWidth="1"/>
    <col min="8" max="8" width="21.109375" style="10" customWidth="1"/>
    <col min="9" max="9" width="63.33203125" style="10" customWidth="1"/>
    <col min="10" max="10" width="5.88671875" style="10" customWidth="1"/>
    <col min="11" max="11" width="19.88671875" style="10" customWidth="1"/>
    <col min="12" max="12" width="34.44140625" style="10" customWidth="1"/>
    <col min="13" max="16384" width="9.109375" style="10"/>
  </cols>
  <sheetData>
    <row r="1" spans="1:12" ht="45" customHeight="1" x14ac:dyDescent="0.3">
      <c r="A1" s="129" t="s">
        <v>325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45" customHeight="1" x14ac:dyDescent="0.3">
      <c r="A2" s="130" t="s">
        <v>113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ht="24.9" customHeight="1" x14ac:dyDescent="0.3">
      <c r="B3" s="11"/>
      <c r="C3" s="47"/>
    </row>
    <row r="4" spans="1:12" ht="20.100000000000001" customHeight="1" x14ac:dyDescent="0.3">
      <c r="B4" s="83"/>
    </row>
    <row r="5" spans="1:12" s="23" customFormat="1" ht="34.5" customHeight="1" x14ac:dyDescent="0.3">
      <c r="B5" s="22" t="s">
        <v>189</v>
      </c>
      <c r="C5" s="22" t="s">
        <v>3</v>
      </c>
      <c r="E5" s="22" t="s">
        <v>191</v>
      </c>
      <c r="F5" s="22" t="s">
        <v>3</v>
      </c>
      <c r="H5" s="22" t="s">
        <v>296</v>
      </c>
      <c r="I5" s="22" t="s">
        <v>297</v>
      </c>
      <c r="K5" s="22" t="s">
        <v>190</v>
      </c>
      <c r="L5" s="22" t="s">
        <v>3</v>
      </c>
    </row>
    <row r="6" spans="1:12" ht="35.1" customHeight="1" x14ac:dyDescent="0.3">
      <c r="B6" s="25" t="s">
        <v>180</v>
      </c>
      <c r="C6" s="24" t="s">
        <v>228</v>
      </c>
      <c r="E6" s="56" t="s">
        <v>69</v>
      </c>
      <c r="F6" s="58" t="s">
        <v>70</v>
      </c>
      <c r="H6" s="96" t="s">
        <v>180</v>
      </c>
      <c r="I6" s="25" t="s">
        <v>298</v>
      </c>
      <c r="K6" s="57" t="s">
        <v>180</v>
      </c>
      <c r="L6" s="56">
        <v>999</v>
      </c>
    </row>
    <row r="7" spans="1:12" ht="35.1" customHeight="1" x14ac:dyDescent="0.3">
      <c r="B7" s="25" t="s">
        <v>181</v>
      </c>
      <c r="C7" s="24" t="s">
        <v>229</v>
      </c>
      <c r="E7" s="56" t="s">
        <v>71</v>
      </c>
      <c r="F7" s="58" t="s">
        <v>72</v>
      </c>
      <c r="H7" s="96" t="s">
        <v>181</v>
      </c>
      <c r="I7" s="16" t="s">
        <v>299</v>
      </c>
      <c r="K7" s="57" t="s">
        <v>181</v>
      </c>
      <c r="L7" s="56" t="s">
        <v>196</v>
      </c>
    </row>
    <row r="8" spans="1:12" ht="35.1" customHeight="1" x14ac:dyDescent="0.3">
      <c r="B8" s="25" t="s">
        <v>182</v>
      </c>
      <c r="C8" s="24" t="s">
        <v>230</v>
      </c>
      <c r="E8" s="56" t="s">
        <v>73</v>
      </c>
      <c r="F8" s="58" t="s">
        <v>74</v>
      </c>
      <c r="H8" s="96" t="s">
        <v>182</v>
      </c>
      <c r="I8" s="16" t="s">
        <v>300</v>
      </c>
      <c r="K8" s="57" t="s">
        <v>182</v>
      </c>
      <c r="L8" s="56" t="s">
        <v>197</v>
      </c>
    </row>
    <row r="9" spans="1:12" ht="35.1" customHeight="1" x14ac:dyDescent="0.3">
      <c r="B9" s="25" t="s">
        <v>183</v>
      </c>
      <c r="C9" s="25" t="s">
        <v>231</v>
      </c>
      <c r="E9" s="56" t="s">
        <v>76</v>
      </c>
      <c r="F9" s="58" t="s">
        <v>77</v>
      </c>
      <c r="H9" s="96" t="s">
        <v>183</v>
      </c>
      <c r="I9" s="25" t="s">
        <v>301</v>
      </c>
      <c r="K9" s="57" t="s">
        <v>183</v>
      </c>
      <c r="L9" s="56" t="s">
        <v>321</v>
      </c>
    </row>
    <row r="10" spans="1:12" ht="35.1" customHeight="1" x14ac:dyDescent="0.3">
      <c r="B10" s="26" t="s">
        <v>78</v>
      </c>
      <c r="E10" s="56" t="s">
        <v>208</v>
      </c>
      <c r="F10" s="58" t="s">
        <v>209</v>
      </c>
      <c r="H10" s="96" t="s">
        <v>184</v>
      </c>
      <c r="I10" s="16" t="s">
        <v>302</v>
      </c>
      <c r="K10" s="57" t="s">
        <v>184</v>
      </c>
      <c r="L10" s="56" t="s">
        <v>198</v>
      </c>
    </row>
    <row r="11" spans="1:12" ht="35.1" customHeight="1" x14ac:dyDescent="0.3">
      <c r="E11" s="56" t="s">
        <v>210</v>
      </c>
      <c r="F11" s="58" t="s">
        <v>211</v>
      </c>
      <c r="H11" s="96" t="s">
        <v>185</v>
      </c>
      <c r="I11" s="16" t="s">
        <v>303</v>
      </c>
      <c r="K11" s="57" t="s">
        <v>185</v>
      </c>
      <c r="L11" s="56" t="s">
        <v>199</v>
      </c>
    </row>
    <row r="12" spans="1:12" ht="35.1" customHeight="1" x14ac:dyDescent="0.3">
      <c r="B12" s="22" t="s">
        <v>257</v>
      </c>
      <c r="C12" s="22" t="s">
        <v>3</v>
      </c>
      <c r="E12" s="56" t="s">
        <v>212</v>
      </c>
      <c r="F12" s="58" t="s">
        <v>213</v>
      </c>
      <c r="H12" s="96" t="s">
        <v>186</v>
      </c>
      <c r="I12" s="16" t="s">
        <v>304</v>
      </c>
      <c r="K12" s="57" t="s">
        <v>186</v>
      </c>
      <c r="L12" s="56" t="s">
        <v>200</v>
      </c>
    </row>
    <row r="13" spans="1:12" ht="35.1" customHeight="1" x14ac:dyDescent="0.3">
      <c r="B13" s="54" t="s">
        <v>180</v>
      </c>
      <c r="C13" s="55" t="s">
        <v>249</v>
      </c>
      <c r="E13" s="56" t="s">
        <v>214</v>
      </c>
      <c r="F13" s="58" t="s">
        <v>215</v>
      </c>
      <c r="H13" s="96" t="s">
        <v>187</v>
      </c>
      <c r="I13" s="25" t="s">
        <v>305</v>
      </c>
      <c r="K13" s="57" t="s">
        <v>187</v>
      </c>
      <c r="L13" s="56" t="s">
        <v>322</v>
      </c>
    </row>
    <row r="14" spans="1:12" ht="35.1" customHeight="1" x14ac:dyDescent="0.3">
      <c r="B14" s="54" t="s">
        <v>181</v>
      </c>
      <c r="C14" s="55" t="s">
        <v>250</v>
      </c>
      <c r="E14" s="56" t="s">
        <v>216</v>
      </c>
      <c r="F14" s="58" t="s">
        <v>217</v>
      </c>
      <c r="H14" s="96" t="s">
        <v>188</v>
      </c>
      <c r="I14" s="16" t="s">
        <v>306</v>
      </c>
      <c r="K14" s="57" t="s">
        <v>188</v>
      </c>
      <c r="L14" s="56" t="s">
        <v>201</v>
      </c>
    </row>
    <row r="15" spans="1:12" ht="35.1" customHeight="1" x14ac:dyDescent="0.3">
      <c r="B15" s="54" t="s">
        <v>182</v>
      </c>
      <c r="C15" s="55" t="s">
        <v>251</v>
      </c>
      <c r="E15" s="56" t="s">
        <v>218</v>
      </c>
      <c r="F15" s="58" t="s">
        <v>219</v>
      </c>
      <c r="H15" s="96" t="s">
        <v>281</v>
      </c>
      <c r="I15" s="16" t="s">
        <v>307</v>
      </c>
      <c r="K15" s="56">
        <v>10</v>
      </c>
      <c r="L15" s="56" t="s">
        <v>258</v>
      </c>
    </row>
    <row r="16" spans="1:12" ht="35.1" customHeight="1" x14ac:dyDescent="0.3">
      <c r="B16" s="54" t="s">
        <v>183</v>
      </c>
      <c r="C16" s="55" t="s">
        <v>252</v>
      </c>
      <c r="E16" s="56" t="s">
        <v>220</v>
      </c>
      <c r="F16" s="58" t="s">
        <v>221</v>
      </c>
      <c r="H16" s="96" t="s">
        <v>282</v>
      </c>
      <c r="I16" s="16" t="s">
        <v>308</v>
      </c>
      <c r="K16" s="56">
        <v>11</v>
      </c>
      <c r="L16" s="56" t="s">
        <v>202</v>
      </c>
    </row>
    <row r="17" spans="2:12" ht="35.1" customHeight="1" x14ac:dyDescent="0.3">
      <c r="B17" s="54" t="s">
        <v>184</v>
      </c>
      <c r="C17" s="55" t="s">
        <v>253</v>
      </c>
      <c r="E17" s="56" t="s">
        <v>222</v>
      </c>
      <c r="F17" s="58" t="s">
        <v>223</v>
      </c>
      <c r="H17" s="96" t="s">
        <v>283</v>
      </c>
      <c r="I17" s="16" t="s">
        <v>309</v>
      </c>
      <c r="K17" s="56">
        <v>12</v>
      </c>
      <c r="L17" s="56" t="s">
        <v>203</v>
      </c>
    </row>
    <row r="18" spans="2:12" ht="35.1" customHeight="1" x14ac:dyDescent="0.3">
      <c r="B18" s="54" t="s">
        <v>185</v>
      </c>
      <c r="C18" s="55" t="s">
        <v>254</v>
      </c>
      <c r="E18" s="56" t="s">
        <v>224</v>
      </c>
      <c r="F18" s="58" t="s">
        <v>225</v>
      </c>
      <c r="H18" s="96" t="s">
        <v>284</v>
      </c>
      <c r="I18" s="16" t="s">
        <v>310</v>
      </c>
      <c r="K18" s="56">
        <v>13</v>
      </c>
      <c r="L18" s="56" t="s">
        <v>204</v>
      </c>
    </row>
    <row r="19" spans="2:12" ht="35.1" customHeight="1" x14ac:dyDescent="0.3">
      <c r="B19" s="54" t="s">
        <v>186</v>
      </c>
      <c r="C19" s="55" t="s">
        <v>255</v>
      </c>
      <c r="E19" s="56" t="s">
        <v>267</v>
      </c>
      <c r="F19" s="58" t="s">
        <v>226</v>
      </c>
      <c r="H19" s="96" t="s">
        <v>285</v>
      </c>
      <c r="I19" s="16" t="s">
        <v>311</v>
      </c>
      <c r="K19" s="56">
        <v>14</v>
      </c>
      <c r="L19" s="56" t="s">
        <v>205</v>
      </c>
    </row>
    <row r="20" spans="2:12" ht="35.1" customHeight="1" x14ac:dyDescent="0.3">
      <c r="B20" s="54" t="s">
        <v>187</v>
      </c>
      <c r="C20" s="55" t="s">
        <v>256</v>
      </c>
      <c r="E20" s="56" t="s">
        <v>75</v>
      </c>
      <c r="F20" s="58" t="s">
        <v>79</v>
      </c>
      <c r="H20" s="96" t="s">
        <v>286</v>
      </c>
      <c r="I20" s="16" t="s">
        <v>312</v>
      </c>
      <c r="K20" s="56">
        <v>15</v>
      </c>
      <c r="L20" s="56" t="s">
        <v>206</v>
      </c>
    </row>
    <row r="21" spans="2:12" ht="35.1" customHeight="1" x14ac:dyDescent="0.3">
      <c r="E21" s="123" t="s">
        <v>389</v>
      </c>
      <c r="H21" s="96" t="s">
        <v>287</v>
      </c>
      <c r="I21" s="16" t="s">
        <v>313</v>
      </c>
      <c r="K21" s="100">
        <v>98</v>
      </c>
      <c r="L21" s="101" t="s">
        <v>207</v>
      </c>
    </row>
    <row r="22" spans="2:12" ht="35.1" customHeight="1" x14ac:dyDescent="0.3">
      <c r="E22" s="98" t="s">
        <v>259</v>
      </c>
      <c r="F22" s="99" t="s">
        <v>260</v>
      </c>
      <c r="H22" s="96" t="s">
        <v>288</v>
      </c>
      <c r="I22" s="16" t="s">
        <v>314</v>
      </c>
      <c r="L22" s="27"/>
    </row>
    <row r="23" spans="2:12" ht="35.1" customHeight="1" x14ac:dyDescent="0.3">
      <c r="E23" s="98" t="s">
        <v>261</v>
      </c>
      <c r="F23" s="99" t="s">
        <v>262</v>
      </c>
      <c r="H23" s="96" t="s">
        <v>289</v>
      </c>
      <c r="I23" s="16" t="s">
        <v>315</v>
      </c>
      <c r="L23" s="27"/>
    </row>
    <row r="24" spans="2:12" ht="35.1" customHeight="1" x14ac:dyDescent="0.3">
      <c r="E24" s="98" t="s">
        <v>263</v>
      </c>
      <c r="F24" s="99" t="s">
        <v>264</v>
      </c>
      <c r="H24" s="96" t="s">
        <v>290</v>
      </c>
      <c r="I24" s="16" t="s">
        <v>316</v>
      </c>
      <c r="L24" s="27"/>
    </row>
    <row r="25" spans="2:12" ht="35.1" customHeight="1" x14ac:dyDescent="0.3">
      <c r="E25" s="98" t="s">
        <v>265</v>
      </c>
      <c r="F25" s="99" t="s">
        <v>266</v>
      </c>
      <c r="H25" s="96" t="s">
        <v>291</v>
      </c>
      <c r="I25" s="25" t="s">
        <v>317</v>
      </c>
      <c r="L25" s="27"/>
    </row>
    <row r="26" spans="2:12" ht="35.1" customHeight="1" x14ac:dyDescent="0.3">
      <c r="H26" s="96">
        <v>97</v>
      </c>
      <c r="I26" s="25" t="s">
        <v>318</v>
      </c>
    </row>
    <row r="27" spans="2:12" ht="35.1" customHeight="1" x14ac:dyDescent="0.3">
      <c r="H27" s="96">
        <v>98</v>
      </c>
      <c r="I27" s="25" t="s">
        <v>319</v>
      </c>
      <c r="J27" s="27"/>
    </row>
    <row r="28" spans="2:12" ht="35.1" customHeight="1" x14ac:dyDescent="0.3">
      <c r="H28" s="97">
        <v>99</v>
      </c>
      <c r="I28" s="25" t="s">
        <v>320</v>
      </c>
      <c r="J28" s="27"/>
    </row>
    <row r="29" spans="2:12" ht="35.1" customHeight="1" x14ac:dyDescent="0.3">
      <c r="J29" s="27"/>
    </row>
    <row r="30" spans="2:12" ht="35.1" customHeight="1" x14ac:dyDescent="0.3">
      <c r="J30" s="27"/>
    </row>
    <row r="31" spans="2:12" ht="35.1" customHeight="1" x14ac:dyDescent="0.3">
      <c r="I31" s="27"/>
    </row>
  </sheetData>
  <mergeCells count="2">
    <mergeCell ref="A1:L1"/>
    <mergeCell ref="A2:L2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6A72F-00BE-4584-B05B-86630CBDF588}">
  <sheetPr>
    <tabColor theme="9" tint="0.39997558519241921"/>
    <pageSetUpPr fitToPage="1"/>
  </sheetPr>
  <dimension ref="A1:L14"/>
  <sheetViews>
    <sheetView showGridLines="0" topLeftCell="A10" zoomScaleNormal="100" workbookViewId="0">
      <selection activeCell="F6" sqref="F6:G14"/>
    </sheetView>
  </sheetViews>
  <sheetFormatPr defaultColWidth="9.109375" defaultRowHeight="35.1" customHeight="1" x14ac:dyDescent="0.3"/>
  <cols>
    <col min="1" max="1" width="2.109375" style="10" customWidth="1"/>
    <col min="2" max="3" width="30.88671875" style="10" customWidth="1"/>
    <col min="4" max="5" width="60.88671875" style="10" customWidth="1"/>
    <col min="6" max="8" width="9.109375" style="10"/>
    <col min="9" max="9" width="33" style="10" customWidth="1"/>
    <col min="10" max="16384" width="9.109375" style="10"/>
  </cols>
  <sheetData>
    <row r="1" spans="1:12" ht="45" customHeight="1" x14ac:dyDescent="0.3">
      <c r="A1" s="129" t="s">
        <v>325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45" customHeight="1" x14ac:dyDescent="0.3">
      <c r="A2" s="130" t="s">
        <v>88</v>
      </c>
      <c r="B2" s="130"/>
      <c r="C2" s="130"/>
      <c r="D2" s="130"/>
      <c r="E2" s="130"/>
    </row>
    <row r="3" spans="1:12" ht="24.9" customHeight="1" x14ac:dyDescent="0.3">
      <c r="B3" s="44"/>
      <c r="C3" s="45"/>
    </row>
    <row r="4" spans="1:12" ht="20.100000000000001" customHeight="1" x14ac:dyDescent="0.3"/>
    <row r="5" spans="1:12" ht="35.1" customHeight="1" x14ac:dyDescent="0.3">
      <c r="B5" s="12" t="s">
        <v>89</v>
      </c>
      <c r="C5" s="13" t="s">
        <v>38</v>
      </c>
      <c r="D5" s="13" t="s">
        <v>39</v>
      </c>
      <c r="E5" s="14" t="s">
        <v>90</v>
      </c>
    </row>
    <row r="6" spans="1:12" ht="35.1" customHeight="1" x14ac:dyDescent="0.3">
      <c r="B6" s="15" t="s">
        <v>91</v>
      </c>
      <c r="C6" s="16" t="s">
        <v>40</v>
      </c>
      <c r="D6" s="16" t="s">
        <v>41</v>
      </c>
      <c r="E6" s="17" t="s">
        <v>92</v>
      </c>
      <c r="F6" s="24" t="s">
        <v>40</v>
      </c>
      <c r="G6" s="24" t="s">
        <v>41</v>
      </c>
    </row>
    <row r="7" spans="1:12" ht="35.1" customHeight="1" x14ac:dyDescent="0.3">
      <c r="B7" s="15" t="s">
        <v>91</v>
      </c>
      <c r="C7" s="16" t="s">
        <v>42</v>
      </c>
      <c r="D7" s="16" t="s">
        <v>43</v>
      </c>
      <c r="E7" s="17" t="s">
        <v>93</v>
      </c>
      <c r="F7" s="24" t="s">
        <v>42</v>
      </c>
      <c r="G7" s="24" t="s">
        <v>43</v>
      </c>
    </row>
    <row r="8" spans="1:12" ht="35.1" customHeight="1" x14ac:dyDescent="0.3">
      <c r="B8" s="15" t="s">
        <v>94</v>
      </c>
      <c r="C8" s="16" t="s">
        <v>44</v>
      </c>
      <c r="D8" s="16" t="s">
        <v>45</v>
      </c>
      <c r="E8" s="17" t="s">
        <v>46</v>
      </c>
      <c r="F8" s="24" t="s">
        <v>44</v>
      </c>
      <c r="G8" s="24" t="s">
        <v>45</v>
      </c>
    </row>
    <row r="9" spans="1:12" ht="35.1" customHeight="1" x14ac:dyDescent="0.3">
      <c r="B9" s="15" t="s">
        <v>94</v>
      </c>
      <c r="C9" s="16" t="s">
        <v>47</v>
      </c>
      <c r="D9" s="16" t="s">
        <v>48</v>
      </c>
      <c r="E9" s="17" t="s">
        <v>95</v>
      </c>
      <c r="F9" s="24" t="s">
        <v>47</v>
      </c>
      <c r="G9" s="24" t="s">
        <v>48</v>
      </c>
    </row>
    <row r="10" spans="1:12" ht="35.1" customHeight="1" x14ac:dyDescent="0.3">
      <c r="B10" s="15" t="s">
        <v>94</v>
      </c>
      <c r="C10" s="16" t="s">
        <v>49</v>
      </c>
      <c r="D10" s="16" t="s">
        <v>96</v>
      </c>
      <c r="E10" s="17" t="s">
        <v>97</v>
      </c>
      <c r="F10" s="24" t="s">
        <v>49</v>
      </c>
      <c r="G10" s="24" t="s">
        <v>96</v>
      </c>
    </row>
    <row r="11" spans="1:12" ht="35.1" customHeight="1" x14ac:dyDescent="0.3">
      <c r="B11" s="15" t="s">
        <v>94</v>
      </c>
      <c r="C11" s="16" t="s">
        <v>50</v>
      </c>
      <c r="D11" s="16" t="s">
        <v>51</v>
      </c>
      <c r="E11" s="46" t="s">
        <v>98</v>
      </c>
      <c r="F11" s="24" t="s">
        <v>50</v>
      </c>
      <c r="G11" s="24" t="s">
        <v>51</v>
      </c>
    </row>
    <row r="12" spans="1:12" ht="35.1" customHeight="1" x14ac:dyDescent="0.3">
      <c r="B12" s="15" t="s">
        <v>94</v>
      </c>
      <c r="C12" s="16" t="s">
        <v>52</v>
      </c>
      <c r="D12" s="16" t="s">
        <v>53</v>
      </c>
      <c r="E12" s="17" t="s">
        <v>99</v>
      </c>
      <c r="F12" s="24" t="s">
        <v>52</v>
      </c>
      <c r="G12" s="24" t="s">
        <v>53</v>
      </c>
    </row>
    <row r="13" spans="1:12" ht="35.1" customHeight="1" x14ac:dyDescent="0.3">
      <c r="B13" s="15" t="s">
        <v>94</v>
      </c>
      <c r="C13" s="16" t="s">
        <v>54</v>
      </c>
      <c r="D13" s="16" t="s">
        <v>55</v>
      </c>
      <c r="E13" s="17" t="s">
        <v>100</v>
      </c>
      <c r="F13" s="24" t="s">
        <v>54</v>
      </c>
      <c r="G13" s="24" t="s">
        <v>55</v>
      </c>
    </row>
    <row r="14" spans="1:12" ht="35.1" customHeight="1" x14ac:dyDescent="0.3">
      <c r="B14" s="15" t="s">
        <v>57</v>
      </c>
      <c r="C14" s="16" t="s">
        <v>56</v>
      </c>
      <c r="D14" s="16" t="s">
        <v>57</v>
      </c>
      <c r="E14" s="17" t="s">
        <v>58</v>
      </c>
      <c r="F14" s="24" t="s">
        <v>56</v>
      </c>
      <c r="G14" s="24" t="s">
        <v>57</v>
      </c>
    </row>
  </sheetData>
  <mergeCells count="2">
    <mergeCell ref="A2:E2"/>
    <mergeCell ref="A1:L1"/>
  </mergeCells>
  <phoneticPr fontId="52" type="noConversion"/>
  <pageMargins left="0.7" right="0.7" top="0.75" bottom="0.75" header="0.3" footer="0.3"/>
  <pageSetup paperSize="8" scale="56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C510B-F892-44C6-9EA2-B80B5293650B}">
  <sheetPr>
    <tabColor theme="9" tint="0.39997558519241921"/>
    <pageSetUpPr fitToPage="1"/>
  </sheetPr>
  <dimension ref="A1:L18"/>
  <sheetViews>
    <sheetView showGridLines="0" topLeftCell="A4" zoomScaleNormal="100" workbookViewId="0">
      <selection activeCell="C16" sqref="C16"/>
    </sheetView>
  </sheetViews>
  <sheetFormatPr defaultColWidth="9.109375" defaultRowHeight="56.1" customHeight="1" x14ac:dyDescent="0.25"/>
  <cols>
    <col min="1" max="1" width="2.109375" style="18" customWidth="1"/>
    <col min="2" max="2" width="30.88671875" style="18" customWidth="1"/>
    <col min="3" max="3" width="45.88671875" style="18" customWidth="1"/>
    <col min="4" max="4" width="90.88671875" style="18" customWidth="1"/>
    <col min="5" max="5" width="10.88671875" style="18" customWidth="1"/>
    <col min="6" max="8" width="9.109375" style="18"/>
    <col min="9" max="9" width="33" style="18" customWidth="1"/>
    <col min="10" max="16384" width="9.109375" style="18"/>
  </cols>
  <sheetData>
    <row r="1" spans="1:12" ht="45" customHeight="1" x14ac:dyDescent="0.25">
      <c r="A1" s="129" t="s">
        <v>325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45" customHeight="1" x14ac:dyDescent="0.25">
      <c r="A2" s="130" t="s">
        <v>101</v>
      </c>
      <c r="B2" s="130"/>
      <c r="C2" s="130"/>
      <c r="D2" s="130"/>
    </row>
    <row r="3" spans="1:12" ht="24.9" customHeight="1" x14ac:dyDescent="0.25">
      <c r="B3" s="44"/>
      <c r="C3" s="45"/>
      <c r="D3" s="10"/>
    </row>
    <row r="4" spans="1:12" ht="20.100000000000001" customHeight="1" x14ac:dyDescent="0.25">
      <c r="B4" s="10"/>
      <c r="C4" s="10"/>
      <c r="D4" s="10"/>
    </row>
    <row r="5" spans="1:12" ht="34.5" customHeight="1" x14ac:dyDescent="0.25">
      <c r="B5" s="12" t="s">
        <v>27</v>
      </c>
      <c r="C5" s="13" t="s">
        <v>28</v>
      </c>
      <c r="D5" s="14" t="s">
        <v>102</v>
      </c>
    </row>
    <row r="6" spans="1:12" ht="32.1" customHeight="1" x14ac:dyDescent="0.25">
      <c r="A6" s="87"/>
      <c r="B6" s="88" t="s">
        <v>232</v>
      </c>
      <c r="C6" s="85" t="s">
        <v>29</v>
      </c>
      <c r="D6" s="86" t="s">
        <v>233</v>
      </c>
    </row>
    <row r="7" spans="1:12" ht="32.1" customHeight="1" x14ac:dyDescent="0.25">
      <c r="A7" s="87"/>
      <c r="B7" s="88" t="s">
        <v>234</v>
      </c>
      <c r="C7" s="85" t="s">
        <v>30</v>
      </c>
      <c r="D7" s="86" t="s">
        <v>235</v>
      </c>
    </row>
    <row r="8" spans="1:12" ht="32.1" customHeight="1" x14ac:dyDescent="0.25">
      <c r="A8" s="87"/>
      <c r="B8" s="88" t="s">
        <v>236</v>
      </c>
      <c r="C8" s="85" t="s">
        <v>31</v>
      </c>
      <c r="D8" s="86" t="s">
        <v>237</v>
      </c>
    </row>
    <row r="9" spans="1:12" ht="32.1" customHeight="1" x14ac:dyDescent="0.25">
      <c r="A9" s="87"/>
      <c r="B9" s="88" t="s">
        <v>238</v>
      </c>
      <c r="C9" s="85" t="s">
        <v>32</v>
      </c>
      <c r="D9" s="86" t="s">
        <v>239</v>
      </c>
    </row>
    <row r="10" spans="1:12" ht="32.1" customHeight="1" x14ac:dyDescent="0.25">
      <c r="A10" s="87"/>
      <c r="B10" s="88" t="s">
        <v>33</v>
      </c>
      <c r="C10" s="85" t="s">
        <v>34</v>
      </c>
      <c r="D10" s="86"/>
    </row>
    <row r="11" spans="1:12" ht="32.1" customHeight="1" x14ac:dyDescent="0.25">
      <c r="A11" s="87"/>
      <c r="B11" s="88" t="s">
        <v>103</v>
      </c>
      <c r="C11" s="85" t="s">
        <v>104</v>
      </c>
      <c r="D11" s="86"/>
    </row>
    <row r="12" spans="1:12" ht="32.1" customHeight="1" x14ac:dyDescent="0.25">
      <c r="A12" s="87"/>
      <c r="B12" s="88" t="s">
        <v>105</v>
      </c>
      <c r="C12" s="85" t="s">
        <v>106</v>
      </c>
      <c r="D12" s="89"/>
    </row>
    <row r="13" spans="1:12" ht="32.1" customHeight="1" x14ac:dyDescent="0.25">
      <c r="A13" s="87"/>
      <c r="B13" s="88" t="s">
        <v>107</v>
      </c>
      <c r="C13" s="85" t="s">
        <v>108</v>
      </c>
      <c r="D13" s="89"/>
    </row>
    <row r="14" spans="1:12" ht="32.1" customHeight="1" x14ac:dyDescent="0.25">
      <c r="A14" s="87"/>
      <c r="B14" s="90" t="s">
        <v>109</v>
      </c>
      <c r="C14" s="91" t="s">
        <v>110</v>
      </c>
      <c r="D14" s="92"/>
    </row>
    <row r="15" spans="1:12" ht="32.1" customHeight="1" x14ac:dyDescent="0.25">
      <c r="A15" s="87"/>
      <c r="B15" s="88" t="s">
        <v>240</v>
      </c>
      <c r="C15" s="85" t="s">
        <v>35</v>
      </c>
      <c r="D15" s="86" t="s">
        <v>241</v>
      </c>
    </row>
    <row r="16" spans="1:12" ht="32.1" customHeight="1" x14ac:dyDescent="0.25">
      <c r="A16" s="87"/>
      <c r="B16" s="84" t="s">
        <v>323</v>
      </c>
      <c r="C16" s="85" t="s">
        <v>242</v>
      </c>
      <c r="D16" s="86" t="s">
        <v>243</v>
      </c>
    </row>
    <row r="17" spans="1:4" ht="32.1" customHeight="1" x14ac:dyDescent="0.25">
      <c r="A17" s="87"/>
      <c r="B17" s="88" t="s">
        <v>244</v>
      </c>
      <c r="C17" s="85" t="s">
        <v>37</v>
      </c>
      <c r="D17" s="86" t="s">
        <v>245</v>
      </c>
    </row>
    <row r="18" spans="1:4" ht="32.1" customHeight="1" x14ac:dyDescent="0.25"/>
  </sheetData>
  <mergeCells count="2">
    <mergeCell ref="A2:D2"/>
    <mergeCell ref="A1:L1"/>
  </mergeCells>
  <phoneticPr fontId="52" type="noConversion"/>
  <pageMargins left="0.7" right="0.7" top="0.75" bottom="0.75" header="0.3" footer="0.3"/>
  <pageSetup paperSize="8" scale="67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90EF5-454A-4408-9923-216CF243FEA3}">
  <sheetPr>
    <tabColor theme="9" tint="0.39997558519241921"/>
    <pageSetUpPr fitToPage="1"/>
  </sheetPr>
  <dimension ref="A1:P18"/>
  <sheetViews>
    <sheetView showGridLines="0" topLeftCell="A10" zoomScaleNormal="100" workbookViewId="0">
      <selection sqref="A1:P1"/>
    </sheetView>
  </sheetViews>
  <sheetFormatPr defaultColWidth="9.109375" defaultRowHeight="14.4" x14ac:dyDescent="0.3"/>
  <cols>
    <col min="1" max="1" width="2.109375" style="9" customWidth="1"/>
    <col min="2" max="2" width="30.88671875" style="9" customWidth="1"/>
    <col min="3" max="3" width="15.88671875" style="9" customWidth="1"/>
    <col min="4" max="4" width="45.88671875" style="9" customWidth="1"/>
    <col min="5" max="5" width="23.5546875" style="9" customWidth="1"/>
    <col min="6" max="6" width="21.109375" style="9" customWidth="1"/>
    <col min="7" max="7" width="21.44140625" style="9" customWidth="1"/>
    <col min="8" max="8" width="20" style="9" customWidth="1"/>
    <col min="9" max="9" width="20.5546875" style="9" customWidth="1"/>
    <col min="10" max="10" width="20.88671875" style="9" customWidth="1"/>
    <col min="11" max="11" width="20.44140625" style="9" customWidth="1"/>
    <col min="12" max="12" width="21.44140625" style="9" customWidth="1"/>
    <col min="13" max="14" width="21.109375" style="9" customWidth="1"/>
    <col min="15" max="15" width="20.88671875" style="9" customWidth="1"/>
    <col min="16" max="16" width="21.44140625" style="9" customWidth="1"/>
    <col min="17" max="17" width="10.88671875" style="9" customWidth="1"/>
    <col min="18" max="18" width="9.109375" style="9"/>
    <col min="19" max="19" width="34.109375" style="9" customWidth="1"/>
    <col min="20" max="22" width="9.109375" style="9"/>
    <col min="23" max="23" width="33" style="9" customWidth="1"/>
    <col min="24" max="16384" width="9.109375" style="9"/>
  </cols>
  <sheetData>
    <row r="1" spans="1:16" ht="45" customHeight="1" x14ac:dyDescent="0.3">
      <c r="A1" s="131" t="s">
        <v>325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16" ht="45" customHeight="1" x14ac:dyDescent="0.3">
      <c r="A2" s="130" t="s">
        <v>111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6" ht="24.9" customHeight="1" x14ac:dyDescent="0.3">
      <c r="B3" s="44"/>
      <c r="C3" s="45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0"/>
    </row>
    <row r="4" spans="1:16" ht="20.100000000000001" customHeight="1" x14ac:dyDescent="0.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20.25" customHeight="1" x14ac:dyDescent="0.3">
      <c r="B5" s="10"/>
      <c r="C5" s="10"/>
      <c r="D5" s="10"/>
      <c r="E5" s="132" t="s">
        <v>112</v>
      </c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</row>
    <row r="6" spans="1:16" ht="36.75" customHeight="1" x14ac:dyDescent="0.3">
      <c r="B6" s="103" t="s">
        <v>89</v>
      </c>
      <c r="C6" s="103" t="s">
        <v>38</v>
      </c>
      <c r="D6" s="103" t="s">
        <v>39</v>
      </c>
      <c r="E6" s="103" t="s">
        <v>232</v>
      </c>
      <c r="F6" s="103" t="s">
        <v>234</v>
      </c>
      <c r="G6" s="103" t="s">
        <v>236</v>
      </c>
      <c r="H6" s="103" t="s">
        <v>244</v>
      </c>
      <c r="I6" s="103" t="s">
        <v>240</v>
      </c>
      <c r="J6" s="103" t="s">
        <v>238</v>
      </c>
      <c r="K6" s="103" t="s">
        <v>33</v>
      </c>
      <c r="L6" s="103" t="s">
        <v>103</v>
      </c>
      <c r="M6" s="103" t="s">
        <v>105</v>
      </c>
      <c r="N6" s="103" t="s">
        <v>107</v>
      </c>
      <c r="O6" s="103" t="s">
        <v>109</v>
      </c>
      <c r="P6" s="103" t="s">
        <v>323</v>
      </c>
    </row>
    <row r="7" spans="1:16" ht="74.25" customHeight="1" x14ac:dyDescent="0.3">
      <c r="B7" s="104"/>
      <c r="C7" s="104"/>
      <c r="D7" s="105"/>
      <c r="E7" s="106" t="s">
        <v>29</v>
      </c>
      <c r="F7" s="106" t="s">
        <v>30</v>
      </c>
      <c r="G7" s="106" t="s">
        <v>31</v>
      </c>
      <c r="H7" s="106" t="s">
        <v>37</v>
      </c>
      <c r="I7" s="106" t="s">
        <v>35</v>
      </c>
      <c r="J7" s="106" t="s">
        <v>32</v>
      </c>
      <c r="K7" s="106" t="s">
        <v>34</v>
      </c>
      <c r="L7" s="106" t="s">
        <v>104</v>
      </c>
      <c r="M7" s="106" t="s">
        <v>106</v>
      </c>
      <c r="N7" s="106" t="s">
        <v>108</v>
      </c>
      <c r="O7" s="106" t="s">
        <v>110</v>
      </c>
      <c r="P7" s="106" t="s">
        <v>36</v>
      </c>
    </row>
    <row r="8" spans="1:16" ht="35.25" customHeight="1" x14ac:dyDescent="0.3">
      <c r="B8" s="106" t="s">
        <v>91</v>
      </c>
      <c r="C8" s="103" t="s">
        <v>40</v>
      </c>
      <c r="D8" s="106" t="s">
        <v>41</v>
      </c>
      <c r="E8" s="19"/>
      <c r="F8" s="19" t="str">
        <f>INDEX(Table215[[#All],[Collection activity ID]:[CSC007]], MATCH(Table215[[#This Row],[Collection activity ID]], $C$5:$C$15, 0), 1)&amp;"-"&amp;INDEX(Table215[[#All],[CPF039]:[CSC007]],1, MATCH(F$6, $E$6:$P$6, 0))</f>
        <v>AMB002-CPF040</v>
      </c>
      <c r="G8" s="19"/>
      <c r="H8" s="19"/>
      <c r="I8" s="19"/>
      <c r="J8" s="19"/>
      <c r="K8" s="19"/>
      <c r="L8" s="19"/>
      <c r="M8" s="19"/>
      <c r="N8" s="19"/>
      <c r="O8" s="19"/>
      <c r="P8" s="19" t="str">
        <f>INDEX(Table215[[#All],[Collection activity ID]:[CSC007]], MATCH(Table215[[#This Row],[Collection activity ID]], $C$5:$C$15, 0), 1)&amp;"-"&amp;INDEX(Table215[[#All],[CPF039]:[CSC007]],1, MATCH(P$6, $E$6:$P$6, 0))</f>
        <v>AMB002-CSC007</v>
      </c>
    </row>
    <row r="9" spans="1:16" ht="35.25" customHeight="1" x14ac:dyDescent="0.3">
      <c r="B9" s="106" t="s">
        <v>91</v>
      </c>
      <c r="C9" s="103" t="s">
        <v>42</v>
      </c>
      <c r="D9" s="106" t="s">
        <v>43</v>
      </c>
      <c r="E9" s="19"/>
      <c r="F9" s="19" t="str">
        <f>INDEX(Table215[[#All],[Collection activity ID]:[CSC007]], MATCH(Table215[[#This Row],[Collection activity ID]], $C$5:$C$15, 0), 1)&amp;"-"&amp;INDEX(Table215[[#All],[CPF039]:[CSC007]],1, MATCH(F$6, $E$6:$P$6, 0))</f>
        <v>AMB003-CPF040</v>
      </c>
      <c r="G9" s="19"/>
      <c r="H9" s="19"/>
      <c r="I9" s="19"/>
      <c r="J9" s="19"/>
      <c r="K9" s="19"/>
      <c r="L9" s="19"/>
      <c r="M9" s="19"/>
      <c r="N9" s="19"/>
      <c r="O9" s="19"/>
      <c r="P9" s="19" t="str">
        <f>INDEX(Table215[[#All],[Collection activity ID]:[CSC007]], MATCH(Table215[[#This Row],[Collection activity ID]], $C$5:$C$15, 0), 1)&amp;"-"&amp;INDEX(Table215[[#All],[CPF039]:[CSC007]],1, MATCH(P$6, $E$6:$P$6, 0))</f>
        <v>AMB003-CSC007</v>
      </c>
    </row>
    <row r="10" spans="1:16" ht="35.25" customHeight="1" x14ac:dyDescent="0.3">
      <c r="B10" s="106" t="s">
        <v>94</v>
      </c>
      <c r="C10" s="103" t="s">
        <v>44</v>
      </c>
      <c r="D10" s="106" t="s">
        <v>45</v>
      </c>
      <c r="E10" s="19"/>
      <c r="F10" s="19" t="str">
        <f>INDEX(Table215[[#All],[Collection activity ID]:[CSC007]], MATCH(Table215[[#This Row],[Collection activity ID]], $C$5:$C$15, 0), 1)&amp;"-"&amp;INDEX(Table215[[#All],[CPF039]:[CSC007]],1, MATCH(F$6, $E$6:$P$6, 0))</f>
        <v>AMB004-CPF040</v>
      </c>
      <c r="G10" s="19"/>
      <c r="H10" s="19" t="str">
        <f>INDEX(Table215[[#All],[Collection activity ID]:[CSC007]], MATCH(Table215[[#This Row],[Collection activity ID]], $C$5:$C$15, 0), 1)&amp;"-"&amp;INDEX(Table215[[#All],[CPF039]:[CSC007]],1, MATCH(H$6, $E$6:$P$6, 0))</f>
        <v>AMB004-CPF044</v>
      </c>
      <c r="I10" s="19"/>
      <c r="J10" s="19"/>
      <c r="K10" s="19"/>
      <c r="L10" s="19" t="str">
        <f>INDEX(Table215[[#All],[Collection activity ID]:[CSC007]], MATCH(Table215[[#This Row],[Collection activity ID]], $C$5:$C$15, 0), 1)&amp;"-"&amp;INDEX(Table215[[#All],[CPF039]:[CSC007]],1, MATCH(L$6, $E$6:$P$6, 0))</f>
        <v>AMB004-CPF035</v>
      </c>
      <c r="M10" s="19" t="str">
        <f>INDEX(Table215[[#All],[Collection activity ID]:[CSC007]], MATCH(Table215[[#This Row],[Collection activity ID]], $C$5:$C$15, 0), 1)&amp;"-"&amp;INDEX(Table215[[#All],[CPF039]:[CSC007]],1, MATCH(M$6, $E$6:$P$6, 0))</f>
        <v>AMB004-CPF036</v>
      </c>
      <c r="N10" s="19" t="str">
        <f>INDEX(Table215[[#All],[Collection activity ID]:[CSC007]], MATCH(Table215[[#This Row],[Collection activity ID]], $C$5:$C$15, 0), 1)&amp;"-"&amp;INDEX(Table215[[#All],[CPF039]:[CSC007]],1, MATCH(N$6, $E$6:$P$6, 0))</f>
        <v>AMB004-CPF037</v>
      </c>
      <c r="O10" s="19" t="str">
        <f>INDEX(Table215[[#All],[Collection activity ID]:[CSC007]], MATCH(Table215[[#This Row],[Collection activity ID]], $C$5:$C$15, 0), 1)&amp;"-"&amp;INDEX(Table215[[#All],[CPF039]:[CSC007]],1, MATCH(O$6, $E$6:$P$6, 0))</f>
        <v>AMB004-CPF038</v>
      </c>
      <c r="P10" s="19" t="str">
        <f>INDEX(Table215[[#All],[Collection activity ID]:[CSC007]], MATCH(Table215[[#This Row],[Collection activity ID]], $C$5:$C$15, 0), 1)&amp;"-"&amp;INDEX(Table215[[#All],[CPF039]:[CSC007]],1, MATCH(P$6, $E$6:$P$6, 0))</f>
        <v>AMB004-CSC007</v>
      </c>
    </row>
    <row r="11" spans="1:16" ht="35.25" customHeight="1" x14ac:dyDescent="0.3">
      <c r="B11" s="106" t="s">
        <v>94</v>
      </c>
      <c r="C11" s="103" t="s">
        <v>47</v>
      </c>
      <c r="D11" s="106" t="s">
        <v>48</v>
      </c>
      <c r="E11" s="19"/>
      <c r="F11" s="19" t="str">
        <f>INDEX(Table215[[#All],[Collection activity ID]:[CSC007]], MATCH(Table215[[#This Row],[Collection activity ID]], $C$5:$C$15, 0), 1)&amp;"-"&amp;INDEX(Table215[[#All],[CPF039]:[CSC007]],1, MATCH(F$6, $E$6:$P$6, 0))</f>
        <v>AMB005-CPF040</v>
      </c>
      <c r="G11" s="19"/>
      <c r="H11" s="19" t="str">
        <f>INDEX(Table215[[#All],[Collection activity ID]:[CSC007]], MATCH(Table215[[#This Row],[Collection activity ID]], $C$5:$C$15, 0), 1)&amp;"-"&amp;INDEX(Table215[[#All],[CPF039]:[CSC007]],1, MATCH(H$6, $E$6:$P$6, 0))</f>
        <v>AMB005-CPF044</v>
      </c>
      <c r="I11" s="19"/>
      <c r="J11" s="19" t="str">
        <f>INDEX(Table215[[#All],[Collection activity ID]:[CSC007]], MATCH(Table215[[#This Row],[Collection activity ID]], $C$5:$C$15, 0), 1)&amp;"-"&amp;INDEX(Table215[[#All],[CPF039]:[CSC007]],1, MATCH(J$6, $E$6:$P$6, 0))</f>
        <v>AMB005-CPF042</v>
      </c>
      <c r="K11" s="19" t="str">
        <f>INDEX(Table215[[#All],[Collection activity ID]:[CSC007]], MATCH(Table215[[#This Row],[Collection activity ID]], $C$5:$C$15, 0), 1)&amp;"-"&amp;INDEX(Table215[[#All],[CPF039]:[CSC007]],1, MATCH(K$6, $E$6:$P$6, 0))</f>
        <v>AMB005-CPF034</v>
      </c>
      <c r="L11" s="19" t="str">
        <f>INDEX(Table215[[#All],[Collection activity ID]:[CSC007]], MATCH(Table215[[#This Row],[Collection activity ID]], $C$5:$C$15, 0), 1)&amp;"-"&amp;INDEX(Table215[[#All],[CPF039]:[CSC007]],1, MATCH(L$6, $E$6:$P$6, 0))</f>
        <v>AMB005-CPF035</v>
      </c>
      <c r="M11" s="19" t="str">
        <f>INDEX(Table215[[#All],[Collection activity ID]:[CSC007]], MATCH(Table215[[#This Row],[Collection activity ID]], $C$5:$C$15, 0), 1)&amp;"-"&amp;INDEX(Table215[[#All],[CPF039]:[CSC007]],1, MATCH(M$6, $E$6:$P$6, 0))</f>
        <v>AMB005-CPF036</v>
      </c>
      <c r="N11" s="19" t="str">
        <f>INDEX(Table215[[#All],[Collection activity ID]:[CSC007]], MATCH(Table215[[#This Row],[Collection activity ID]], $C$5:$C$15, 0), 1)&amp;"-"&amp;INDEX(Table215[[#All],[CPF039]:[CSC007]],1, MATCH(N$6, $E$6:$P$6, 0))</f>
        <v>AMB005-CPF037</v>
      </c>
      <c r="O11" s="19" t="str">
        <f>INDEX(Table215[[#All],[Collection activity ID]:[CSC007]], MATCH(Table215[[#This Row],[Collection activity ID]], $C$5:$C$15, 0), 1)&amp;"-"&amp;INDEX(Table215[[#All],[CPF039]:[CSC007]],1, MATCH(O$6, $E$6:$P$6, 0))</f>
        <v>AMB005-CPF038</v>
      </c>
      <c r="P11" s="19" t="str">
        <f>INDEX(Table215[[#All],[Collection activity ID]:[CSC007]], MATCH(Table215[[#This Row],[Collection activity ID]], $C$5:$C$15, 0), 1)&amp;"-"&amp;INDEX(Table215[[#All],[CPF039]:[CSC007]],1, MATCH(P$6, $E$6:$P$6, 0))</f>
        <v>AMB005-CSC007</v>
      </c>
    </row>
    <row r="12" spans="1:16" ht="35.25" customHeight="1" x14ac:dyDescent="0.3">
      <c r="B12" s="106" t="s">
        <v>94</v>
      </c>
      <c r="C12" s="103" t="s">
        <v>49</v>
      </c>
      <c r="D12" s="106" t="s">
        <v>96</v>
      </c>
      <c r="E12" s="19" t="str">
        <f>INDEX(Table215[[#All],[Collection activity ID]:[CSC007]], MATCH(Table215[[#This Row],[Collection activity ID]], $C$5:$C$15, 0), 1)&amp;"-"&amp;INDEX(Table215[[#All],[CPF039]:[CSC007]],1, MATCH(E$6, $E$6:$P$6, 0))</f>
        <v>AMB006-CPF039</v>
      </c>
      <c r="F12" s="19" t="str">
        <f>INDEX(Table215[[#All],[Collection activity ID]:[CSC007]], MATCH(Table215[[#This Row],[Collection activity ID]], $C$5:$C$15, 0), 1)&amp;"-"&amp;INDEX(Table215[[#All],[CPF039]:[CSC007]],1, MATCH(F$6, $E$6:$P$6, 0))</f>
        <v>AMB006-CPF040</v>
      </c>
      <c r="G12" s="19" t="str">
        <f>INDEX(Table215[[#All],[Collection activity ID]:[CSC007]], MATCH(Table215[[#This Row],[Collection activity ID]], $C$5:$C$15, 0), 1)&amp;"-"&amp;INDEX(Table215[[#All],[CPF039]:[CSC007]],1, MATCH(G$6, $E$6:$P$6, 0))</f>
        <v>AMB006-CPF041</v>
      </c>
      <c r="H12" s="19" t="str">
        <f>INDEX(Table215[[#All],[Collection activity ID]:[CSC007]], MATCH(Table215[[#This Row],[Collection activity ID]], $C$5:$C$15, 0), 1)&amp;"-"&amp;INDEX(Table215[[#All],[CPF039]:[CSC007]],1, MATCH(H$6, $E$6:$P$6, 0))</f>
        <v>AMB006-CPF044</v>
      </c>
      <c r="I12" s="19"/>
      <c r="J12" s="19"/>
      <c r="K12" s="19" t="str">
        <f>INDEX(Table215[[#All],[Collection activity ID]:[CSC007]], MATCH(Table215[[#This Row],[Collection activity ID]], $C$5:$C$15, 0), 1)&amp;"-"&amp;INDEX(Table215[[#All],[CPF039]:[CSC007]],1, MATCH(K$6, $E$6:$P$6, 0))</f>
        <v>AMB006-CPF034</v>
      </c>
      <c r="L12" s="19" t="str">
        <f>INDEX(Table215[[#All],[Collection activity ID]:[CSC007]], MATCH(Table215[[#This Row],[Collection activity ID]], $C$5:$C$15, 0), 1)&amp;"-"&amp;INDEX(Table215[[#All],[CPF039]:[CSC007]],1, MATCH(L$6, $E$6:$P$6, 0))</f>
        <v>AMB006-CPF035</v>
      </c>
      <c r="M12" s="19" t="str">
        <f>INDEX(Table215[[#All],[Collection activity ID]:[CSC007]], MATCH(Table215[[#This Row],[Collection activity ID]], $C$5:$C$15, 0), 1)&amp;"-"&amp;INDEX(Table215[[#All],[CPF039]:[CSC007]],1, MATCH(M$6, $E$6:$P$6, 0))</f>
        <v>AMB006-CPF036</v>
      </c>
      <c r="N12" s="19" t="str">
        <f>INDEX(Table215[[#All],[Collection activity ID]:[CSC007]], MATCH(Table215[[#This Row],[Collection activity ID]], $C$5:$C$15, 0), 1)&amp;"-"&amp;INDEX(Table215[[#All],[CPF039]:[CSC007]],1, MATCH(N$6, $E$6:$P$6, 0))</f>
        <v>AMB006-CPF037</v>
      </c>
      <c r="O12" s="19" t="str">
        <f>INDEX(Table215[[#All],[Collection activity ID]:[CSC007]], MATCH(Table215[[#This Row],[Collection activity ID]], $C$5:$C$15, 0), 1)&amp;"-"&amp;INDEX(Table215[[#All],[CPF039]:[CSC007]],1, MATCH(O$6, $E$6:$P$6, 0))</f>
        <v>AMB006-CPF038</v>
      </c>
      <c r="P12" s="19" t="str">
        <f>INDEX(Table215[[#All],[Collection activity ID]:[CSC007]], MATCH(Table215[[#This Row],[Collection activity ID]], $C$5:$C$15, 0), 1)&amp;"-"&amp;INDEX(Table215[[#All],[CPF039]:[CSC007]],1, MATCH(P$6, $E$6:$P$6, 0))</f>
        <v>AMB006-CSC007</v>
      </c>
    </row>
    <row r="13" spans="1:16" ht="35.25" customHeight="1" x14ac:dyDescent="0.3">
      <c r="B13" s="106" t="s">
        <v>94</v>
      </c>
      <c r="C13" s="103" t="s">
        <v>50</v>
      </c>
      <c r="D13" s="106" t="s">
        <v>51</v>
      </c>
      <c r="E13" s="19" t="str">
        <f>INDEX(Table215[[#All],[Collection activity ID]:[CSC007]], MATCH(Table215[[#This Row],[Collection activity ID]], $C$5:$C$15, 0), 1)&amp;"-"&amp;INDEX(Table215[[#All],[CPF039]:[CSC007]],1, MATCH(E$6, $E$6:$P$6, 0))</f>
        <v>AMB007-CPF039</v>
      </c>
      <c r="F13" s="19" t="str">
        <f>INDEX(Table215[[#All],[Collection activity ID]:[CSC007]], MATCH(Table215[[#This Row],[Collection activity ID]], $C$5:$C$15, 0), 1)&amp;"-"&amp;INDEX(Table215[[#All],[CPF039]:[CSC007]],1, MATCH(F$6, $E$6:$P$6, 0))</f>
        <v>AMB007-CPF040</v>
      </c>
      <c r="G13" s="19" t="str">
        <f>INDEX(Table215[[#All],[Collection activity ID]:[CSC007]], MATCH(Table215[[#This Row],[Collection activity ID]], $C$5:$C$15, 0), 1)&amp;"-"&amp;INDEX(Table215[[#All],[CPF039]:[CSC007]],1, MATCH(G$6, $E$6:$P$6, 0))</f>
        <v>AMB007-CPF041</v>
      </c>
      <c r="H13" s="19" t="str">
        <f>INDEX(Table215[[#All],[Collection activity ID]:[CSC007]], MATCH(Table215[[#This Row],[Collection activity ID]], $C$5:$C$15, 0), 1)&amp;"-"&amp;INDEX(Table215[[#All],[CPF039]:[CSC007]],1, MATCH(H$6, $E$6:$P$6, 0))</f>
        <v>AMB007-CPF044</v>
      </c>
      <c r="I13" s="19"/>
      <c r="J13" s="19" t="str">
        <f>INDEX(Table215[[#All],[Collection activity ID]:[CSC007]], MATCH(Table215[[#This Row],[Collection activity ID]], $C$5:$C$15, 0), 1)&amp;"-"&amp;INDEX(Table215[[#All],[CPF039]:[CSC007]],1, MATCH(J$6, $E$6:$P$6, 0))</f>
        <v>AMB007-CPF042</v>
      </c>
      <c r="K13" s="19" t="str">
        <f>INDEX(Table215[[#All],[Collection activity ID]:[CSC007]], MATCH(Table215[[#This Row],[Collection activity ID]], $C$5:$C$15, 0), 1)&amp;"-"&amp;INDEX(Table215[[#All],[CPF039]:[CSC007]],1, MATCH(K$6, $E$6:$P$6, 0))</f>
        <v>AMB007-CPF034</v>
      </c>
      <c r="L13" s="19" t="str">
        <f>INDEX(Table215[[#All],[Collection activity ID]:[CSC007]], MATCH(Table215[[#This Row],[Collection activity ID]], $C$5:$C$15, 0), 1)&amp;"-"&amp;INDEX(Table215[[#All],[CPF039]:[CSC007]],1, MATCH(L$6, $E$6:$P$6, 0))</f>
        <v>AMB007-CPF035</v>
      </c>
      <c r="M13" s="19" t="str">
        <f>INDEX(Table215[[#All],[Collection activity ID]:[CSC007]], MATCH(Table215[[#This Row],[Collection activity ID]], $C$5:$C$15, 0), 1)&amp;"-"&amp;INDEX(Table215[[#All],[CPF039]:[CSC007]],1, MATCH(M$6, $E$6:$P$6, 0))</f>
        <v>AMB007-CPF036</v>
      </c>
      <c r="N13" s="19" t="str">
        <f>INDEX(Table215[[#All],[Collection activity ID]:[CSC007]], MATCH(Table215[[#This Row],[Collection activity ID]], $C$5:$C$15, 0), 1)&amp;"-"&amp;INDEX(Table215[[#All],[CPF039]:[CSC007]],1, MATCH(N$6, $E$6:$P$6, 0))</f>
        <v>AMB007-CPF037</v>
      </c>
      <c r="O13" s="19" t="str">
        <f>INDEX(Table215[[#All],[Collection activity ID]:[CSC007]], MATCH(Table215[[#This Row],[Collection activity ID]], $C$5:$C$15, 0), 1)&amp;"-"&amp;INDEX(Table215[[#All],[CPF039]:[CSC007]],1, MATCH(O$6, $E$6:$P$6, 0))</f>
        <v>AMB007-CPF038</v>
      </c>
      <c r="P13" s="19" t="str">
        <f>INDEX(Table215[[#All],[Collection activity ID]:[CSC007]], MATCH(Table215[[#This Row],[Collection activity ID]], $C$5:$C$15, 0), 1)&amp;"-"&amp;INDEX(Table215[[#All],[CPF039]:[CSC007]],1, MATCH(P$6, $E$6:$P$6, 0))</f>
        <v>AMB007-CSC007</v>
      </c>
    </row>
    <row r="14" spans="1:16" ht="35.25" customHeight="1" x14ac:dyDescent="0.3">
      <c r="B14" s="106" t="s">
        <v>94</v>
      </c>
      <c r="C14" s="103" t="s">
        <v>52</v>
      </c>
      <c r="D14" s="106" t="s">
        <v>53</v>
      </c>
      <c r="E14" s="19" t="str">
        <f>INDEX(Table215[[#All],[Collection activity ID]:[CSC007]], MATCH(Table215[[#This Row],[Collection activity ID]], $C$5:$C$15, 0), 1)&amp;"-"&amp;INDEX(Table215[[#All],[CPF039]:[CSC007]],1, MATCH(E$6, $E$6:$P$6, 0))</f>
        <v>AMB008-CPF039</v>
      </c>
      <c r="F14" s="19" t="str">
        <f>INDEX(Table215[[#All],[Collection activity ID]:[CSC007]], MATCH(Table215[[#This Row],[Collection activity ID]], $C$5:$C$15, 0), 1)&amp;"-"&amp;INDEX(Table215[[#All],[CPF039]:[CSC007]],1, MATCH(F$6, $E$6:$P$6, 0))</f>
        <v>AMB008-CPF040</v>
      </c>
      <c r="G14" s="19" t="str">
        <f>INDEX(Table215[[#All],[Collection activity ID]:[CSC007]], MATCH(Table215[[#This Row],[Collection activity ID]], $C$5:$C$15, 0), 1)&amp;"-"&amp;INDEX(Table215[[#All],[CPF039]:[CSC007]],1, MATCH(G$6, $E$6:$P$6, 0))</f>
        <v>AMB008-CPF041</v>
      </c>
      <c r="H14" s="19" t="str">
        <f>INDEX(Table215[[#All],[Collection activity ID]:[CSC007]], MATCH(Table215[[#This Row],[Collection activity ID]], $C$5:$C$15, 0), 1)&amp;"-"&amp;INDEX(Table215[[#All],[CPF039]:[CSC007]],1, MATCH(H$6, $E$6:$P$6, 0))</f>
        <v>AMB008-CPF044</v>
      </c>
      <c r="I14" s="19" t="str">
        <f>INDEX(Table215[[#All],[Collection activity ID]:[CSC007]], MATCH(Table215[[#This Row],[Collection activity ID]], $C$5:$C$15, 0), 1)&amp;"-"&amp;INDEX(Table215[[#All],[CPF039]:[CSC007]],1, MATCH(I$6, $E$6:$P$6, 0))</f>
        <v>AMB008-CPF043</v>
      </c>
      <c r="J14" s="19"/>
      <c r="K14" s="19" t="str">
        <f>INDEX(Table215[[#All],[Collection activity ID]:[CSC007]], MATCH(Table215[[#This Row],[Collection activity ID]], $C$5:$C$15, 0), 1)&amp;"-"&amp;INDEX(Table215[[#All],[CPF039]:[CSC007]],1, MATCH(K$6, $E$6:$P$6, 0))</f>
        <v>AMB008-CPF034</v>
      </c>
      <c r="L14" s="19" t="str">
        <f>INDEX(Table215[[#All],[Collection activity ID]:[CSC007]], MATCH(Table215[[#This Row],[Collection activity ID]], $C$5:$C$15, 0), 1)&amp;"-"&amp;INDEX(Table215[[#All],[CPF039]:[CSC007]],1, MATCH(L$6, $E$6:$P$6, 0))</f>
        <v>AMB008-CPF035</v>
      </c>
      <c r="M14" s="19" t="str">
        <f>INDEX(Table215[[#All],[Collection activity ID]:[CSC007]], MATCH(Table215[[#This Row],[Collection activity ID]], $C$5:$C$15, 0), 1)&amp;"-"&amp;INDEX(Table215[[#All],[CPF039]:[CSC007]],1, MATCH(M$6, $E$6:$P$6, 0))</f>
        <v>AMB008-CPF036</v>
      </c>
      <c r="N14" s="19" t="str">
        <f>INDEX(Table215[[#All],[Collection activity ID]:[CSC007]], MATCH(Table215[[#This Row],[Collection activity ID]], $C$5:$C$15, 0), 1)&amp;"-"&amp;INDEX(Table215[[#All],[CPF039]:[CSC007]],1, MATCH(N$6, $E$6:$P$6, 0))</f>
        <v>AMB008-CPF037</v>
      </c>
      <c r="O14" s="19" t="str">
        <f>INDEX(Table215[[#All],[Collection activity ID]:[CSC007]], MATCH(Table215[[#This Row],[Collection activity ID]], $C$5:$C$15, 0), 1)&amp;"-"&amp;INDEX(Table215[[#All],[CPF039]:[CSC007]],1, MATCH(O$6, $E$6:$P$6, 0))</f>
        <v>AMB008-CPF038</v>
      </c>
      <c r="P14" s="19" t="str">
        <f>INDEX(Table215[[#All],[Collection activity ID]:[CSC007]], MATCH(Table215[[#This Row],[Collection activity ID]], $C$5:$C$15, 0), 1)&amp;"-"&amp;INDEX(Table215[[#All],[CPF039]:[CSC007]],1, MATCH(P$6, $E$6:$P$6, 0))</f>
        <v>AMB008-CSC007</v>
      </c>
    </row>
    <row r="15" spans="1:16" ht="35.25" customHeight="1" x14ac:dyDescent="0.3">
      <c r="B15" s="106" t="s">
        <v>94</v>
      </c>
      <c r="C15" s="103" t="s">
        <v>54</v>
      </c>
      <c r="D15" s="106" t="s">
        <v>55</v>
      </c>
      <c r="E15" s="19"/>
      <c r="F15" s="19" t="str">
        <f>INDEX(Table215[[#All],[Collection activity ID]:[CSC007]], MATCH(Table215[[#This Row],[Collection activity ID]], $C$5:$C$15, 0), 1)&amp;"-"&amp;INDEX(Table215[[#All],[CPF039]:[CSC007]],1, MATCH(F$6, $E$6:$P$6, 0))</f>
        <v>AMB009-CPF040</v>
      </c>
      <c r="G15" s="19"/>
      <c r="H15" s="19" t="str">
        <f>INDEX(Table215[[#All],[Collection activity ID]:[CSC007]], MATCH(Table215[[#This Row],[Collection activity ID]], $C$5:$C$15, 0), 1)&amp;"-"&amp;INDEX(Table215[[#All],[CPF039]:[CSC007]],1, MATCH(H$6, $E$6:$P$6, 0))</f>
        <v>AMB009-CPF044</v>
      </c>
      <c r="I15" s="19"/>
      <c r="J15" s="19"/>
      <c r="K15" s="19" t="str">
        <f>INDEX(Table215[[#All],[Collection activity ID]:[CSC007]], MATCH(Table215[[#This Row],[Collection activity ID]], $C$5:$C$15, 0), 1)&amp;"-"&amp;INDEX(Table215[[#All],[CPF039]:[CSC007]],1, MATCH(K$6, $E$6:$P$6, 0))</f>
        <v>AMB009-CPF034</v>
      </c>
      <c r="L15" s="19" t="str">
        <f>INDEX(Table215[[#All],[Collection activity ID]:[CSC007]], MATCH(Table215[[#This Row],[Collection activity ID]], $C$5:$C$15, 0), 1)&amp;"-"&amp;INDEX(Table215[[#All],[CPF039]:[CSC007]],1, MATCH(L$6, $E$6:$P$6, 0))</f>
        <v>AMB009-CPF035</v>
      </c>
      <c r="M15" s="19" t="str">
        <f>INDEX(Table215[[#All],[Collection activity ID]:[CSC007]], MATCH(Table215[[#This Row],[Collection activity ID]], $C$5:$C$15, 0), 1)&amp;"-"&amp;INDEX(Table215[[#All],[CPF039]:[CSC007]],1, MATCH(M$6, $E$6:$P$6, 0))</f>
        <v>AMB009-CPF036</v>
      </c>
      <c r="N15" s="19" t="str">
        <f>INDEX(Table215[[#All],[Collection activity ID]:[CSC007]], MATCH(Table215[[#This Row],[Collection activity ID]], $C$5:$C$15, 0), 1)&amp;"-"&amp;INDEX(Table215[[#All],[CPF039]:[CSC007]],1, MATCH(N$6, $E$6:$P$6, 0))</f>
        <v>AMB009-CPF037</v>
      </c>
      <c r="O15" s="19" t="str">
        <f>INDEX(Table215[[#All],[Collection activity ID]:[CSC007]], MATCH(Table215[[#This Row],[Collection activity ID]], $C$5:$C$15, 0), 1)&amp;"-"&amp;INDEX(Table215[[#All],[CPF039]:[CSC007]],1, MATCH(O$6, $E$6:$P$6, 0))</f>
        <v>AMB009-CPF038</v>
      </c>
      <c r="P15" s="19" t="str">
        <f>INDEX(Table215[[#All],[Collection activity ID]:[CSC007]], MATCH(Table215[[#This Row],[Collection activity ID]], $C$5:$C$15, 0), 1)&amp;"-"&amp;INDEX(Table215[[#All],[CPF039]:[CSC007]],1, MATCH(P$6, $E$6:$P$6, 0))</f>
        <v>AMB009-CSC007</v>
      </c>
    </row>
    <row r="16" spans="1:16" ht="35.25" customHeight="1" x14ac:dyDescent="0.3">
      <c r="B16" s="106" t="s">
        <v>57</v>
      </c>
      <c r="C16" s="103" t="s">
        <v>56</v>
      </c>
      <c r="D16" s="106" t="s">
        <v>57</v>
      </c>
      <c r="E16" s="19"/>
      <c r="F16" s="19"/>
      <c r="G16" s="19"/>
      <c r="H16" s="19"/>
      <c r="I16" s="19"/>
      <c r="J16" s="19"/>
      <c r="K16" s="19" t="e">
        <f>INDEX(Table215[[#All],[Collection activity ID]:[CSC007]], MATCH(Table215[[#This Row],[Collection activity ID]], $C$5:$C$15, 0), 1)&amp;"-"&amp;INDEX(Table215[[#All],[CPF039]:[CSC007]],1, MATCH(K$6, $E$6:$P$6, 0))</f>
        <v>#N/A</v>
      </c>
      <c r="L16" s="19" t="e">
        <f>INDEX(Table215[[#All],[Collection activity ID]:[CSC007]], MATCH(Table215[[#This Row],[Collection activity ID]], $C$5:$C$15, 0), 1)&amp;"-"&amp;INDEX(Table215[[#All],[CPF039]:[CSC007]],1, MATCH(L$6, $E$6:$P$6, 0))</f>
        <v>#N/A</v>
      </c>
      <c r="M16" s="19" t="e">
        <f>INDEX(Table215[[#All],[Collection activity ID]:[CSC007]], MATCH(Table215[[#This Row],[Collection activity ID]], $C$5:$C$15, 0), 1)&amp;"-"&amp;INDEX(Table215[[#All],[CPF039]:[CSC007]],1, MATCH(M$6, $E$6:$P$6, 0))</f>
        <v>#N/A</v>
      </c>
      <c r="N16" s="19" t="e">
        <f>INDEX(Table215[[#All],[Collection activity ID]:[CSC007]], MATCH(Table215[[#This Row],[Collection activity ID]], $C$5:$C$15, 0), 1)&amp;"-"&amp;INDEX(Table215[[#All],[CPF039]:[CSC007]],1, MATCH(N$6, $E$6:$P$6, 0))</f>
        <v>#N/A</v>
      </c>
      <c r="O16" s="19" t="e">
        <f>INDEX(Table215[[#All],[Collection activity ID]:[CSC007]], MATCH(Table215[[#This Row],[Collection activity ID]], $C$5:$C$15, 0), 1)&amp;"-"&amp;INDEX(Table215[[#All],[CPF039]:[CSC007]],1, MATCH(O$6, $E$6:$P$6, 0))</f>
        <v>#N/A</v>
      </c>
      <c r="P16" s="19" t="e">
        <f>INDEX(Table215[[#All],[Collection activity ID]:[CSC007]], MATCH(Table215[[#This Row],[Collection activity ID]], $C$5:$C$15, 0), 1)&amp;"-"&amp;INDEX(Table215[[#All],[CPF039]:[CSC007]],1, MATCH(P$6, $E$6:$P$6, 0))</f>
        <v>#N/A</v>
      </c>
    </row>
    <row r="18" spans="5:5" ht="15.6" x14ac:dyDescent="0.3">
      <c r="E18" s="102"/>
    </row>
  </sheetData>
  <mergeCells count="3">
    <mergeCell ref="A1:P1"/>
    <mergeCell ref="A2:P2"/>
    <mergeCell ref="E5:P5"/>
  </mergeCells>
  <phoneticPr fontId="52" type="noConversion"/>
  <pageMargins left="0.7" right="0.7" top="0.75" bottom="0.75" header="0.3" footer="0.3"/>
  <pageSetup paperSize="8" scale="67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DD31-AF90-4494-B615-2327235F0375}">
  <sheetPr>
    <tabColor theme="9" tint="0.39997558519241921"/>
    <pageSetUpPr fitToPage="1"/>
  </sheetPr>
  <dimension ref="A1:E41"/>
  <sheetViews>
    <sheetView showGridLines="0" zoomScaleNormal="100" workbookViewId="0">
      <pane xSplit="1" ySplit="3" topLeftCell="B28" activePane="bottomRight" state="frozen"/>
      <selection pane="topRight" activeCell="B1" sqref="B1"/>
      <selection pane="bottomLeft" activeCell="A4" sqref="A4"/>
      <selection pane="bottomRight" activeCell="D23" sqref="D23"/>
    </sheetView>
  </sheetViews>
  <sheetFormatPr defaultColWidth="9.109375" defaultRowHeight="15" x14ac:dyDescent="0.3"/>
  <cols>
    <col min="1" max="1" width="2.109375" style="10" customWidth="1"/>
    <col min="2" max="3" width="30.88671875" style="10" customWidth="1"/>
    <col min="4" max="4" width="90.88671875" style="10" customWidth="1"/>
    <col min="5" max="5" width="15.88671875" style="10" customWidth="1"/>
    <col min="6" max="6" width="34.109375" style="10" customWidth="1"/>
    <col min="7" max="16384" width="9.109375" style="10"/>
  </cols>
  <sheetData>
    <row r="1" spans="1:5" ht="24.6" x14ac:dyDescent="0.3">
      <c r="A1" s="133" t="s">
        <v>325</v>
      </c>
      <c r="B1" s="133"/>
      <c r="C1" s="133"/>
      <c r="D1" s="133"/>
      <c r="E1" s="133"/>
    </row>
    <row r="2" spans="1:5" ht="24.6" x14ac:dyDescent="0.3">
      <c r="A2" s="134" t="s">
        <v>59</v>
      </c>
      <c r="B2" s="134"/>
      <c r="C2" s="134"/>
      <c r="D2" s="134"/>
      <c r="E2" s="134"/>
    </row>
    <row r="3" spans="1:5" x14ac:dyDescent="0.3">
      <c r="A3" s="48"/>
      <c r="B3" s="49"/>
      <c r="C3" s="50"/>
      <c r="D3" s="48"/>
      <c r="E3" s="48"/>
    </row>
    <row r="5" spans="1:5" ht="22.8" x14ac:dyDescent="0.3">
      <c r="B5" s="28" t="s">
        <v>60</v>
      </c>
    </row>
    <row r="6" spans="1:5" ht="31.2" x14ac:dyDescent="0.3">
      <c r="B6" s="21" t="s">
        <v>333</v>
      </c>
      <c r="C6" s="21" t="s">
        <v>61</v>
      </c>
      <c r="D6" s="21" t="s">
        <v>3</v>
      </c>
      <c r="E6" s="59" t="s">
        <v>271</v>
      </c>
    </row>
    <row r="7" spans="1:5" x14ac:dyDescent="0.3">
      <c r="B7" s="24">
        <v>1</v>
      </c>
      <c r="C7" s="24" t="s">
        <v>63</v>
      </c>
      <c r="D7" s="30" t="s">
        <v>398</v>
      </c>
      <c r="E7" s="30" t="s">
        <v>64</v>
      </c>
    </row>
    <row r="8" spans="1:5" x14ac:dyDescent="0.3">
      <c r="B8" s="24">
        <v>2</v>
      </c>
      <c r="C8" s="30" t="s">
        <v>334</v>
      </c>
      <c r="D8" s="30" t="s">
        <v>399</v>
      </c>
      <c r="E8" s="30" t="s">
        <v>65</v>
      </c>
    </row>
    <row r="9" spans="1:5" x14ac:dyDescent="0.3">
      <c r="B9" s="24">
        <v>3</v>
      </c>
      <c r="C9" s="30" t="s">
        <v>272</v>
      </c>
      <c r="D9" s="30" t="s">
        <v>400</v>
      </c>
      <c r="E9" s="30" t="s">
        <v>64</v>
      </c>
    </row>
    <row r="10" spans="1:5" x14ac:dyDescent="0.3">
      <c r="B10" s="24">
        <v>4</v>
      </c>
      <c r="C10" s="30" t="s">
        <v>335</v>
      </c>
      <c r="D10" s="30" t="s">
        <v>401</v>
      </c>
      <c r="E10" s="30" t="s">
        <v>65</v>
      </c>
    </row>
    <row r="11" spans="1:5" x14ac:dyDescent="0.3">
      <c r="B11" s="24">
        <v>5</v>
      </c>
      <c r="C11" s="30" t="s">
        <v>336</v>
      </c>
      <c r="D11" s="30" t="s">
        <v>402</v>
      </c>
      <c r="E11" s="30" t="s">
        <v>64</v>
      </c>
    </row>
    <row r="12" spans="1:5" x14ac:dyDescent="0.3">
      <c r="B12" s="24">
        <v>6</v>
      </c>
      <c r="C12" s="24" t="s">
        <v>337</v>
      </c>
      <c r="D12" s="30" t="s">
        <v>403</v>
      </c>
      <c r="E12" s="30" t="s">
        <v>64</v>
      </c>
    </row>
    <row r="13" spans="1:5" x14ac:dyDescent="0.3">
      <c r="B13" s="24">
        <v>7</v>
      </c>
      <c r="C13" s="24" t="s">
        <v>338</v>
      </c>
      <c r="D13" s="30" t="s">
        <v>404</v>
      </c>
      <c r="E13" s="30" t="s">
        <v>280</v>
      </c>
    </row>
    <row r="14" spans="1:5" x14ac:dyDescent="0.3">
      <c r="B14" s="24">
        <v>8</v>
      </c>
      <c r="C14" s="24" t="s">
        <v>339</v>
      </c>
      <c r="D14" s="30" t="s">
        <v>405</v>
      </c>
      <c r="E14" s="30" t="s">
        <v>280</v>
      </c>
    </row>
    <row r="15" spans="1:5" x14ac:dyDescent="0.3">
      <c r="B15" s="24">
        <v>9</v>
      </c>
      <c r="C15" s="24" t="s">
        <v>340</v>
      </c>
      <c r="D15" s="30" t="s">
        <v>406</v>
      </c>
      <c r="E15" s="30" t="s">
        <v>280</v>
      </c>
    </row>
    <row r="16" spans="1:5" x14ac:dyDescent="0.3">
      <c r="B16" s="24">
        <v>10</v>
      </c>
      <c r="C16" s="24" t="s">
        <v>341</v>
      </c>
      <c r="D16" s="30" t="s">
        <v>407</v>
      </c>
      <c r="E16" s="30" t="s">
        <v>64</v>
      </c>
    </row>
    <row r="17" spans="2:5" x14ac:dyDescent="0.3">
      <c r="B17" s="24">
        <v>11</v>
      </c>
      <c r="C17" s="30" t="s">
        <v>67</v>
      </c>
      <c r="D17" s="30" t="s">
        <v>408</v>
      </c>
      <c r="E17" s="30" t="s">
        <v>65</v>
      </c>
    </row>
    <row r="18" spans="2:5" x14ac:dyDescent="0.3">
      <c r="B18" s="24">
        <v>12</v>
      </c>
      <c r="C18" s="30" t="s">
        <v>342</v>
      </c>
      <c r="D18" s="30" t="s">
        <v>409</v>
      </c>
      <c r="E18" s="30" t="s">
        <v>65</v>
      </c>
    </row>
    <row r="19" spans="2:5" ht="30" x14ac:dyDescent="0.3">
      <c r="B19" s="24">
        <v>13</v>
      </c>
      <c r="C19" s="30" t="s">
        <v>343</v>
      </c>
      <c r="D19" s="30" t="s">
        <v>410</v>
      </c>
      <c r="E19" s="30" t="s">
        <v>65</v>
      </c>
    </row>
    <row r="20" spans="2:5" x14ac:dyDescent="0.3">
      <c r="B20" s="24">
        <v>14</v>
      </c>
      <c r="C20" s="24" t="s">
        <v>66</v>
      </c>
      <c r="D20" s="30" t="s">
        <v>411</v>
      </c>
      <c r="E20" s="60" t="s">
        <v>64</v>
      </c>
    </row>
    <row r="21" spans="2:5" ht="30" x14ac:dyDescent="0.3">
      <c r="B21" s="24">
        <v>15</v>
      </c>
      <c r="C21" s="24" t="s">
        <v>344</v>
      </c>
      <c r="D21" s="30" t="s">
        <v>412</v>
      </c>
      <c r="E21" s="30" t="s">
        <v>64</v>
      </c>
    </row>
    <row r="22" spans="2:5" ht="30" x14ac:dyDescent="0.3">
      <c r="B22" s="24">
        <v>16</v>
      </c>
      <c r="C22" s="30" t="s">
        <v>276</v>
      </c>
      <c r="D22" s="30" t="s">
        <v>423</v>
      </c>
      <c r="E22" s="30" t="s">
        <v>280</v>
      </c>
    </row>
    <row r="23" spans="2:5" ht="30" x14ac:dyDescent="0.3">
      <c r="B23" s="24">
        <v>17</v>
      </c>
      <c r="C23" s="30" t="s">
        <v>277</v>
      </c>
      <c r="D23" s="30" t="s">
        <v>424</v>
      </c>
      <c r="E23" s="30" t="s">
        <v>65</v>
      </c>
    </row>
    <row r="24" spans="2:5" x14ac:dyDescent="0.3">
      <c r="B24" s="24">
        <v>18</v>
      </c>
      <c r="C24" s="30" t="s">
        <v>278</v>
      </c>
      <c r="D24" s="30" t="s">
        <v>413</v>
      </c>
      <c r="E24" s="30" t="s">
        <v>64</v>
      </c>
    </row>
    <row r="25" spans="2:5" ht="30" x14ac:dyDescent="0.3">
      <c r="B25" s="24">
        <v>19</v>
      </c>
      <c r="C25" s="30" t="s">
        <v>279</v>
      </c>
      <c r="D25" s="30" t="s">
        <v>414</v>
      </c>
      <c r="E25" s="30" t="s">
        <v>65</v>
      </c>
    </row>
    <row r="26" spans="2:5" x14ac:dyDescent="0.3">
      <c r="B26" s="24">
        <v>33</v>
      </c>
      <c r="C26" s="30" t="s">
        <v>273</v>
      </c>
      <c r="D26" s="30" t="s">
        <v>415</v>
      </c>
      <c r="E26" s="30" t="s">
        <v>280</v>
      </c>
    </row>
    <row r="27" spans="2:5" x14ac:dyDescent="0.3">
      <c r="B27" s="24">
        <v>34</v>
      </c>
      <c r="C27" s="30" t="s">
        <v>274</v>
      </c>
      <c r="D27" s="30" t="s">
        <v>416</v>
      </c>
      <c r="E27" s="30" t="s">
        <v>280</v>
      </c>
    </row>
    <row r="28" spans="2:5" x14ac:dyDescent="0.3">
      <c r="B28" s="24">
        <v>35</v>
      </c>
      <c r="C28" s="30" t="s">
        <v>275</v>
      </c>
      <c r="D28" s="30" t="s">
        <v>417</v>
      </c>
      <c r="E28" s="30" t="s">
        <v>280</v>
      </c>
    </row>
    <row r="29" spans="2:5" x14ac:dyDescent="0.3">
      <c r="B29" s="24">
        <v>36</v>
      </c>
      <c r="C29" s="30" t="s">
        <v>345</v>
      </c>
      <c r="D29" s="30" t="s">
        <v>397</v>
      </c>
      <c r="E29" s="30" t="s">
        <v>280</v>
      </c>
    </row>
    <row r="30" spans="2:5" x14ac:dyDescent="0.3">
      <c r="B30" s="24">
        <v>37</v>
      </c>
      <c r="C30" s="30" t="s">
        <v>347</v>
      </c>
      <c r="D30" s="30" t="s">
        <v>418</v>
      </c>
      <c r="E30" s="30" t="s">
        <v>280</v>
      </c>
    </row>
    <row r="31" spans="2:5" x14ac:dyDescent="0.3">
      <c r="B31" s="24">
        <v>38</v>
      </c>
      <c r="C31" s="30" t="s">
        <v>348</v>
      </c>
      <c r="D31" s="30" t="s">
        <v>419</v>
      </c>
      <c r="E31" s="30" t="s">
        <v>280</v>
      </c>
    </row>
    <row r="32" spans="2:5" x14ac:dyDescent="0.3">
      <c r="B32" s="24">
        <v>39</v>
      </c>
      <c r="C32" s="30" t="s">
        <v>349</v>
      </c>
      <c r="D32" s="30" t="s">
        <v>420</v>
      </c>
      <c r="E32" s="30" t="s">
        <v>280</v>
      </c>
    </row>
    <row r="33" spans="2:5" x14ac:dyDescent="0.3">
      <c r="B33" s="24">
        <v>40</v>
      </c>
      <c r="C33" s="30" t="s">
        <v>350</v>
      </c>
      <c r="D33" s="30" t="s">
        <v>420</v>
      </c>
      <c r="E33" s="30" t="s">
        <v>280</v>
      </c>
    </row>
    <row r="34" spans="2:5" x14ac:dyDescent="0.3">
      <c r="B34" s="24">
        <v>41</v>
      </c>
      <c r="C34" s="30" t="s">
        <v>351</v>
      </c>
      <c r="D34" s="30" t="s">
        <v>420</v>
      </c>
      <c r="E34" s="30" t="s">
        <v>280</v>
      </c>
    </row>
    <row r="35" spans="2:5" x14ac:dyDescent="0.3">
      <c r="B35" s="24">
        <v>42</v>
      </c>
      <c r="C35" s="30" t="s">
        <v>352</v>
      </c>
      <c r="D35" s="30" t="s">
        <v>420</v>
      </c>
      <c r="E35" s="30" t="s">
        <v>280</v>
      </c>
    </row>
    <row r="37" spans="2:5" ht="22.8" x14ac:dyDescent="0.3">
      <c r="B37" s="28" t="s">
        <v>68</v>
      </c>
    </row>
    <row r="39" spans="2:5" ht="31.2" x14ac:dyDescent="0.3">
      <c r="B39" s="21" t="s">
        <v>353</v>
      </c>
      <c r="C39" s="21" t="s">
        <v>114</v>
      </c>
      <c r="D39" s="21" t="s">
        <v>3</v>
      </c>
      <c r="E39" s="21" t="s">
        <v>62</v>
      </c>
    </row>
    <row r="40" spans="2:5" x14ac:dyDescent="0.3">
      <c r="B40" s="24">
        <v>24</v>
      </c>
      <c r="C40" s="24" t="s">
        <v>354</v>
      </c>
      <c r="D40" s="30" t="s">
        <v>421</v>
      </c>
      <c r="E40" s="30" t="s">
        <v>65</v>
      </c>
    </row>
    <row r="41" spans="2:5" ht="30" x14ac:dyDescent="0.3">
      <c r="B41" s="24">
        <v>26</v>
      </c>
      <c r="C41" s="24" t="s">
        <v>355</v>
      </c>
      <c r="D41" s="30" t="s">
        <v>356</v>
      </c>
      <c r="E41" s="30" t="s">
        <v>65</v>
      </c>
    </row>
  </sheetData>
  <mergeCells count="2">
    <mergeCell ref="A1:E1"/>
    <mergeCell ref="A2:E2"/>
  </mergeCells>
  <pageMargins left="0.7" right="0.7" top="0.75" bottom="0.75" header="0.3" footer="0.3"/>
  <pageSetup paperSize="8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onitor Word Document" ma:contentTypeID="0x0101001AD3D36A81F349A997E5FA7FF2A0381E006FE992B2E002AC4986EDA3AAD5E6FCD0" ma:contentTypeVersion="2" ma:contentTypeDescription="Monitor Word Document" ma:contentTypeScope="" ma:versionID="0cf730fa25030876da55a79f5c7ac4e6">
  <xsd:schema xmlns:xsd="http://www.w3.org/2001/XMLSchema" xmlns:xs="http://www.w3.org/2001/XMLSchema" xmlns:p="http://schemas.microsoft.com/office/2006/metadata/properties" xmlns:ns2="2f70ccb4-f3d4-4d81-9031-85f8babee243" xmlns:ns3="336c2581-6a7f-4686-9e24-c87fdedf996e" xmlns:ns4="824b9e12-2d1b-4f77-9736-60357fca002d" xmlns:ns5="http://schemas.microsoft.com/sharepoint/v4" targetNamespace="http://schemas.microsoft.com/office/2006/metadata/properties" ma:root="true" ma:fieldsID="33ef06a0971adc5f576489b9e0849565" ns2:_="" ns3:_="" ns4:_="" ns5:_="">
    <xsd:import namespace="2f70ccb4-f3d4-4d81-9031-85f8babee243"/>
    <xsd:import namespace="336c2581-6a7f-4686-9e24-c87fdedf996e"/>
    <xsd:import namespace="824b9e12-2d1b-4f77-9736-60357fca002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TTeamSiteDocumentTypeTaxHTField0" minOccurs="0"/>
                <xsd:element ref="ns3:TaxKeywordTaxHTField" minOccurs="0"/>
                <xsd:element ref="ns4:TaxCatchAll" minOccurs="0"/>
                <xsd:element ref="ns5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0ccb4-f3d4-4d81-9031-85f8babee243" elementFormDefault="qualified">
    <xsd:import namespace="http://schemas.microsoft.com/office/2006/documentManagement/types"/>
    <xsd:import namespace="http://schemas.microsoft.com/office/infopath/2007/PartnerControls"/>
    <xsd:element name="WTTeamSiteDocumentTypeTaxHTField0" ma:index="9" nillable="true" ma:taxonomy="true" ma:internalName="WTTeamSiteDocumentTypeTaxHTField0" ma:taxonomyFieldName="WTTeamSiteDocumentType" ma:displayName="Monitor Document Type" ma:readOnly="false" ma:fieldId="{1ec7bd53-8ab7-4734-9ba1-c4ffdb97af22}" ma:sspId="b9f3bada-ef23-4a97-91ad-c11a3d1e25f7" ma:termSetId="d85c8600-4493-46b9-bd68-d80f632f21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c2581-6a7f-4686-9e24-c87fdedf996e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b9f3bada-ef23-4a97-91ad-c11a3d1e25f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4b9e12-2d1b-4f77-9736-60357fca002d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description="" ma:hidden="true" ma:list="{74443016-06ef-4b3c-8cfa-4f416ab9db03}" ma:internalName="TaxCatchAll" ma:showField="CatchAllData" ma:web="336c2581-6a7f-4686-9e24-c87fdedf99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TTeamSiteDocumentTypeTaxHTField0 xmlns="2f70ccb4-f3d4-4d81-9031-85f8babee243">
      <Terms xmlns="http://schemas.microsoft.com/office/infopath/2007/PartnerControls"/>
    </WTTeamSiteDocumentTypeTaxHTField0>
    <TaxKeywordTaxHTField xmlns="336c2581-6a7f-4686-9e24-c87fdedf996e">
      <Terms xmlns="http://schemas.microsoft.com/office/infopath/2007/PartnerControls"/>
    </TaxKeywordTaxHTField>
    <IconOverlay xmlns="http://schemas.microsoft.com/sharepoint/v4" xsi:nil="true"/>
    <TaxCatchAll xmlns="824b9e12-2d1b-4f77-9736-60357fca002d"/>
  </documentManagement>
</p:properties>
</file>

<file path=customXml/itemProps1.xml><?xml version="1.0" encoding="utf-8"?>
<ds:datastoreItem xmlns:ds="http://schemas.openxmlformats.org/officeDocument/2006/customXml" ds:itemID="{8C8256FB-616D-4065-89E0-D8A76B716BFC}"/>
</file>

<file path=customXml/itemProps2.xml><?xml version="1.0" encoding="utf-8"?>
<ds:datastoreItem xmlns:ds="http://schemas.openxmlformats.org/officeDocument/2006/customXml" ds:itemID="{A1CA9F76-D29E-4B7B-8332-54B9A34AFF46}"/>
</file>

<file path=customXml/itemProps3.xml><?xml version="1.0" encoding="utf-8"?>
<ds:datastoreItem xmlns:ds="http://schemas.openxmlformats.org/officeDocument/2006/customXml" ds:itemID="{380B8BD3-0B9C-4A07-A9F9-FF057D765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Change Log</vt:lpstr>
      <vt:lpstr>Data Quality Definitions</vt:lpstr>
      <vt:lpstr>Reference Data - Codes</vt:lpstr>
      <vt:lpstr>Reference Data - Cost Activity</vt:lpstr>
      <vt:lpstr>Reference Data - Resources</vt:lpstr>
      <vt:lpstr>Reference Data - Combinations</vt:lpstr>
      <vt:lpstr>Reference Data - Reconciliation</vt:lpstr>
      <vt:lpstr>'Reference Data - Codes'!Print_Area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Pearson</dc:creator>
  <cp:lastModifiedBy>Jenny Dukaj</cp:lastModifiedBy>
  <dcterms:created xsi:type="dcterms:W3CDTF">2018-08-30T11:09:32Z</dcterms:created>
  <dcterms:modified xsi:type="dcterms:W3CDTF">2021-06-10T17:11:23Z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0x0101001AD3D36A81F349A997E5FA7FF2A0381E006FE992B2E002AC4986EDA3AAD5E6FCD0</vt:lpwstr>
  </property>
  <property fmtid="{D5CDD505-2E9C-101B-9397-08002B2CF9AE}" pid="3" name="TaxKeyword">
    <vt:lpwstr/>
  </property>
  <property fmtid="{D5CDD505-2E9C-101B-9397-08002B2CF9AE}" pid="4" name="WTTeamSiteDocumentType">
    <vt:lpwstr/>
  </property>
  <property fmtid="{D5CDD505-2E9C-101B-9397-08002B2CF9AE}" pid="5" name="_NewReviewCycle">
    <vt:lpwstr/>
  </property>
</Properties>
</file>