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xr:revisionPtr revIDLastSave="0" documentId="8_{E2667223-6FCB-4216-933B-3AF69FB48520}" xr6:coauthVersionLast="45" xr6:coauthVersionMax="45" xr10:uidLastSave="{00000000-0000-0000-0000-000000000000}"/>
  <bookViews>
    <workbookView xWindow="1140" yWindow="1140" windowWidth="19460" windowHeight="11060" xr2:uid="{00000000-000D-0000-FFFF-FFFF00000000}"/>
  </bookViews>
  <sheets>
    <sheet name="Efficacy Checklist" sheetId="1" r:id="rId1"/>
  </sheets>
  <definedNames>
    <definedName name="_xlnm.Print_Area" localSheetId="0">'Efficacy Checklist'!$A$1:$H$76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2" i="1" l="1"/>
  <c r="H73" i="1" s="1"/>
  <c r="F72" i="1"/>
  <c r="F73" i="1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H72" i="1" l="1"/>
  <c r="G73" i="1"/>
</calcChain>
</file>

<file path=xl/sharedStrings.xml><?xml version="1.0" encoding="utf-8"?>
<sst xmlns="http://schemas.openxmlformats.org/spreadsheetml/2006/main" count="221" uniqueCount="118">
  <si>
    <t>Comments</t>
  </si>
  <si>
    <t>Specification</t>
  </si>
  <si>
    <t>Procedures</t>
  </si>
  <si>
    <t>Are mops/cloths being used correctly i.e. frequency of change and disposal in accordance with infection control and training?</t>
  </si>
  <si>
    <t>Health and Safety</t>
  </si>
  <si>
    <t>Hand Hygiene</t>
  </si>
  <si>
    <t>Is hand hygiene being correctly carried out by teams carrying out cleaning?</t>
  </si>
  <si>
    <t>Training</t>
  </si>
  <si>
    <t>Bare Below the Elbow</t>
  </si>
  <si>
    <t>Are staff wearing ID which is clean and in date?</t>
  </si>
  <si>
    <t>Behaviour</t>
  </si>
  <si>
    <t>Are staff polite and courteous and carrying out their duties in a professional manner?</t>
  </si>
  <si>
    <t>Environment</t>
  </si>
  <si>
    <t>Have all consumables been provided for the tasks e.g. soap towels and toilet tissue?</t>
  </si>
  <si>
    <t>PPE</t>
  </si>
  <si>
    <t>Efficacy Checklist</t>
  </si>
  <si>
    <t>Cleanliness Assurance - Quality</t>
  </si>
  <si>
    <t>Staff Appearance and Behaviour</t>
  </si>
  <si>
    <t>Waste Segregation and Management</t>
  </si>
  <si>
    <t>Cleanliness</t>
  </si>
  <si>
    <t>Lighting</t>
  </si>
  <si>
    <t>Equipment</t>
  </si>
  <si>
    <t>Aspect</t>
  </si>
  <si>
    <t>Re-check if required Y/N</t>
  </si>
  <si>
    <t>Responsibility (C/N/E)</t>
  </si>
  <si>
    <t>Identification Badges</t>
  </si>
  <si>
    <t>Is colour coding being correctly adhered to by all team members?</t>
  </si>
  <si>
    <t>Are correct procedures in place and observed in practice by all teams carrying out cleaning i.e. clean to dirty, high to low, one cloth per patient bed-space and correct pseudomonas guidelines being followed?</t>
  </si>
  <si>
    <t>Is COSHH information available to the teams carrying out cleaning?</t>
  </si>
  <si>
    <t>Is the area sufficiently lit to allow cleaning to take place?</t>
  </si>
  <si>
    <t>Is furniture and equipment that requires moving to clean under and behind, able to be moved safely?</t>
  </si>
  <si>
    <t>Total Score Overall</t>
  </si>
  <si>
    <t>Responsibilities: C = Cleaning, N = Nursing, E = Estates</t>
  </si>
  <si>
    <t>Cleaning Chemicals</t>
  </si>
  <si>
    <t>Is there evidence that cleaning chemicals are locked away at all times when not in active use?</t>
  </si>
  <si>
    <t>Cleaning Equipment</t>
  </si>
  <si>
    <t>Protected Meal Times</t>
  </si>
  <si>
    <t>Quality Audit</t>
  </si>
  <si>
    <t>Legionella</t>
  </si>
  <si>
    <t>Uniform and Appearance</t>
  </si>
  <si>
    <t>Waste Management</t>
  </si>
  <si>
    <t>Consumable Items</t>
  </si>
  <si>
    <t>Overall Appearance</t>
  </si>
  <si>
    <t>Is the cleaning poster and the star rating for the area on public display and available to view in an area visible to patients and visitors?</t>
  </si>
  <si>
    <t>Is there evidence that PAT testing has been carried out and is in date?</t>
  </si>
  <si>
    <t>Is isolation room / cohort bay signage clear and understood by cleaning teams, and is the guidance contained within the signage being fully observed by all teams?</t>
  </si>
  <si>
    <r>
      <rPr>
        <sz val="11"/>
        <rFont val="Arial"/>
        <family val="2"/>
      </rPr>
      <t>C</t>
    </r>
    <r>
      <rPr>
        <sz val="11"/>
        <color theme="1"/>
        <rFont val="Arial"/>
        <family val="2"/>
      </rPr>
      <t>eilings</t>
    </r>
  </si>
  <si>
    <t>Isolation Room Signage</t>
  </si>
  <si>
    <t>Infection Control Cleaning Procedures</t>
  </si>
  <si>
    <t>Pseudomonas</t>
  </si>
  <si>
    <r>
      <t>Is there evidence that cleaning chemicals used are</t>
    </r>
    <r>
      <rPr>
        <sz val="11"/>
        <rFont val="Arial"/>
        <family val="2"/>
      </rPr>
      <t xml:space="preserve"> in </t>
    </r>
    <r>
      <rPr>
        <sz val="11"/>
        <color theme="1"/>
        <rFont val="Arial"/>
        <family val="2"/>
      </rPr>
      <t>correctly labelled containers?</t>
    </r>
  </si>
  <si>
    <t>Are tasks being carried out safely, e.g. with sufficient cleaning in progress signs correctly positioned etc. and are these signs removed when not in use?</t>
  </si>
  <si>
    <t>Are protected meal times being observed in that no cleaning takes place in occupied patient areas during meals?</t>
  </si>
  <si>
    <t>Are gloves and aprons being used correctly and as per the infection control policy?</t>
  </si>
  <si>
    <t>Are staff following the relevant uniform appearance and in accordance with policy/code including PPE to meet the requirements of their role?</t>
  </si>
  <si>
    <t>Has all waste been removed to the designated area and where appropriate lids closed on waste bins and waste areas secured?</t>
  </si>
  <si>
    <t>Cleaning Trolley</t>
  </si>
  <si>
    <t>Is the cleaning trolley, including all moving parts and accessories clean and free of personal belongings including food and drink?</t>
  </si>
  <si>
    <t>Is the waste being managed according to local waste management procedures?</t>
  </si>
  <si>
    <t>No.</t>
  </si>
  <si>
    <t>UO1</t>
  </si>
  <si>
    <t>UO2</t>
  </si>
  <si>
    <t>UO3</t>
  </si>
  <si>
    <t>Are the areas accessible for cleaning to take place?</t>
  </si>
  <si>
    <t>Are ceilings and celling tiles clean and free from handprints?</t>
  </si>
  <si>
    <t>Is the standard observed during the audit consistent with the most recent audit for the area?</t>
  </si>
  <si>
    <t>Following the efficacy check, does the specification for this area continue to meet the cleaning requirements for this area?</t>
  </si>
  <si>
    <t>Is the cleaning equipment clean and in good repair and correctly stored away when not in use, i.e. are rotary machines stored with head up and base plate / brush removed?</t>
  </si>
  <si>
    <t>Comments or Rectification Notes</t>
  </si>
  <si>
    <t>Is the waste hold / area secured, and on a cleaning schedule and is the area clean and tidy?</t>
  </si>
  <si>
    <t>Is one cloth per patient bed-space being used if applicable?</t>
  </si>
  <si>
    <t>Cleaning Procedures</t>
  </si>
  <si>
    <t xml:space="preserve">Standard </t>
  </si>
  <si>
    <t>Date of Audit</t>
  </si>
  <si>
    <t>Auditor name / designation:</t>
  </si>
  <si>
    <t>SCORING</t>
  </si>
  <si>
    <t>Star Rating</t>
  </si>
  <si>
    <t>Has all limescale been removed from water outlets and is there evidence that internal surfaces of water outlets have limescale removed regularly?</t>
  </si>
  <si>
    <t>Is there evidence that legionella checks are in place (flushing), and being carried out at the required frequency?</t>
  </si>
  <si>
    <t>Are local procedures evident in practice to manage pseudomonas, in particular around wash hand basin cleaning?</t>
  </si>
  <si>
    <t>Colour Coding</t>
  </si>
  <si>
    <t>Limescale Removal</t>
  </si>
  <si>
    <t>Patient Feedback</t>
  </si>
  <si>
    <t>Curtains and Blinds</t>
  </si>
  <si>
    <t>Is there evidence that the cleaning team are following infection control guidance when carrying out cleaning tasks?</t>
  </si>
  <si>
    <t>Are local policies and procedures in place and being followed in relation to sink and shower drainage outlets?</t>
  </si>
  <si>
    <t>Gram Negative Bacteria / Biofilm</t>
  </si>
  <si>
    <t>Total Room Decontamination</t>
  </si>
  <si>
    <t xml:space="preserve">Where used are records available that detail the decontamination process and provide assurance? </t>
  </si>
  <si>
    <t xml:space="preserve">Where used is there evidence that decontamination is being carried out safely and using the correct procedures? </t>
  </si>
  <si>
    <t>Are teams observing the Bare Below the Elbow policy where applicable in clinical environments?</t>
  </si>
  <si>
    <t>Are all hand hygiene dispensers stocked and in good working order to facilitate hand hygiene?</t>
  </si>
  <si>
    <t>Unscored Observations (UO)</t>
  </si>
  <si>
    <t>Please detail any feedback from patients and visitors taken during the audit.</t>
  </si>
  <si>
    <t>Commitment to Cleanliness Charter</t>
  </si>
  <si>
    <t>Are the frequencies up to date and in sufficient detail to guide the cleaning teams to the routine required to clean the area?</t>
  </si>
  <si>
    <t>Are the charters in use and is there evidence that cleaning teams are following the correct frequencies?</t>
  </si>
  <si>
    <t>Task Schedule</t>
  </si>
  <si>
    <t>Is there evidence that daily, weekly, monthly task schedules are being followed?</t>
  </si>
  <si>
    <t>Check that the star rating is in date?</t>
  </si>
  <si>
    <t>Audit Rectification</t>
  </si>
  <si>
    <t>The efficacy checklist is designed to assess the process of cleaning and infection control related to cleaning. 
The audit is designed to be carried out by the Domestic/Facilities Manager, facilities, infection prevention and control and clinical teams. 
The audit will be scored and any remedial action carried out to meet the agreed standard.</t>
  </si>
  <si>
    <t>Is the overall appearance of the area clean, tidy, free from clutter and free from odour?</t>
  </si>
  <si>
    <t>Yes</t>
  </si>
  <si>
    <r>
      <t xml:space="preserve">Pass = 1  Fail = 0  </t>
    </r>
    <r>
      <rPr>
        <sz val="12"/>
        <color theme="1"/>
        <rFont val="Arial"/>
        <family val="2"/>
      </rPr>
      <t>(if a question is not applicable leave unscored)</t>
    </r>
  </si>
  <si>
    <t>Cleaning Question</t>
  </si>
  <si>
    <t>No</t>
  </si>
  <si>
    <t>Cleaning Score</t>
  </si>
  <si>
    <t>Area audited:</t>
  </si>
  <si>
    <t>Consumables and Dispensers</t>
  </si>
  <si>
    <t>Infection Prevention and Control Assurance</t>
  </si>
  <si>
    <t>Is rectification being completed in a timely manner and are records being retained as per guidance / local policy?</t>
  </si>
  <si>
    <t>Other Score</t>
  </si>
  <si>
    <t>Total Score Overall No.</t>
  </si>
  <si>
    <t>Total Score Overall %</t>
  </si>
  <si>
    <t xml:space="preserve">Cleaning maximum potential score if all questions applicable = 38        Non-cleaning maximum potential score = 5                                                                                                                          Overall maximum potential score = 43* </t>
  </si>
  <si>
    <t>*(Unapplicable questions will reduce the maximum potential score, in this instance change formula to reflect maximum possible scores in both categories)</t>
  </si>
  <si>
    <t>Are fabric curtains and blinds clean and correctly hung? Are disposable curtains clean, correctly hung and in date?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</si>
</sst>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b/>
      <sz val="9"/>
      <color rgb="FF00B050"/>
      <name val="Arial"/>
      <family val="2"/>
    </font>
    <font>
      <sz val="10"/>
      <color rgb="FF00B050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24"/>
      <color theme="0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i/>
      <sz val="10"/>
      <color theme="1"/>
      <name val="Arial"/>
      <family val="2"/>
    </font>
    <font>
      <i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15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4" fillId="0" borderId="3" xfId="0" applyFont="1" applyBorder="1" applyAlignment="1">
      <alignment vertical="top"/>
    </xf>
    <xf numFmtId="0" fontId="16" fillId="2" borderId="4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top" wrapText="1"/>
    </xf>
    <xf numFmtId="16" fontId="4" fillId="0" borderId="0" xfId="0" applyNumberFormat="1" applyFont="1" applyFill="1"/>
    <xf numFmtId="0" fontId="10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/>
    <xf numFmtId="0" fontId="10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/>
    <xf numFmtId="0" fontId="4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2" fillId="0" borderId="20" xfId="0" applyFont="1" applyFill="1" applyBorder="1" applyAlignment="1">
      <alignment horizontal="center" wrapText="1"/>
    </xf>
    <xf numFmtId="0" fontId="12" fillId="0" borderId="24" xfId="0" applyFont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/>
    </xf>
    <xf numFmtId="0" fontId="14" fillId="3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2" fillId="0" borderId="20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vertical="center"/>
    </xf>
    <xf numFmtId="0" fontId="12" fillId="0" borderId="20" xfId="0" applyFont="1" applyFill="1" applyBorder="1" applyAlignment="1"/>
    <xf numFmtId="0" fontId="12" fillId="0" borderId="20" xfId="0" applyFont="1" applyFill="1" applyBorder="1" applyAlignment="1">
      <alignment wrapText="1"/>
    </xf>
    <xf numFmtId="0" fontId="12" fillId="0" borderId="24" xfId="0" applyFont="1" applyBorder="1" applyAlignment="1"/>
    <xf numFmtId="0" fontId="4" fillId="0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9" fontId="7" fillId="0" borderId="1" xfId="1" applyFont="1" applyFill="1" applyBorder="1" applyAlignment="1">
      <alignment horizontal="center" vertical="center"/>
    </xf>
    <xf numFmtId="9" fontId="7" fillId="0" borderId="1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17" fillId="2" borderId="17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top" wrapText="1"/>
    </xf>
    <xf numFmtId="0" fontId="16" fillId="2" borderId="20" xfId="0" applyFont="1" applyFill="1" applyBorder="1" applyAlignment="1">
      <alignment horizontal="center" vertical="top" wrapText="1"/>
    </xf>
    <xf numFmtId="0" fontId="16" fillId="2" borderId="15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6" fillId="2" borderId="25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top"/>
    </xf>
    <xf numFmtId="0" fontId="4" fillId="0" borderId="26" xfId="0" applyFont="1" applyBorder="1" applyAlignment="1">
      <alignment horizontal="center" vertical="top"/>
    </xf>
    <xf numFmtId="0" fontId="4" fillId="0" borderId="19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0" fontId="4" fillId="0" borderId="16" xfId="0" applyFont="1" applyBorder="1" applyAlignment="1">
      <alignment horizontal="center" vertical="top"/>
    </xf>
    <xf numFmtId="0" fontId="4" fillId="0" borderId="27" xfId="0" applyFont="1" applyBorder="1" applyAlignment="1">
      <alignment horizontal="center" vertical="top"/>
    </xf>
    <xf numFmtId="0" fontId="4" fillId="0" borderId="21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M77"/>
  <sheetViews>
    <sheetView showGridLines="0" tabSelected="1" zoomScale="80" zoomScaleNormal="80" workbookViewId="0">
      <selection activeCell="J7" sqref="J7"/>
    </sheetView>
  </sheetViews>
  <sheetFormatPr defaultColWidth="9.1796875" defaultRowHeight="14" x14ac:dyDescent="0.3"/>
  <cols>
    <col min="1" max="1" width="9.81640625" style="16" customWidth="1"/>
    <col min="2" max="2" width="15.26953125" style="16" customWidth="1"/>
    <col min="3" max="3" width="23" style="2" customWidth="1"/>
    <col min="4" max="4" width="80" style="10" customWidth="1"/>
    <col min="5" max="5" width="16.7265625" style="82" customWidth="1"/>
    <col min="6" max="6" width="14.54296875" style="2" customWidth="1"/>
    <col min="7" max="7" width="13.1796875" style="2" customWidth="1"/>
    <col min="8" max="8" width="36.453125" style="1" customWidth="1"/>
    <col min="9" max="16384" width="9.1796875" style="1"/>
  </cols>
  <sheetData>
    <row r="1" spans="1:9" ht="41.25" customHeight="1" thickBot="1" x14ac:dyDescent="0.35">
      <c r="A1" s="100" t="s">
        <v>15</v>
      </c>
      <c r="B1" s="101"/>
      <c r="C1" s="101"/>
      <c r="D1" s="101"/>
      <c r="E1" s="101"/>
      <c r="F1" s="101"/>
      <c r="G1" s="101"/>
      <c r="H1" s="102"/>
    </row>
    <row r="2" spans="1:9" ht="71.25" customHeight="1" thickBot="1" x14ac:dyDescent="0.35">
      <c r="A2" s="118" t="s">
        <v>101</v>
      </c>
      <c r="B2" s="119"/>
      <c r="C2" s="119"/>
      <c r="D2" s="119"/>
      <c r="E2" s="119"/>
      <c r="F2" s="119"/>
      <c r="G2" s="119"/>
      <c r="H2" s="120"/>
    </row>
    <row r="3" spans="1:9" ht="27" customHeight="1" x14ac:dyDescent="0.3">
      <c r="A3" s="121" t="s">
        <v>108</v>
      </c>
      <c r="B3" s="122"/>
      <c r="C3" s="123"/>
      <c r="D3" s="19"/>
      <c r="E3" s="138" t="s">
        <v>73</v>
      </c>
      <c r="F3" s="139"/>
      <c r="G3" s="140"/>
      <c r="H3" s="20" t="s">
        <v>23</v>
      </c>
    </row>
    <row r="4" spans="1:9" ht="25" customHeight="1" x14ac:dyDescent="0.3">
      <c r="A4" s="124" t="s">
        <v>74</v>
      </c>
      <c r="B4" s="125"/>
      <c r="C4" s="126"/>
      <c r="D4" s="18"/>
      <c r="E4" s="141"/>
      <c r="F4" s="142"/>
      <c r="G4" s="143"/>
      <c r="H4" s="136"/>
    </row>
    <row r="5" spans="1:9" ht="25" customHeight="1" x14ac:dyDescent="0.3">
      <c r="A5" s="124" t="s">
        <v>74</v>
      </c>
      <c r="B5" s="125"/>
      <c r="C5" s="126"/>
      <c r="D5" s="18"/>
      <c r="E5" s="144"/>
      <c r="F5" s="145"/>
      <c r="G5" s="146"/>
      <c r="H5" s="136"/>
    </row>
    <row r="6" spans="1:9" ht="25" customHeight="1" x14ac:dyDescent="0.3">
      <c r="A6" s="124" t="s">
        <v>74</v>
      </c>
      <c r="B6" s="125"/>
      <c r="C6" s="126"/>
      <c r="D6" s="18"/>
      <c r="E6" s="144"/>
      <c r="F6" s="145"/>
      <c r="G6" s="146"/>
      <c r="H6" s="136"/>
    </row>
    <row r="7" spans="1:9" ht="25" customHeight="1" x14ac:dyDescent="0.3">
      <c r="A7" s="124" t="s">
        <v>74</v>
      </c>
      <c r="B7" s="125"/>
      <c r="C7" s="126"/>
      <c r="D7" s="18"/>
      <c r="E7" s="144"/>
      <c r="F7" s="145"/>
      <c r="G7" s="146"/>
      <c r="H7" s="136"/>
    </row>
    <row r="8" spans="1:9" ht="25" customHeight="1" thickBot="1" x14ac:dyDescent="0.35">
      <c r="A8" s="127" t="s">
        <v>74</v>
      </c>
      <c r="B8" s="128"/>
      <c r="C8" s="129"/>
      <c r="D8" s="21"/>
      <c r="E8" s="147"/>
      <c r="F8" s="148"/>
      <c r="G8" s="149"/>
      <c r="H8" s="137"/>
    </row>
    <row r="9" spans="1:9" ht="32.25" customHeight="1" thickBot="1" x14ac:dyDescent="0.35">
      <c r="A9" s="106" t="s">
        <v>75</v>
      </c>
      <c r="B9" s="107"/>
      <c r="C9" s="108"/>
      <c r="D9" s="45" t="s">
        <v>104</v>
      </c>
      <c r="E9" s="103" t="s">
        <v>32</v>
      </c>
      <c r="F9" s="104"/>
      <c r="G9" s="104"/>
      <c r="H9" s="105"/>
    </row>
    <row r="10" spans="1:9" ht="38.25" customHeight="1" x14ac:dyDescent="0.4">
      <c r="A10" s="87"/>
      <c r="B10" s="87"/>
      <c r="C10" s="87"/>
      <c r="D10" s="53" t="s">
        <v>16</v>
      </c>
      <c r="E10" s="87"/>
      <c r="F10" s="53"/>
      <c r="G10" s="53"/>
      <c r="H10" s="87"/>
    </row>
    <row r="11" spans="1:9" ht="36" customHeight="1" x14ac:dyDescent="0.3">
      <c r="A11" s="46" t="s">
        <v>59</v>
      </c>
      <c r="B11" s="46" t="s">
        <v>105</v>
      </c>
      <c r="C11" s="46" t="s">
        <v>22</v>
      </c>
      <c r="D11" s="46" t="s">
        <v>72</v>
      </c>
      <c r="E11" s="46" t="s">
        <v>24</v>
      </c>
      <c r="F11" s="46" t="s">
        <v>107</v>
      </c>
      <c r="G11" s="46" t="s">
        <v>112</v>
      </c>
      <c r="H11" s="46" t="s">
        <v>68</v>
      </c>
      <c r="I11" s="2"/>
    </row>
    <row r="12" spans="1:9" ht="39.75" customHeight="1" x14ac:dyDescent="0.3">
      <c r="A12" s="24">
        <v>1</v>
      </c>
      <c r="B12" s="55" t="s">
        <v>103</v>
      </c>
      <c r="C12" s="25" t="s">
        <v>1</v>
      </c>
      <c r="D12" s="26" t="s">
        <v>43</v>
      </c>
      <c r="E12" s="66"/>
      <c r="F12" s="39">
        <v>1</v>
      </c>
      <c r="G12" s="25"/>
      <c r="H12" s="26"/>
    </row>
    <row r="13" spans="1:9" s="5" customFormat="1" ht="40" customHeight="1" x14ac:dyDescent="0.35">
      <c r="A13" s="44">
        <f>A12+1</f>
        <v>2</v>
      </c>
      <c r="B13" s="55" t="s">
        <v>103</v>
      </c>
      <c r="C13" s="25" t="s">
        <v>100</v>
      </c>
      <c r="D13" s="26" t="s">
        <v>111</v>
      </c>
      <c r="E13" s="66"/>
      <c r="F13" s="39">
        <v>1</v>
      </c>
      <c r="G13" s="25"/>
      <c r="H13" s="25"/>
    </row>
    <row r="14" spans="1:9" ht="40" customHeight="1" x14ac:dyDescent="0.3">
      <c r="A14" s="44">
        <f t="shared" ref="A14:A30" si="0">A13+1</f>
        <v>3</v>
      </c>
      <c r="B14" s="55" t="s">
        <v>103</v>
      </c>
      <c r="C14" s="25" t="s">
        <v>94</v>
      </c>
      <c r="D14" s="26" t="s">
        <v>95</v>
      </c>
      <c r="E14" s="66"/>
      <c r="F14" s="39">
        <v>1</v>
      </c>
      <c r="G14" s="25"/>
      <c r="H14" s="26"/>
    </row>
    <row r="15" spans="1:9" ht="40" customHeight="1" x14ac:dyDescent="0.3">
      <c r="A15" s="44">
        <f t="shared" si="0"/>
        <v>4</v>
      </c>
      <c r="B15" s="55" t="s">
        <v>103</v>
      </c>
      <c r="C15" s="25" t="s">
        <v>94</v>
      </c>
      <c r="D15" s="26" t="s">
        <v>96</v>
      </c>
      <c r="E15" s="66"/>
      <c r="F15" s="39">
        <v>1</v>
      </c>
      <c r="G15" s="25"/>
      <c r="H15" s="26"/>
    </row>
    <row r="16" spans="1:9" ht="40" customHeight="1" x14ac:dyDescent="0.3">
      <c r="A16" s="44">
        <f t="shared" si="0"/>
        <v>5</v>
      </c>
      <c r="B16" s="55" t="s">
        <v>103</v>
      </c>
      <c r="C16" s="25" t="s">
        <v>97</v>
      </c>
      <c r="D16" s="26" t="s">
        <v>98</v>
      </c>
      <c r="E16" s="66"/>
      <c r="F16" s="39">
        <v>1</v>
      </c>
      <c r="G16" s="25"/>
      <c r="H16" s="26"/>
    </row>
    <row r="17" spans="1:8" s="3" customFormat="1" ht="40" customHeight="1" x14ac:dyDescent="0.3">
      <c r="A17" s="44">
        <f t="shared" si="0"/>
        <v>6</v>
      </c>
      <c r="B17" s="55" t="s">
        <v>103</v>
      </c>
      <c r="C17" s="25" t="s">
        <v>80</v>
      </c>
      <c r="D17" s="27" t="s">
        <v>26</v>
      </c>
      <c r="E17" s="67"/>
      <c r="F17" s="39">
        <v>1</v>
      </c>
      <c r="G17" s="39"/>
      <c r="H17" s="27"/>
    </row>
    <row r="18" spans="1:8" s="3" customFormat="1" ht="48.65" customHeight="1" x14ac:dyDescent="0.3">
      <c r="A18" s="44">
        <f t="shared" si="0"/>
        <v>7</v>
      </c>
      <c r="B18" s="55" t="s">
        <v>103</v>
      </c>
      <c r="C18" s="25" t="s">
        <v>71</v>
      </c>
      <c r="D18" s="27" t="s">
        <v>27</v>
      </c>
      <c r="E18" s="68"/>
      <c r="F18" s="39">
        <v>1</v>
      </c>
      <c r="G18" s="57"/>
      <c r="H18" s="28"/>
    </row>
    <row r="19" spans="1:8" ht="40" customHeight="1" x14ac:dyDescent="0.3">
      <c r="A19" s="44">
        <f t="shared" si="0"/>
        <v>8</v>
      </c>
      <c r="B19" s="55" t="s">
        <v>103</v>
      </c>
      <c r="C19" s="25" t="s">
        <v>2</v>
      </c>
      <c r="D19" s="26" t="s">
        <v>3</v>
      </c>
      <c r="E19" s="69"/>
      <c r="F19" s="39">
        <v>1</v>
      </c>
      <c r="G19" s="58"/>
      <c r="H19" s="29"/>
    </row>
    <row r="20" spans="1:8" s="3" customFormat="1" ht="40" customHeight="1" x14ac:dyDescent="0.3">
      <c r="A20" s="44">
        <f t="shared" si="0"/>
        <v>9</v>
      </c>
      <c r="B20" s="55" t="s">
        <v>103</v>
      </c>
      <c r="C20" s="25" t="s">
        <v>81</v>
      </c>
      <c r="D20" s="26" t="s">
        <v>77</v>
      </c>
      <c r="E20" s="69"/>
      <c r="F20" s="39">
        <v>1</v>
      </c>
      <c r="G20" s="58"/>
      <c r="H20" s="29"/>
    </row>
    <row r="21" spans="1:8" s="3" customFormat="1" ht="40" customHeight="1" x14ac:dyDescent="0.3">
      <c r="A21" s="44">
        <f t="shared" si="0"/>
        <v>10</v>
      </c>
      <c r="B21" s="55" t="s">
        <v>103</v>
      </c>
      <c r="C21" s="25" t="s">
        <v>33</v>
      </c>
      <c r="D21" s="26" t="s">
        <v>50</v>
      </c>
      <c r="E21" s="69"/>
      <c r="F21" s="39">
        <v>1</v>
      </c>
      <c r="G21" s="58"/>
      <c r="H21" s="29"/>
    </row>
    <row r="22" spans="1:8" s="3" customFormat="1" ht="40" customHeight="1" x14ac:dyDescent="0.3">
      <c r="A22" s="44">
        <f t="shared" si="0"/>
        <v>11</v>
      </c>
      <c r="B22" s="55" t="s">
        <v>103</v>
      </c>
      <c r="C22" s="25" t="s">
        <v>33</v>
      </c>
      <c r="D22" s="26" t="s">
        <v>28</v>
      </c>
      <c r="E22" s="69"/>
      <c r="F22" s="39">
        <v>1</v>
      </c>
      <c r="G22" s="58"/>
      <c r="H22" s="29"/>
    </row>
    <row r="23" spans="1:8" s="3" customFormat="1" ht="40" customHeight="1" x14ac:dyDescent="0.3">
      <c r="A23" s="44">
        <f t="shared" si="0"/>
        <v>12</v>
      </c>
      <c r="B23" s="55" t="s">
        <v>103</v>
      </c>
      <c r="C23" s="25" t="s">
        <v>33</v>
      </c>
      <c r="D23" s="26" t="s">
        <v>34</v>
      </c>
      <c r="E23" s="69"/>
      <c r="F23" s="39">
        <v>1</v>
      </c>
      <c r="G23" s="58"/>
      <c r="H23" s="29"/>
    </row>
    <row r="24" spans="1:8" s="3" customFormat="1" ht="40" customHeight="1" x14ac:dyDescent="0.3">
      <c r="A24" s="44">
        <f t="shared" si="0"/>
        <v>13</v>
      </c>
      <c r="B24" s="55" t="s">
        <v>103</v>
      </c>
      <c r="C24" s="25" t="s">
        <v>4</v>
      </c>
      <c r="D24" s="27" t="s">
        <v>51</v>
      </c>
      <c r="E24" s="70"/>
      <c r="F24" s="39">
        <v>1</v>
      </c>
      <c r="G24" s="59"/>
      <c r="H24" s="30"/>
    </row>
    <row r="25" spans="1:8" s="3" customFormat="1" ht="53.25" customHeight="1" x14ac:dyDescent="0.3">
      <c r="A25" s="44">
        <f t="shared" si="0"/>
        <v>14</v>
      </c>
      <c r="B25" s="55" t="s">
        <v>103</v>
      </c>
      <c r="C25" s="25" t="s">
        <v>35</v>
      </c>
      <c r="D25" s="27" t="s">
        <v>67</v>
      </c>
      <c r="E25" s="71"/>
      <c r="F25" s="39">
        <v>1</v>
      </c>
      <c r="G25" s="58"/>
      <c r="H25" s="29"/>
    </row>
    <row r="26" spans="1:8" s="3" customFormat="1" ht="44.25" customHeight="1" x14ac:dyDescent="0.3">
      <c r="A26" s="44">
        <f t="shared" si="0"/>
        <v>15</v>
      </c>
      <c r="B26" s="55" t="s">
        <v>103</v>
      </c>
      <c r="C26" s="25" t="s">
        <v>56</v>
      </c>
      <c r="D26" s="27" t="s">
        <v>57</v>
      </c>
      <c r="E26" s="71"/>
      <c r="F26" s="39">
        <v>1</v>
      </c>
      <c r="G26" s="58"/>
      <c r="H26" s="29"/>
    </row>
    <row r="27" spans="1:8" s="3" customFormat="1" ht="40" customHeight="1" x14ac:dyDescent="0.3">
      <c r="A27" s="44">
        <f t="shared" si="0"/>
        <v>16</v>
      </c>
      <c r="B27" s="55" t="s">
        <v>103</v>
      </c>
      <c r="C27" s="25" t="s">
        <v>83</v>
      </c>
      <c r="D27" s="27" t="s">
        <v>117</v>
      </c>
      <c r="E27" s="69"/>
      <c r="F27" s="39">
        <v>1</v>
      </c>
      <c r="G27" s="58"/>
      <c r="H27" s="29"/>
    </row>
    <row r="28" spans="1:8" s="3" customFormat="1" ht="40" customHeight="1" x14ac:dyDescent="0.3">
      <c r="A28" s="44">
        <f t="shared" si="0"/>
        <v>17</v>
      </c>
      <c r="B28" s="55" t="s">
        <v>103</v>
      </c>
      <c r="C28" s="25" t="s">
        <v>35</v>
      </c>
      <c r="D28" s="27" t="s">
        <v>44</v>
      </c>
      <c r="E28" s="69"/>
      <c r="F28" s="39">
        <v>1</v>
      </c>
      <c r="G28" s="58"/>
      <c r="H28" s="29"/>
    </row>
    <row r="29" spans="1:8" s="3" customFormat="1" ht="40" customHeight="1" x14ac:dyDescent="0.3">
      <c r="A29" s="44">
        <f t="shared" si="0"/>
        <v>18</v>
      </c>
      <c r="B29" s="55" t="s">
        <v>103</v>
      </c>
      <c r="C29" s="25" t="s">
        <v>36</v>
      </c>
      <c r="D29" s="26" t="s">
        <v>52</v>
      </c>
      <c r="E29" s="69"/>
      <c r="F29" s="39">
        <v>1</v>
      </c>
      <c r="G29" s="58"/>
      <c r="H29" s="29"/>
    </row>
    <row r="30" spans="1:8" s="3" customFormat="1" ht="40" customHeight="1" x14ac:dyDescent="0.3">
      <c r="A30" s="44">
        <f t="shared" si="0"/>
        <v>19</v>
      </c>
      <c r="B30" s="55" t="s">
        <v>103</v>
      </c>
      <c r="C30" s="25" t="s">
        <v>76</v>
      </c>
      <c r="D30" s="26" t="s">
        <v>99</v>
      </c>
      <c r="E30" s="69"/>
      <c r="F30" s="39">
        <v>1</v>
      </c>
      <c r="G30" s="58"/>
      <c r="H30" s="29"/>
    </row>
    <row r="31" spans="1:8" s="3" customFormat="1" ht="31.9" customHeight="1" x14ac:dyDescent="0.4">
      <c r="A31" s="16"/>
      <c r="B31" s="86"/>
      <c r="C31" s="86"/>
      <c r="D31" s="52" t="s">
        <v>110</v>
      </c>
      <c r="E31" s="86"/>
      <c r="F31" s="52"/>
      <c r="G31" s="52"/>
      <c r="H31" s="86"/>
    </row>
    <row r="32" spans="1:8" s="3" customFormat="1" ht="36" customHeight="1" x14ac:dyDescent="0.3">
      <c r="A32" s="46" t="s">
        <v>59</v>
      </c>
      <c r="B32" s="46" t="s">
        <v>105</v>
      </c>
      <c r="C32" s="46" t="s">
        <v>22</v>
      </c>
      <c r="D32" s="46" t="s">
        <v>72</v>
      </c>
      <c r="E32" s="46" t="s">
        <v>24</v>
      </c>
      <c r="F32" s="46" t="s">
        <v>107</v>
      </c>
      <c r="G32" s="46" t="s">
        <v>112</v>
      </c>
      <c r="H32" s="46" t="s">
        <v>68</v>
      </c>
    </row>
    <row r="33" spans="1:8" s="3" customFormat="1" ht="40" customHeight="1" x14ac:dyDescent="0.3">
      <c r="A33" s="24">
        <v>20</v>
      </c>
      <c r="B33" s="55" t="s">
        <v>103</v>
      </c>
      <c r="C33" s="25" t="s">
        <v>5</v>
      </c>
      <c r="D33" s="31" t="s">
        <v>6</v>
      </c>
      <c r="E33" s="72"/>
      <c r="F33" s="90">
        <v>1</v>
      </c>
      <c r="G33" s="32"/>
      <c r="H33" s="32"/>
    </row>
    <row r="34" spans="1:8" s="3" customFormat="1" ht="40" customHeight="1" x14ac:dyDescent="0.3">
      <c r="A34" s="24">
        <v>21</v>
      </c>
      <c r="B34" s="55" t="s">
        <v>103</v>
      </c>
      <c r="C34" s="25" t="s">
        <v>14</v>
      </c>
      <c r="D34" s="33" t="s">
        <v>53</v>
      </c>
      <c r="E34" s="73"/>
      <c r="F34" s="90">
        <v>1</v>
      </c>
      <c r="G34" s="34"/>
      <c r="H34" s="34"/>
    </row>
    <row r="35" spans="1:8" s="3" customFormat="1" ht="40" customHeight="1" x14ac:dyDescent="0.3">
      <c r="A35" s="15">
        <v>22</v>
      </c>
      <c r="B35" s="15" t="s">
        <v>106</v>
      </c>
      <c r="C35" s="13" t="s">
        <v>38</v>
      </c>
      <c r="D35" s="23" t="s">
        <v>78</v>
      </c>
      <c r="E35" s="74"/>
      <c r="F35" s="94"/>
      <c r="G35" s="94">
        <v>1</v>
      </c>
      <c r="H35" s="12"/>
    </row>
    <row r="36" spans="1:8" s="3" customFormat="1" ht="40" customHeight="1" x14ac:dyDescent="0.3">
      <c r="A36" s="47">
        <v>23</v>
      </c>
      <c r="B36" s="47" t="s">
        <v>106</v>
      </c>
      <c r="C36" s="48" t="s">
        <v>86</v>
      </c>
      <c r="D36" s="49" t="s">
        <v>85</v>
      </c>
      <c r="E36" s="75"/>
      <c r="F36" s="95"/>
      <c r="G36" s="95">
        <v>1</v>
      </c>
      <c r="H36" s="50"/>
    </row>
    <row r="37" spans="1:8" s="3" customFormat="1" ht="40" customHeight="1" x14ac:dyDescent="0.3">
      <c r="A37" s="15">
        <v>24</v>
      </c>
      <c r="B37" s="15" t="s">
        <v>106</v>
      </c>
      <c r="C37" s="13" t="s">
        <v>49</v>
      </c>
      <c r="D37" s="23" t="s">
        <v>79</v>
      </c>
      <c r="E37" s="74"/>
      <c r="F37" s="94"/>
      <c r="G37" s="94">
        <v>1</v>
      </c>
      <c r="H37" s="12"/>
    </row>
    <row r="38" spans="1:8" s="3" customFormat="1" ht="40" customHeight="1" x14ac:dyDescent="0.3">
      <c r="A38" s="24">
        <v>25</v>
      </c>
      <c r="B38" s="55" t="s">
        <v>103</v>
      </c>
      <c r="C38" s="25" t="s">
        <v>48</v>
      </c>
      <c r="D38" s="31" t="s">
        <v>70</v>
      </c>
      <c r="E38" s="72"/>
      <c r="F38" s="90">
        <v>1</v>
      </c>
      <c r="G38" s="32"/>
      <c r="H38" s="32"/>
    </row>
    <row r="39" spans="1:8" s="3" customFormat="1" ht="42" customHeight="1" x14ac:dyDescent="0.3">
      <c r="A39" s="24">
        <v>26</v>
      </c>
      <c r="B39" s="55" t="s">
        <v>103</v>
      </c>
      <c r="C39" s="25" t="s">
        <v>47</v>
      </c>
      <c r="D39" s="31" t="s">
        <v>45</v>
      </c>
      <c r="E39" s="76"/>
      <c r="F39" s="90">
        <v>1</v>
      </c>
      <c r="G39" s="32"/>
      <c r="H39" s="32"/>
    </row>
    <row r="40" spans="1:8" s="3" customFormat="1" ht="40" customHeight="1" x14ac:dyDescent="0.3">
      <c r="A40" s="24">
        <v>27</v>
      </c>
      <c r="B40" s="55" t="s">
        <v>103</v>
      </c>
      <c r="C40" s="25" t="s">
        <v>87</v>
      </c>
      <c r="D40" s="33" t="s">
        <v>89</v>
      </c>
      <c r="E40" s="73"/>
      <c r="F40" s="90">
        <v>1</v>
      </c>
      <c r="G40" s="34"/>
      <c r="H40" s="34"/>
    </row>
    <row r="41" spans="1:8" s="3" customFormat="1" ht="40" customHeight="1" x14ac:dyDescent="0.3">
      <c r="A41" s="24">
        <v>28</v>
      </c>
      <c r="B41" s="55" t="s">
        <v>103</v>
      </c>
      <c r="C41" s="25" t="s">
        <v>87</v>
      </c>
      <c r="D41" s="33" t="s">
        <v>88</v>
      </c>
      <c r="E41" s="73"/>
      <c r="F41" s="90">
        <v>1</v>
      </c>
      <c r="G41" s="34"/>
      <c r="H41" s="34"/>
    </row>
    <row r="42" spans="1:8" s="3" customFormat="1" ht="40" customHeight="1" x14ac:dyDescent="0.3">
      <c r="A42" s="24">
        <v>29</v>
      </c>
      <c r="B42" s="55" t="s">
        <v>103</v>
      </c>
      <c r="C42" s="25" t="s">
        <v>7</v>
      </c>
      <c r="D42" s="31" t="s">
        <v>84</v>
      </c>
      <c r="E42" s="72"/>
      <c r="F42" s="90">
        <v>1</v>
      </c>
      <c r="G42" s="32"/>
      <c r="H42" s="32"/>
    </row>
    <row r="43" spans="1:8" s="3" customFormat="1" ht="40" customHeight="1" x14ac:dyDescent="0.3">
      <c r="A43" s="24">
        <v>30</v>
      </c>
      <c r="B43" s="55" t="s">
        <v>103</v>
      </c>
      <c r="C43" s="25" t="s">
        <v>8</v>
      </c>
      <c r="D43" s="31" t="s">
        <v>90</v>
      </c>
      <c r="E43" s="72"/>
      <c r="F43" s="90">
        <v>1</v>
      </c>
      <c r="G43" s="32"/>
      <c r="H43" s="32"/>
    </row>
    <row r="44" spans="1:8" s="3" customFormat="1" ht="31.9" customHeight="1" x14ac:dyDescent="0.4">
      <c r="A44" s="17"/>
      <c r="B44" s="86"/>
      <c r="C44" s="86"/>
      <c r="D44" s="52" t="s">
        <v>17</v>
      </c>
      <c r="E44" s="86"/>
      <c r="F44" s="52"/>
      <c r="G44" s="52"/>
      <c r="H44" s="86"/>
    </row>
    <row r="45" spans="1:8" s="3" customFormat="1" ht="36" customHeight="1" x14ac:dyDescent="0.3">
      <c r="A45" s="46" t="s">
        <v>59</v>
      </c>
      <c r="B45" s="46" t="s">
        <v>105</v>
      </c>
      <c r="C45" s="46" t="s">
        <v>22</v>
      </c>
      <c r="D45" s="46" t="s">
        <v>72</v>
      </c>
      <c r="E45" s="46" t="s">
        <v>24</v>
      </c>
      <c r="F45" s="46" t="s">
        <v>107</v>
      </c>
      <c r="G45" s="46" t="s">
        <v>112</v>
      </c>
      <c r="H45" s="46" t="s">
        <v>68</v>
      </c>
    </row>
    <row r="46" spans="1:8" s="3" customFormat="1" ht="40" customHeight="1" x14ac:dyDescent="0.3">
      <c r="A46" s="24">
        <v>31</v>
      </c>
      <c r="B46" s="55" t="s">
        <v>103</v>
      </c>
      <c r="C46" s="25" t="s">
        <v>25</v>
      </c>
      <c r="D46" s="26" t="s">
        <v>9</v>
      </c>
      <c r="E46" s="77"/>
      <c r="F46" s="90">
        <v>1</v>
      </c>
      <c r="G46" s="60"/>
      <c r="H46" s="35"/>
    </row>
    <row r="47" spans="1:8" s="3" customFormat="1" ht="40" customHeight="1" x14ac:dyDescent="0.3">
      <c r="A47" s="24">
        <v>32</v>
      </c>
      <c r="B47" s="55" t="s">
        <v>103</v>
      </c>
      <c r="C47" s="25" t="s">
        <v>39</v>
      </c>
      <c r="D47" s="26" t="s">
        <v>54</v>
      </c>
      <c r="E47" s="73"/>
      <c r="F47" s="90">
        <v>1</v>
      </c>
      <c r="G47" s="34"/>
      <c r="H47" s="34"/>
    </row>
    <row r="48" spans="1:8" s="3" customFormat="1" ht="40" customHeight="1" x14ac:dyDescent="0.3">
      <c r="A48" s="24">
        <v>33</v>
      </c>
      <c r="B48" s="55" t="s">
        <v>103</v>
      </c>
      <c r="C48" s="25" t="s">
        <v>10</v>
      </c>
      <c r="D48" s="26" t="s">
        <v>11</v>
      </c>
      <c r="E48" s="73"/>
      <c r="F48" s="90">
        <v>1</v>
      </c>
      <c r="G48" s="34"/>
      <c r="H48" s="34"/>
    </row>
    <row r="49" spans="1:13" s="3" customFormat="1" ht="30.65" customHeight="1" x14ac:dyDescent="0.4">
      <c r="A49" s="86"/>
      <c r="B49" s="86"/>
      <c r="C49" s="86"/>
      <c r="D49" s="52" t="s">
        <v>18</v>
      </c>
      <c r="E49" s="86"/>
      <c r="F49" s="52"/>
      <c r="G49" s="52"/>
      <c r="H49" s="86"/>
    </row>
    <row r="50" spans="1:13" s="3" customFormat="1" ht="36" customHeight="1" x14ac:dyDescent="0.3">
      <c r="A50" s="46" t="s">
        <v>59</v>
      </c>
      <c r="B50" s="46" t="s">
        <v>105</v>
      </c>
      <c r="C50" s="46" t="s">
        <v>22</v>
      </c>
      <c r="D50" s="46" t="s">
        <v>72</v>
      </c>
      <c r="E50" s="46" t="s">
        <v>24</v>
      </c>
      <c r="F50" s="46" t="s">
        <v>107</v>
      </c>
      <c r="G50" s="46" t="s">
        <v>112</v>
      </c>
      <c r="H50" s="46" t="s">
        <v>68</v>
      </c>
    </row>
    <row r="51" spans="1:13" s="3" customFormat="1" ht="40" customHeight="1" x14ac:dyDescent="0.3">
      <c r="A51" s="24">
        <v>34</v>
      </c>
      <c r="B51" s="55" t="s">
        <v>103</v>
      </c>
      <c r="C51" s="25" t="s">
        <v>40</v>
      </c>
      <c r="D51" s="26" t="s">
        <v>55</v>
      </c>
      <c r="E51" s="78"/>
      <c r="F51" s="37">
        <v>1</v>
      </c>
      <c r="G51" s="61"/>
      <c r="H51" s="36"/>
    </row>
    <row r="52" spans="1:13" s="3" customFormat="1" ht="40" customHeight="1" x14ac:dyDescent="0.3">
      <c r="A52" s="24">
        <v>35</v>
      </c>
      <c r="B52" s="55" t="s">
        <v>103</v>
      </c>
      <c r="C52" s="25" t="s">
        <v>40</v>
      </c>
      <c r="D52" s="27" t="s">
        <v>58</v>
      </c>
      <c r="E52" s="79"/>
      <c r="F52" s="37">
        <v>1</v>
      </c>
      <c r="G52" s="62"/>
      <c r="H52" s="40"/>
    </row>
    <row r="53" spans="1:13" s="3" customFormat="1" ht="40" customHeight="1" x14ac:dyDescent="0.3">
      <c r="A53" s="24">
        <v>36</v>
      </c>
      <c r="B53" s="55" t="s">
        <v>103</v>
      </c>
      <c r="C53" s="39" t="s">
        <v>40</v>
      </c>
      <c r="D53" s="27" t="s">
        <v>69</v>
      </c>
      <c r="E53" s="79"/>
      <c r="F53" s="37">
        <v>1</v>
      </c>
      <c r="G53" s="62"/>
      <c r="H53" s="40"/>
    </row>
    <row r="54" spans="1:13" s="3" customFormat="1" ht="25.9" customHeight="1" x14ac:dyDescent="0.4">
      <c r="A54" s="17"/>
      <c r="B54" s="85"/>
      <c r="C54" s="85"/>
      <c r="D54" s="54" t="s">
        <v>109</v>
      </c>
      <c r="E54" s="85"/>
      <c r="F54" s="54"/>
      <c r="G54" s="54"/>
      <c r="H54" s="85"/>
    </row>
    <row r="55" spans="1:13" s="3" customFormat="1" ht="36" customHeight="1" x14ac:dyDescent="0.3">
      <c r="A55" s="46" t="s">
        <v>59</v>
      </c>
      <c r="B55" s="46" t="s">
        <v>105</v>
      </c>
      <c r="C55" s="46" t="s">
        <v>22</v>
      </c>
      <c r="D55" s="46" t="s">
        <v>72</v>
      </c>
      <c r="E55" s="46" t="s">
        <v>24</v>
      </c>
      <c r="F55" s="46" t="s">
        <v>107</v>
      </c>
      <c r="G55" s="46" t="s">
        <v>112</v>
      </c>
      <c r="H55" s="46" t="s">
        <v>68</v>
      </c>
      <c r="M55" s="22"/>
    </row>
    <row r="56" spans="1:13" s="3" customFormat="1" ht="40" customHeight="1" x14ac:dyDescent="0.3">
      <c r="A56" s="24">
        <v>37</v>
      </c>
      <c r="B56" s="55" t="s">
        <v>103</v>
      </c>
      <c r="C56" s="24" t="s">
        <v>41</v>
      </c>
      <c r="D56" s="26" t="s">
        <v>13</v>
      </c>
      <c r="E56" s="78"/>
      <c r="F56" s="24">
        <v>1</v>
      </c>
      <c r="G56" s="61"/>
      <c r="H56" s="36"/>
    </row>
    <row r="57" spans="1:13" s="4" customFormat="1" ht="40" customHeight="1" x14ac:dyDescent="0.35">
      <c r="A57" s="24">
        <v>38</v>
      </c>
      <c r="B57" s="55" t="s">
        <v>103</v>
      </c>
      <c r="C57" s="37" t="s">
        <v>5</v>
      </c>
      <c r="D57" s="27" t="s">
        <v>91</v>
      </c>
      <c r="E57" s="79"/>
      <c r="F57" s="37">
        <v>1</v>
      </c>
      <c r="G57" s="63"/>
      <c r="H57" s="38"/>
    </row>
    <row r="58" spans="1:13" s="3" customFormat="1" ht="26.5" customHeight="1" x14ac:dyDescent="0.4">
      <c r="A58" s="84"/>
      <c r="B58" s="84"/>
      <c r="C58" s="84"/>
      <c r="D58" s="54" t="s">
        <v>12</v>
      </c>
      <c r="E58" s="84"/>
      <c r="F58" s="83"/>
      <c r="G58" s="83"/>
      <c r="H58" s="84"/>
    </row>
    <row r="59" spans="1:13" s="3" customFormat="1" ht="31.5" customHeight="1" x14ac:dyDescent="0.3">
      <c r="A59" s="46" t="s">
        <v>59</v>
      </c>
      <c r="B59" s="46" t="s">
        <v>105</v>
      </c>
      <c r="C59" s="46" t="s">
        <v>22</v>
      </c>
      <c r="D59" s="46" t="s">
        <v>72</v>
      </c>
      <c r="E59" s="46" t="s">
        <v>24</v>
      </c>
      <c r="F59" s="46" t="s">
        <v>107</v>
      </c>
      <c r="G59" s="46" t="s">
        <v>112</v>
      </c>
      <c r="H59" s="46" t="s">
        <v>68</v>
      </c>
    </row>
    <row r="60" spans="1:13" s="5" customFormat="1" ht="40" customHeight="1" x14ac:dyDescent="0.35">
      <c r="A60" s="37">
        <v>39</v>
      </c>
      <c r="B60" s="55" t="s">
        <v>103</v>
      </c>
      <c r="C60" s="24" t="s">
        <v>19</v>
      </c>
      <c r="D60" s="41" t="s">
        <v>63</v>
      </c>
      <c r="E60" s="80"/>
      <c r="F60" s="92">
        <v>1</v>
      </c>
      <c r="G60" s="44"/>
      <c r="H60" s="42"/>
    </row>
    <row r="61" spans="1:13" s="5" customFormat="1" ht="40" customHeight="1" x14ac:dyDescent="0.35">
      <c r="A61" s="51">
        <v>40</v>
      </c>
      <c r="B61" s="51" t="s">
        <v>106</v>
      </c>
      <c r="C61" s="14" t="s">
        <v>20</v>
      </c>
      <c r="D61" s="8" t="s">
        <v>29</v>
      </c>
      <c r="E61" s="81"/>
      <c r="F61" s="93"/>
      <c r="G61" s="64">
        <v>1</v>
      </c>
      <c r="H61" s="6"/>
    </row>
    <row r="62" spans="1:13" s="5" customFormat="1" ht="40" customHeight="1" x14ac:dyDescent="0.35">
      <c r="A62" s="51">
        <v>41</v>
      </c>
      <c r="B62" s="51" t="s">
        <v>106</v>
      </c>
      <c r="C62" s="14" t="s">
        <v>46</v>
      </c>
      <c r="D62" s="8" t="s">
        <v>64</v>
      </c>
      <c r="E62" s="81"/>
      <c r="F62" s="93"/>
      <c r="G62" s="64">
        <v>1</v>
      </c>
      <c r="H62" s="6"/>
    </row>
    <row r="63" spans="1:13" s="7" customFormat="1" ht="40" customHeight="1" x14ac:dyDescent="0.35">
      <c r="A63" s="37">
        <v>42</v>
      </c>
      <c r="B63" s="55" t="s">
        <v>103</v>
      </c>
      <c r="C63" s="25" t="s">
        <v>21</v>
      </c>
      <c r="D63" s="26" t="s">
        <v>30</v>
      </c>
      <c r="E63" s="73"/>
      <c r="F63" s="90">
        <v>1</v>
      </c>
      <c r="G63" s="34"/>
      <c r="H63" s="43"/>
    </row>
    <row r="64" spans="1:13" s="5" customFormat="1" ht="40" customHeight="1" x14ac:dyDescent="0.35">
      <c r="A64" s="37">
        <v>43</v>
      </c>
      <c r="B64" s="55" t="s">
        <v>103</v>
      </c>
      <c r="C64" s="24" t="s">
        <v>42</v>
      </c>
      <c r="D64" s="27" t="s">
        <v>102</v>
      </c>
      <c r="E64" s="71"/>
      <c r="F64" s="92">
        <v>1</v>
      </c>
      <c r="G64" s="44"/>
      <c r="H64" s="42"/>
    </row>
    <row r="65" spans="1:8" s="5" customFormat="1" ht="40" customHeight="1" x14ac:dyDescent="0.4">
      <c r="A65" s="84"/>
      <c r="B65" s="84"/>
      <c r="C65" s="84"/>
      <c r="D65" s="54" t="s">
        <v>92</v>
      </c>
      <c r="E65" s="84"/>
      <c r="F65" s="83"/>
      <c r="G65" s="83"/>
      <c r="H65" s="84"/>
    </row>
    <row r="66" spans="1:8" s="5" customFormat="1" ht="36" customHeight="1" x14ac:dyDescent="0.35">
      <c r="A66" s="46" t="s">
        <v>59</v>
      </c>
      <c r="B66" s="46" t="s">
        <v>105</v>
      </c>
      <c r="C66" s="46" t="s">
        <v>22</v>
      </c>
      <c r="D66" s="46" t="s">
        <v>72</v>
      </c>
      <c r="E66" s="109" t="s">
        <v>0</v>
      </c>
      <c r="F66" s="110"/>
      <c r="G66" s="110"/>
      <c r="H66" s="111"/>
    </row>
    <row r="67" spans="1:8" s="5" customFormat="1" ht="40" customHeight="1" x14ac:dyDescent="0.35">
      <c r="A67" s="44" t="s">
        <v>60</v>
      </c>
      <c r="B67" s="44" t="s">
        <v>103</v>
      </c>
      <c r="C67" s="25" t="s">
        <v>37</v>
      </c>
      <c r="D67" s="26" t="s">
        <v>65</v>
      </c>
      <c r="E67" s="112"/>
      <c r="F67" s="113"/>
      <c r="G67" s="113"/>
      <c r="H67" s="114"/>
    </row>
    <row r="68" spans="1:8" s="5" customFormat="1" ht="40" customHeight="1" x14ac:dyDescent="0.35">
      <c r="A68" s="44" t="s">
        <v>61</v>
      </c>
      <c r="B68" s="44" t="s">
        <v>103</v>
      </c>
      <c r="C68" s="25" t="s">
        <v>1</v>
      </c>
      <c r="D68" s="26" t="s">
        <v>66</v>
      </c>
      <c r="E68" s="112"/>
      <c r="F68" s="113"/>
      <c r="G68" s="113"/>
      <c r="H68" s="114"/>
    </row>
    <row r="69" spans="1:8" s="5" customFormat="1" ht="40" customHeight="1" x14ac:dyDescent="0.35">
      <c r="A69" s="44" t="s">
        <v>62</v>
      </c>
      <c r="B69" s="44" t="s">
        <v>103</v>
      </c>
      <c r="C69" s="24" t="s">
        <v>82</v>
      </c>
      <c r="D69" s="26" t="s">
        <v>93</v>
      </c>
      <c r="E69" s="115"/>
      <c r="F69" s="116"/>
      <c r="G69" s="116"/>
      <c r="H69" s="117"/>
    </row>
    <row r="70" spans="1:8" s="5" customFormat="1" ht="16.5" customHeight="1" x14ac:dyDescent="0.35">
      <c r="A70" s="65"/>
      <c r="B70" s="65"/>
      <c r="C70" s="9"/>
      <c r="D70" s="88"/>
      <c r="E70" s="65"/>
      <c r="F70" s="65"/>
      <c r="G70" s="65"/>
      <c r="H70" s="65"/>
    </row>
    <row r="71" spans="1:8" s="5" customFormat="1" ht="40.5" customHeight="1" x14ac:dyDescent="0.35">
      <c r="A71" s="133" t="s">
        <v>115</v>
      </c>
      <c r="B71" s="134"/>
      <c r="C71" s="134"/>
      <c r="D71" s="134"/>
      <c r="E71" s="135"/>
      <c r="F71" s="46" t="s">
        <v>107</v>
      </c>
      <c r="G71" s="46" t="s">
        <v>112</v>
      </c>
      <c r="H71" s="46" t="s">
        <v>31</v>
      </c>
    </row>
    <row r="72" spans="1:8" s="3" customFormat="1" ht="30" customHeight="1" x14ac:dyDescent="0.3">
      <c r="A72" s="130" t="s">
        <v>113</v>
      </c>
      <c r="B72" s="131"/>
      <c r="C72" s="131"/>
      <c r="D72" s="131"/>
      <c r="E72" s="132"/>
      <c r="F72" s="91">
        <f>F12+F13+F14+F15+F16+F17+F18+F19+F20+F21+F22+F23+F24+F25+F26+F27+F28+F29+F30+F33+F34+F38+F39+F40+F41+F42+F43+F46+F47+F48+F51+F52+F53+F56+F57+F60+F63+F64</f>
        <v>38</v>
      </c>
      <c r="G72" s="91">
        <f>G35+G36+G37+G61+G62</f>
        <v>5</v>
      </c>
      <c r="H72" s="91">
        <f>F72+G72</f>
        <v>43</v>
      </c>
    </row>
    <row r="73" spans="1:8" s="3" customFormat="1" ht="33" customHeight="1" x14ac:dyDescent="0.3">
      <c r="A73" s="130" t="s">
        <v>114</v>
      </c>
      <c r="B73" s="131"/>
      <c r="C73" s="131"/>
      <c r="D73" s="131"/>
      <c r="E73" s="132"/>
      <c r="F73" s="96">
        <f>(F72/38)*100%</f>
        <v>1</v>
      </c>
      <c r="G73" s="96">
        <f>(G72/5)*100%</f>
        <v>1</v>
      </c>
      <c r="H73" s="97">
        <f>(F72+G72)/43*100%</f>
        <v>1</v>
      </c>
    </row>
    <row r="75" spans="1:8" x14ac:dyDescent="0.3">
      <c r="A75" s="98" t="s">
        <v>116</v>
      </c>
    </row>
    <row r="76" spans="1:8" x14ac:dyDescent="0.3">
      <c r="A76" s="99"/>
      <c r="B76" s="99"/>
      <c r="C76" s="99"/>
      <c r="D76" s="99"/>
      <c r="E76" s="99"/>
      <c r="F76" s="99"/>
      <c r="G76" s="89"/>
    </row>
    <row r="77" spans="1:8" x14ac:dyDescent="0.3">
      <c r="A77" s="11"/>
      <c r="B77" s="11"/>
      <c r="C77" s="11"/>
      <c r="D77" s="11"/>
      <c r="E77" s="56"/>
      <c r="F77" s="56"/>
      <c r="G77" s="56"/>
    </row>
  </sheetData>
  <mergeCells count="21">
    <mergeCell ref="A73:E73"/>
    <mergeCell ref="H4:H8"/>
    <mergeCell ref="E3:G3"/>
    <mergeCell ref="E4:G8"/>
    <mergeCell ref="A6:C6"/>
    <mergeCell ref="A76:F76"/>
    <mergeCell ref="A1:H1"/>
    <mergeCell ref="E9:H9"/>
    <mergeCell ref="A9:C9"/>
    <mergeCell ref="E66:H66"/>
    <mergeCell ref="E67:H67"/>
    <mergeCell ref="E68:H68"/>
    <mergeCell ref="E69:H69"/>
    <mergeCell ref="A2:H2"/>
    <mergeCell ref="A3:C3"/>
    <mergeCell ref="A4:C4"/>
    <mergeCell ref="A5:C5"/>
    <mergeCell ref="A7:C7"/>
    <mergeCell ref="A8:C8"/>
    <mergeCell ref="A72:E72"/>
    <mergeCell ref="A71:E71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horizontalDpi="360" verticalDpi="360" r:id="rId1"/>
  <headerFooter>
    <oddFooter>&amp;L&amp;"Calibri,Regular"&amp;08&amp;KA5A5A5ISS Classification -&amp;K000000 &amp;K00C000Unrestricted</oddFooter>
    <evenFooter>&amp;L&amp;"Calibri,Regular"&amp;08&amp;KA5A5A5ISS Classification -&amp;K000000 &amp;K00C000Unrestricted</evenFooter>
    <firstFooter>&amp;L&amp;"Calibri,Regular"&amp;08&amp;KA5A5A5ISS Classification -&amp;K000000 &amp;K00C000Unrestricted</firstFooter>
  </headerFooter>
  <rowBreaks count="3" manualBreakCount="3">
    <brk id="21" max="7" man="1"/>
    <brk id="41" max="7" man="1"/>
    <brk id="62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02a33dc5-68fb-45a3-a44b-1f1925e9e97f" origin="userSelected">
  <element uid="id_classification_nonbusiness" value=""/>
  <element uid="0cc89652-11b5-49e3-a18e-266955d938be" value=""/>
</sisl>
</file>

<file path=customXml/itemProps1.xml><?xml version="1.0" encoding="utf-8"?>
<ds:datastoreItem xmlns:ds="http://schemas.openxmlformats.org/officeDocument/2006/customXml" ds:itemID="{A46D47AC-8825-4D27-8DC8-00626A24C82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Efficacy Checklist</vt:lpstr>
      <vt:lpstr>'Efficacy Checklist'!Print_Area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Hallas</dc:creator>
  <cp:lastModifiedBy>Tom McHugh</cp:lastModifiedBy>
  <cp:lastPrinted>2020-10-06T10:50:23Z</cp:lastPrinted>
  <dcterms:created xsi:type="dcterms:W3CDTF">2018-08-29T14:24:36Z</dcterms:created>
  <dcterms:modified xsi:type="dcterms:W3CDTF">2021-04-29T09:19:00Z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3f7554a9-8ae3-4ba8-99bf-d89ac9b04454</vt:lpwstr>
  </property>
  <property fmtid="{D5CDD505-2E9C-101B-9397-08002B2CF9AE}" pid="3" name="bjDocumentSecurityLabel">
    <vt:lpwstr>Unrestricted</vt:lpwstr>
  </property>
  <property fmtid="{D5CDD505-2E9C-101B-9397-08002B2CF9AE}" pid="4" name="bjSaver">
    <vt:lpwstr>Dq631BrcusBKngpZNCPmfv8fxSpmm516</vt:lpwstr>
  </property>
  <property fmtid="{D5CDD505-2E9C-101B-9397-08002B2CF9AE}" pid="5" name="bjLeftFooterLabel-first">
    <vt:lpwstr>&amp;"Calibri,Regular"&amp;08&amp;KA5A5A5ISS Classification -&amp;K000000 &amp;K00C000Unrestricted</vt:lpwstr>
  </property>
  <property fmtid="{D5CDD505-2E9C-101B-9397-08002B2CF9AE}" pid="6" name="bjLeftFooterLabel-even">
    <vt:lpwstr>&amp;"Calibri,Regular"&amp;08&amp;KA5A5A5ISS Classification -&amp;K000000 &amp;K00C000Unrestricted</vt:lpwstr>
  </property>
  <property fmtid="{D5CDD505-2E9C-101B-9397-08002B2CF9AE}" pid="7" name="bjLeftFooterLabel">
    <vt:lpwstr>&amp;"Calibri,Regular"&amp;08&amp;KA5A5A5ISS Classification -&amp;K000000 &amp;K00C000Unrestricted</vt:lpwstr>
  </property>
  <property fmtid="{D5CDD505-2E9C-101B-9397-08002B2CF9AE}" pid="8" name="bjDocumentLabelXML">
    <vt:lpwstr>&lt;?xml version="1.0" encoding="us-ascii"?&gt;&lt;sisl xmlns:xsd="http://www.w3.org/2001/XMLSchema" xmlns:xsi="http://www.w3.org/2001/XMLSchema-instance" sislVersion="0" policy="02a33dc5-68fb-45a3-a44b-1f1925e9e97f" origin="userSelected" xmlns="http://www.boldonj</vt:lpwstr>
  </property>
  <property fmtid="{D5CDD505-2E9C-101B-9397-08002B2CF9AE}" pid="9" name="bjDocumentLabelXML-0">
    <vt:lpwstr>ames.com/2008/01/sie/internal/label"&gt;&lt;element uid="id_classification_nonbusiness" value="" /&gt;&lt;element uid="0cc89652-11b5-49e3-a18e-266955d938be" value="" /&gt;&lt;/sisl&gt;</vt:lpwstr>
  </property>
</Properties>
</file>