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3.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4.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5.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6.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7.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D884D25F-613D-49B3-BA86-874E49D395B0}" xr6:coauthVersionLast="47" xr6:coauthVersionMax="47" xr10:uidLastSave="{00000000-0000-0000-0000-000000000000}"/>
  <workbookProtection workbookAlgorithmName="SHA-512" workbookHashValue="MluCHmuPRw0DF0H3LUYHqnUtYc4iaUPAKqcqetkW+RCX/Z0tiAiYXJMwdYL8Lw6IquQcMIgUgVyX2L2asLioqw==" workbookSaltValue="Gqm9IGU67Kd0EN/CO4RL/w==" workbookSpinCount="100000" lockStructure="1"/>
  <bookViews>
    <workbookView xWindow="-110" yWindow="-110" windowWidth="22780" windowHeight="14540" firstSheet="2" activeTab="3" xr2:uid="{5A6E3075-B7D6-487E-BFBB-7E3234972030}"/>
  </bookViews>
  <sheets>
    <sheet name="Notes" sheetId="1" r:id="rId1"/>
    <sheet name="Summary" sheetId="2" r:id="rId2"/>
    <sheet name="Engagement Score Breakdown" sheetId="3" r:id="rId3"/>
    <sheet name="Engagement Score" sheetId="4" r:id="rId4"/>
    <sheet name="Advocacy" sheetId="5" r:id="rId5"/>
    <sheet name="Involvement" sheetId="6" r:id="rId6"/>
    <sheet name="Motivation" sheetId="7" r:id="rId7"/>
    <sheet name="BS" sheetId="8" state="hidden" r:id="rId8"/>
  </sheets>
  <externalReferences>
    <externalReference r:id="rId9"/>
  </externalReferences>
  <definedNames>
    <definedName name="_xlnm._FilterDatabase" localSheetId="4" hidden="1">Advocacy!$A$10:$Z$10</definedName>
    <definedName name="_xlnm._FilterDatabase" localSheetId="7" hidden="1">BS!$AB$1:$AF$179</definedName>
    <definedName name="_xlnm._FilterDatabase" localSheetId="3" hidden="1">'Engagement Score'!$A$7:$BF$165</definedName>
    <definedName name="_xlnm._FilterDatabase" localSheetId="2" hidden="1">'Engagement Score Breakdown'!$A$9:$M$187</definedName>
    <definedName name="_xlnm._FilterDatabase" localSheetId="5" hidden="1">Involvement!$A$10:$Z$185</definedName>
    <definedName name="_xlnm._FilterDatabase" localSheetId="6" hidden="1">Motivation!$A$10:$Z$185</definedName>
    <definedName name="_xlnm._FilterDatabase" localSheetId="0" hidden="1">Notes!$C$14:$C$39</definedName>
    <definedName name="_xlnm._FilterDatabase" localSheetId="1" hidden="1">Summary!#REF!</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 name="STP_Code">"STP code"</definedName>
    <definedName name="TableName">"Dummy"</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Y10" i="7" l="1"/>
  <c r="X10" i="7"/>
  <c r="W10" i="7"/>
  <c r="V10" i="7"/>
  <c r="U10" i="7"/>
  <c r="T10" i="7"/>
  <c r="S10" i="7"/>
  <c r="R10" i="7"/>
  <c r="Q10" i="7"/>
  <c r="P10" i="7"/>
  <c r="P6" i="7" s="1"/>
  <c r="O10" i="7"/>
  <c r="N10" i="7"/>
  <c r="K6" i="7" s="1"/>
  <c r="M10" i="7"/>
  <c r="L10" i="7"/>
  <c r="K10" i="7"/>
  <c r="I10" i="7"/>
  <c r="H10" i="7"/>
  <c r="J10" i="7" s="1"/>
  <c r="Y10" i="6"/>
  <c r="X10" i="6"/>
  <c r="W10" i="6"/>
  <c r="V10" i="6"/>
  <c r="U10" i="6"/>
  <c r="T10" i="6"/>
  <c r="S10" i="6"/>
  <c r="R10" i="6"/>
  <c r="Q10" i="6"/>
  <c r="P10" i="6"/>
  <c r="O10" i="6"/>
  <c r="N10" i="6"/>
  <c r="M10" i="6"/>
  <c r="L10" i="6"/>
  <c r="K10" i="6"/>
  <c r="I10" i="6"/>
  <c r="H10" i="6"/>
  <c r="U6" i="6" s="1"/>
  <c r="Y10" i="5"/>
  <c r="X10" i="5"/>
  <c r="W10" i="5"/>
  <c r="V10" i="5"/>
  <c r="U10" i="5"/>
  <c r="T10" i="5"/>
  <c r="S10" i="5"/>
  <c r="R10" i="5"/>
  <c r="Q10" i="5"/>
  <c r="P10" i="5"/>
  <c r="O10" i="5"/>
  <c r="N10" i="5"/>
  <c r="M10" i="5"/>
  <c r="L10" i="5"/>
  <c r="K10" i="5"/>
  <c r="I10" i="5"/>
  <c r="H10" i="5"/>
  <c r="BF10" i="4"/>
  <c r="BE10" i="4"/>
  <c r="BD10" i="4"/>
  <c r="BC10" i="4"/>
  <c r="BB10" i="4"/>
  <c r="BA10" i="4"/>
  <c r="AZ10" i="4"/>
  <c r="AY10" i="4"/>
  <c r="AX10" i="4"/>
  <c r="AW10" i="4"/>
  <c r="AV10" i="4"/>
  <c r="AU10" i="4"/>
  <c r="AT10" i="4"/>
  <c r="AS10" i="4"/>
  <c r="AR10" i="4"/>
  <c r="AQ10" i="4"/>
  <c r="AP10" i="4"/>
  <c r="AO10" i="4"/>
  <c r="AN10" i="4"/>
  <c r="AM10" i="4"/>
  <c r="AL10" i="4"/>
  <c r="AK10" i="4"/>
  <c r="AJ10" i="4"/>
  <c r="AI10" i="4"/>
  <c r="AH10" i="4"/>
  <c r="AG10" i="4"/>
  <c r="AF10" i="4"/>
  <c r="AE10" i="4"/>
  <c r="AD10" i="4"/>
  <c r="AC10" i="4"/>
  <c r="AB10" i="4"/>
  <c r="AA10" i="4"/>
  <c r="Z10" i="4"/>
  <c r="Y10" i="4"/>
  <c r="X10" i="4"/>
  <c r="W10" i="4"/>
  <c r="V10" i="4"/>
  <c r="U10" i="4"/>
  <c r="T10" i="4"/>
  <c r="S10" i="4"/>
  <c r="R10" i="4"/>
  <c r="Q10" i="4"/>
  <c r="P10" i="4"/>
  <c r="O10" i="4"/>
  <c r="N10" i="4"/>
  <c r="M10" i="4"/>
  <c r="L10" i="4"/>
  <c r="K10" i="4"/>
  <c r="I10" i="4"/>
  <c r="H10" i="4"/>
  <c r="U6" i="5" l="1"/>
  <c r="J10" i="5"/>
  <c r="U6" i="7"/>
  <c r="P5" i="7" s="1"/>
  <c r="BH4" i="4"/>
  <c r="AX4" i="4"/>
  <c r="J10" i="6"/>
  <c r="K6" i="6"/>
  <c r="P6" i="6"/>
  <c r="K6" i="5"/>
  <c r="P6" i="5"/>
  <c r="T4" i="4"/>
  <c r="Y4" i="4"/>
  <c r="AD4" i="4"/>
  <c r="AI4" i="4"/>
  <c r="AN4" i="4"/>
  <c r="AS4" i="4"/>
  <c r="BC4" i="4"/>
  <c r="BC3" i="4" s="1"/>
  <c r="P5" i="6" l="1"/>
  <c r="P5" i="5"/>
  <c r="Y3" i="4"/>
  <c r="J10" i="4" s="1"/>
  <c r="AN3" i="4"/>
</calcChain>
</file>

<file path=xl/sharedStrings.xml><?xml version="1.0" encoding="utf-8"?>
<sst xmlns="http://schemas.openxmlformats.org/spreadsheetml/2006/main" count="7221" uniqueCount="542">
  <si>
    <t>National Quarterly Pulse Survey Data - Q1 2026-27</t>
  </si>
  <si>
    <t xml:space="preserve">: </t>
  </si>
  <si>
    <t>National level headline figures for Quarter 1</t>
  </si>
  <si>
    <t>155 NHS service providers submitted to Q1 2026-27</t>
  </si>
  <si>
    <t>Quarter 1</t>
  </si>
  <si>
    <t>Response count</t>
  </si>
  <si>
    <t>Head Count</t>
  </si>
  <si>
    <t>Score</t>
  </si>
  <si>
    <t>Proportion</t>
  </si>
  <si>
    <t>Engagement</t>
  </si>
  <si>
    <t>Acute and Acute &amp; Community Trusts</t>
  </si>
  <si>
    <t>Acute Specialist Trusts</t>
  </si>
  <si>
    <t>Ambulance Trusts</t>
  </si>
  <si>
    <t>Community Trusts</t>
  </si>
  <si>
    <t>Mental Health &amp; Learning Disability and Mental Health, Learning Disability &amp; Community Trusts</t>
  </si>
  <si>
    <t>Motivation</t>
  </si>
  <si>
    <t>Advocacy</t>
  </si>
  <si>
    <t>Involvement</t>
  </si>
  <si>
    <t>Region Code</t>
  </si>
  <si>
    <t>Region Name</t>
  </si>
  <si>
    <t>ICB Code</t>
  </si>
  <si>
    <t>ICB Name</t>
  </si>
  <si>
    <t>Org Code</t>
  </si>
  <si>
    <t>Org Name</t>
  </si>
  <si>
    <t>Care Setting</t>
  </si>
  <si>
    <t>Total Responses (Average Across Theme)</t>
  </si>
  <si>
    <t>HSCIC Workforce Headcount</t>
  </si>
  <si>
    <t>Engagement Score</t>
  </si>
  <si>
    <t>England</t>
  </si>
  <si>
    <t>Y56</t>
  </si>
  <si>
    <t>LONDON COMMISSIONING REGION</t>
  </si>
  <si>
    <t>Z9B2Z</t>
  </si>
  <si>
    <t>NHS WEST AND NORTH LONDON ICB - 93C</t>
  </si>
  <si>
    <t>G6V2S</t>
  </si>
  <si>
    <t>NORTH LONDON NHS FOUNDATION TRUST</t>
  </si>
  <si>
    <t>QMF</t>
  </si>
  <si>
    <t>NHS NORTH EAST LONDON ICB - A3A8R</t>
  </si>
  <si>
    <t>R1H</t>
  </si>
  <si>
    <t>BARTS HEALTH NHS TRUST</t>
  </si>
  <si>
    <t>RAL</t>
  </si>
  <si>
    <t>ROYAL FREE LONDON NHS FOUNDATION TRUST</t>
  </si>
  <si>
    <t>QKK</t>
  </si>
  <si>
    <t>NHS SOUTH EAST LONDON ICB - 72Q</t>
  </si>
  <si>
    <t>RJ1</t>
  </si>
  <si>
    <t>GUY'S AND ST THOMAS' NHS FOUNDATION TRUST</t>
  </si>
  <si>
    <t>RJ2</t>
  </si>
  <si>
    <t>LEWISHAM AND GREENWICH NHS TRUST</t>
  </si>
  <si>
    <t>QWE</t>
  </si>
  <si>
    <t>NHS SOUTH WEST LONDON ICB - 36L</t>
  </si>
  <si>
    <t>RJ7</t>
  </si>
  <si>
    <t>ST GEORGE'S UNIVERSITY HOSPITALS NHS FOUNDATION TRUST</t>
  </si>
  <si>
    <t>RJZ</t>
  </si>
  <si>
    <t>KING'S COLLEGE HOSPITAL NHS FOUNDATION TRUST</t>
  </si>
  <si>
    <t>RKE</t>
  </si>
  <si>
    <t>WHITTINGTON HEALTH NHS TRUST</t>
  </si>
  <si>
    <t>RP6</t>
  </si>
  <si>
    <t>MOORFIELDS EYE HOSPITAL NHS FOUNDATION TRUST</t>
  </si>
  <si>
    <t>RPY</t>
  </si>
  <si>
    <t>THE ROYAL MARSDEN NHS FOUNDATION TRUST</t>
  </si>
  <si>
    <t>RQX</t>
  </si>
  <si>
    <t>HOMERTON HEALTHCARE NHS FOUNDATION TRUST</t>
  </si>
  <si>
    <t>RQY</t>
  </si>
  <si>
    <t>SOUTH WEST LONDON AND ST GEORGE'S MENTAL HEALTH NHS TRUST</t>
  </si>
  <si>
    <t>RRU</t>
  </si>
  <si>
    <t>LONDON AMBULANCE SERVICE NHS TRUST</t>
  </si>
  <si>
    <t>RRV</t>
  </si>
  <si>
    <t>UNIVERSITY COLLEGE LONDON HOSPITALS NHS FOUNDATION TRUST</t>
  </si>
  <si>
    <t>RV5</t>
  </si>
  <si>
    <t>SOUTH LONDON AND MAUDSLEY NHS FOUNDATION TRUST</t>
  </si>
  <si>
    <t>RVR</t>
  </si>
  <si>
    <t>EPSOM AND ST HELIER UNIVERSITY HOSPITALS NHS TRUST</t>
  </si>
  <si>
    <t>RWK</t>
  </si>
  <si>
    <t>EAST LONDON NHS FOUNDATION TRUST</t>
  </si>
  <si>
    <t>RYX</t>
  </si>
  <si>
    <t>CENTRAL LONDON COMMUNITY HEALTHCARE NHS TRUST</t>
  </si>
  <si>
    <t>Y58</t>
  </si>
  <si>
    <t>SOUTH WEST COMMISSIONING REGION</t>
  </si>
  <si>
    <t>QVV</t>
  </si>
  <si>
    <t>NHS DORSET ICB - 11J</t>
  </si>
  <si>
    <t>R0D</t>
  </si>
  <si>
    <t>UNIVERSITY HOSPITALS DORSET NHS FOUNDATION TRUST</t>
  </si>
  <si>
    <t>QUY</t>
  </si>
  <si>
    <t>NHS BRISTOL, NORTH SOMERSET AND SOUTH GLOUCESTERSHIRE ICB - 15C</t>
  </si>
  <si>
    <t>RA7</t>
  </si>
  <si>
    <t>UNIVERSITY HOSPITALS BRISTOL AND WESTON NHS FOUNDATION TRUST</t>
  </si>
  <si>
    <t>QJK</t>
  </si>
  <si>
    <t>NHS DEVON ICB - 15N</t>
  </si>
  <si>
    <t>RA9</t>
  </si>
  <si>
    <t>TORBAY AND SOUTH DEVON NHS FOUNDATION TRUST</t>
  </si>
  <si>
    <t>RBD</t>
  </si>
  <si>
    <t>DORSET COUNTY HOSPITAL NHS FOUNDATION TRUST</t>
  </si>
  <si>
    <t>QOX</t>
  </si>
  <si>
    <t>NHS BATH AND NORTH EAST SOMERSET, SWINDON AND WILTSHIRE ICB - 92G</t>
  </si>
  <si>
    <t>RD1</t>
  </si>
  <si>
    <t>ROYAL UNITED HOSPITALS BATH NHS FOUNDATION TRUST</t>
  </si>
  <si>
    <t>RDY</t>
  </si>
  <si>
    <t>DORSET HEALTHCARE UNIVERSITY NHS FOUNDATION TRUST</t>
  </si>
  <si>
    <t>QT6</t>
  </si>
  <si>
    <t>NHS CORNWALL AND THE ISLES OF SCILLY ICB - 11N</t>
  </si>
  <si>
    <t>REF</t>
  </si>
  <si>
    <t>ROYAL CORNWALL HOSPITALS NHS TRUST</t>
  </si>
  <si>
    <t>QSL</t>
  </si>
  <si>
    <t>NHS SOMERSET ICB - 11X</t>
  </si>
  <si>
    <t>RH5</t>
  </si>
  <si>
    <t>SOMERSET NHS FOUNDATION TRUST</t>
  </si>
  <si>
    <t>RH8</t>
  </si>
  <si>
    <t>ROYAL DEVON UNIVERSITY HEALTHCARE NHS FOUNDATION TRUST</t>
  </si>
  <si>
    <t>RJ8</t>
  </si>
  <si>
    <t>CORNWALL PARTNERSHIP NHS FOUNDATION TRUST</t>
  </si>
  <si>
    <t>QR1</t>
  </si>
  <si>
    <t>NHS GLOUCESTERSHIRE ICB - 11M</t>
  </si>
  <si>
    <t>RTE</t>
  </si>
  <si>
    <t>GLOUCESTERSHIRE HOSPITALS NHS FOUNDATION TRUST</t>
  </si>
  <si>
    <t>RTQ</t>
  </si>
  <si>
    <t>GLOUCESTERSHIRE HEALTH AND CARE NHS FOUNDATION TRUST</t>
  </si>
  <si>
    <t>RVJ</t>
  </si>
  <si>
    <t>NORTH BRISTOL NHS TRUST</t>
  </si>
  <si>
    <t>Y59</t>
  </si>
  <si>
    <t>SOUTH EAST COMMISSIONING REGION</t>
  </si>
  <si>
    <t>QRL</t>
  </si>
  <si>
    <t>NHS HAMPSHIRE AND ISLE OF WIGHT ICB - D9Y0V</t>
  </si>
  <si>
    <t>R1F</t>
  </si>
  <si>
    <t>ISLE OF WIGHT NHS TRUST</t>
  </si>
  <si>
    <t>S9B9J</t>
  </si>
  <si>
    <t>NHS SURREY AND SUSSEX ICB - 92A</t>
  </si>
  <si>
    <t>RA2</t>
  </si>
  <si>
    <t>ROYAL SURREY NHS FOUNDATION TRUST</t>
  </si>
  <si>
    <t>RDR</t>
  </si>
  <si>
    <t>SUSSEX COMMUNITY NHS FOUNDATION TRUST</t>
  </si>
  <si>
    <t>RDU</t>
  </si>
  <si>
    <t>FRIMLEY HEALTH NHS FOUNDATION TRUST</t>
  </si>
  <si>
    <t>RHM</t>
  </si>
  <si>
    <t>UNIVERSITY HOSPITAL SOUTHAMPTON NHS FOUNDATION TRUST</t>
  </si>
  <si>
    <t>RHU</t>
  </si>
  <si>
    <t>PORTSMOUTH HOSPITALS UNIVERSITY NHS TRUST</t>
  </si>
  <si>
    <t>RN5</t>
  </si>
  <si>
    <t>HAMPSHIRE HOSPITALS NHS FOUNDATION TRUST</t>
  </si>
  <si>
    <t>QKS</t>
  </si>
  <si>
    <t>NHS KENT AND MEDWAY ICB - 91Q</t>
  </si>
  <si>
    <t>RN7</t>
  </si>
  <si>
    <t>DARTFORD AND GRAVESHAM NHS TRUST</t>
  </si>
  <si>
    <t>S0E4D</t>
  </si>
  <si>
    <t>NHS THAMES VALLEY ICB - 10Q</t>
  </si>
  <si>
    <t>RNU</t>
  </si>
  <si>
    <t>OXFORD HEALTH NHS FOUNDATION TRUST</t>
  </si>
  <si>
    <t>RPA</t>
  </si>
  <si>
    <t>MEDWAY NHS FOUNDATION TRUST</t>
  </si>
  <si>
    <t>RPC</t>
  </si>
  <si>
    <t>QUEEN VICTORIA HOSPITAL NHS FOUNDATION TRUST</t>
  </si>
  <si>
    <t>RPG</t>
  </si>
  <si>
    <t>OXLEAS NHS FOUNDATION TRUST</t>
  </si>
  <si>
    <t>RTK</t>
  </si>
  <si>
    <t>ASHFORD AND ST PETER'S HOSPITALS NHS FOUNDATION TRUST</t>
  </si>
  <si>
    <t>RTP</t>
  </si>
  <si>
    <t>SURREY AND SUSSEX HEALTHCARE NHS TRUST</t>
  </si>
  <si>
    <t>RVV</t>
  </si>
  <si>
    <t>EAST KENT HOSPITALS UNIVERSITY NHS FOUNDATION TRUST</t>
  </si>
  <si>
    <t>RW1</t>
  </si>
  <si>
    <t>HAMPSHIRE AND ISLE OF WIGHT HEALTHCARE NHS FOUNDATION TRUST</t>
  </si>
  <si>
    <t>RWF</t>
  </si>
  <si>
    <t>MAIDSTONE AND TUNBRIDGE WELLS NHS TRUST</t>
  </si>
  <si>
    <t>RWX</t>
  </si>
  <si>
    <t>BERKSHIRE HEALTHCARE NHS FOUNDATION TRUST</t>
  </si>
  <si>
    <t>RX2</t>
  </si>
  <si>
    <t>SUSSEX PARTNERSHIP NHS FOUNDATION TRUST</t>
  </si>
  <si>
    <t>RXC</t>
  </si>
  <si>
    <t>EAST SUSSEX HEALTHCARE NHS TRUST</t>
  </si>
  <si>
    <t>RXQ</t>
  </si>
  <si>
    <t>BUCKINGHAMSHIRE HEALTHCARE NHS TRUST</t>
  </si>
  <si>
    <t>RXX</t>
  </si>
  <si>
    <t>SURREY AND BORDERS PARTNERSHIP NHS FOUNDATION TRUST</t>
  </si>
  <si>
    <t>RXY</t>
  </si>
  <si>
    <t>KENT AND MEDWAY MENTAL HEALTH NHS TRUST</t>
  </si>
  <si>
    <t>RYE</t>
  </si>
  <si>
    <t>SOUTH CENTRAL AMBULANCE SERVICE NHS FOUNDATION TRUST</t>
  </si>
  <si>
    <t>RYR</t>
  </si>
  <si>
    <t>UNIVERSITY HOSPITALS SUSSEX NHS FOUNDATION TRUST</t>
  </si>
  <si>
    <t>RYY</t>
  </si>
  <si>
    <t>KENT COMMUNITY HEALTH NHS FOUNDATION TRUST</t>
  </si>
  <si>
    <t>Y60</t>
  </si>
  <si>
    <t>MIDLANDS COMMISSIONING REGION</t>
  </si>
  <si>
    <t>QGH</t>
  </si>
  <si>
    <t>NHS HEREFORDSHIRE AND WORCESTERSHIRE ICB - 18C</t>
  </si>
  <si>
    <t>R1A</t>
  </si>
  <si>
    <t>HEREFORDSHIRE AND WORCESTERSHIRE HEALTH AND CARE NHS TRUST</t>
  </si>
  <si>
    <t>QOC</t>
  </si>
  <si>
    <t>NHS SHROPSHIRE, TELFORD AND WREKIN ICB - M2L0M</t>
  </si>
  <si>
    <t>R1D</t>
  </si>
  <si>
    <t>SHROPSHIRE COMMUNITY HEALTH NHS TRUST</t>
  </si>
  <si>
    <t>QUA</t>
  </si>
  <si>
    <t>NHS BLACK COUNTRY ICB - D2P2L</t>
  </si>
  <si>
    <t>RBK</t>
  </si>
  <si>
    <t>WALSALL HEALTHCARE NHS TRUST</t>
  </si>
  <si>
    <t>QT1</t>
  </si>
  <si>
    <t>NHS NOTTINGHAM AND NOTTINGHAMSHIRE ICB - 52R</t>
  </si>
  <si>
    <t>RHA</t>
  </si>
  <si>
    <t>NOTTINGHAMSHIRE HEALTHCARE NHS FOUNDATION TRUST</t>
  </si>
  <si>
    <t>QNC</t>
  </si>
  <si>
    <t>NHS STAFFORDSHIRE AND STOKE-ON-TRENT ICB - 05W</t>
  </si>
  <si>
    <t>RJE</t>
  </si>
  <si>
    <t>UNIVERSITY HOSPITALS OF NORTH MIDLANDS NHS TRUST</t>
  </si>
  <si>
    <t>RK5</t>
  </si>
  <si>
    <t>SHERWOOD FOREST HOSPITALS NHS FOUNDATION TRUST</t>
  </si>
  <si>
    <t>RL4</t>
  </si>
  <si>
    <t>THE ROYAL WOLVERHAMPTON NHS TRUST</t>
  </si>
  <si>
    <t>RLY</t>
  </si>
  <si>
    <t>NORTH STAFFORDSHIRE COMBINED HEALTHCARE NHS TRUST</t>
  </si>
  <si>
    <t>RNA</t>
  </si>
  <si>
    <t>THE DUDLEY GROUP NHS FOUNDATION TRUST</t>
  </si>
  <si>
    <t>QPM</t>
  </si>
  <si>
    <t>NHS NORTHAMPTONSHIRE ICB - 78H</t>
  </si>
  <si>
    <t>RNQ</t>
  </si>
  <si>
    <t>KETTERING GENERAL HOSPITAL NHS FOUNDATION TRUST</t>
  </si>
  <si>
    <t>RNS</t>
  </si>
  <si>
    <t>NORTHAMPTON GENERAL HOSPITAL NHS TRUST</t>
  </si>
  <si>
    <t>RP1</t>
  </si>
  <si>
    <t>NORTHAMPTONSHIRE HEALTHCARE NHS FOUNDATION TRUST</t>
  </si>
  <si>
    <t>QJM</t>
  </si>
  <si>
    <t>NHS LINCOLNSHIRE ICB - 71E</t>
  </si>
  <si>
    <t>RP7</t>
  </si>
  <si>
    <t>LINCOLNSHIRE PARTNERSHIP NHS FOUNDATION TRUST</t>
  </si>
  <si>
    <t>QHL</t>
  </si>
  <si>
    <t>NHS BIRMINGHAM AND SOLIHULL ICB - 15E</t>
  </si>
  <si>
    <t>RQ3</t>
  </si>
  <si>
    <t>BIRMINGHAM WOMEN'S AND CHILDREN'S NHS FOUNDATION TRUST</t>
  </si>
  <si>
    <t>RRE</t>
  </si>
  <si>
    <t>MIDLANDS PARTNERSHIP UNIVERSITY NHS FOUNDATION TRUST</t>
  </si>
  <si>
    <t>RRJ</t>
  </si>
  <si>
    <t>THE ROYAL ORTHOPAEDIC HOSPITAL NHS FOUNDATION TRUST</t>
  </si>
  <si>
    <t>RRK</t>
  </si>
  <si>
    <t>UNIVERSITY HOSPITALS BIRMINGHAM NHS FOUNDATION TRUST</t>
  </si>
  <si>
    <t>QK1</t>
  </si>
  <si>
    <t>NHS LEICESTER, LEICESTERSHIRE AND RUTLAND ICB - 03W</t>
  </si>
  <si>
    <t>RT5</t>
  </si>
  <si>
    <t>LEICESTERSHIRE PARTNERSHIP NHS TRUST</t>
  </si>
  <si>
    <t>QJ2</t>
  </si>
  <si>
    <t>NHS DERBY AND DERBYSHIRE ICB - 15M</t>
  </si>
  <si>
    <t>RTG</t>
  </si>
  <si>
    <t>UNIVERSITY HOSPITALS OF DERBY AND BURTON NHS FOUNDATION TRUST</t>
  </si>
  <si>
    <t>RWD</t>
  </si>
  <si>
    <t>UNITED LINCOLNSHIRE TEACHING HOSPITALS NHS TRUST</t>
  </si>
  <si>
    <t>RWP</t>
  </si>
  <si>
    <t>WORCESTERSHIRE ACUTE HOSPITALS NHS TRUST</t>
  </si>
  <si>
    <t>RX1</t>
  </si>
  <si>
    <t>NOTTINGHAM UNIVERSITY HOSPITALS NHS TRUST</t>
  </si>
  <si>
    <t>RX9</t>
  </si>
  <si>
    <t>EAST MIDLANDS AMBULANCE SERVICE NHS TRUST</t>
  </si>
  <si>
    <t>RXK</t>
  </si>
  <si>
    <t>SANDWELL AND WEST BIRMINGHAM HOSPITALS NHS TRUST</t>
  </si>
  <si>
    <t>RXM</t>
  </si>
  <si>
    <t>DERBYSHIRE HEALTHCARE NHS FOUNDATION TRUST</t>
  </si>
  <si>
    <t>RXT</t>
  </si>
  <si>
    <t>BIRMINGHAM AND SOLIHULL MENTAL HEALTH NHS FOUNDATION TRUST</t>
  </si>
  <si>
    <t>RXW</t>
  </si>
  <si>
    <t>THE SHREWSBURY AND TELFORD HOSPITAL NHS TRUST</t>
  </si>
  <si>
    <t>RY5</t>
  </si>
  <si>
    <t>LINCOLNSHIRE COMMUNITY HEALTH SERVICES NHS TRUST</t>
  </si>
  <si>
    <t>RY8</t>
  </si>
  <si>
    <t>DERBYSHIRE COMMUNITY HEALTH SERVICES NHS FOUNDATION TRUST</t>
  </si>
  <si>
    <t>RYA</t>
  </si>
  <si>
    <t>WEST MIDLANDS AMBULANCE SERVICE UNIVERSITY NHS FOUNDATION TRUST</t>
  </si>
  <si>
    <t>QWU</t>
  </si>
  <si>
    <t>NHS COVENTRY AND WARWICKSHIRE ICB - B2M3M</t>
  </si>
  <si>
    <t>RYG</t>
  </si>
  <si>
    <t>COVENTRY AND WARWICKSHIRE PARTNERSHIP NHS TRUST</t>
  </si>
  <si>
    <t>RYW</t>
  </si>
  <si>
    <t>BIRMINGHAM COMMUNITY HEALTHCARE NHS FOUNDATION TRUST</t>
  </si>
  <si>
    <t>TAJ</t>
  </si>
  <si>
    <t>BLACK COUNTRY HEALTHCARE NHS FOUNDATION TRUST</t>
  </si>
  <si>
    <t>Y61</t>
  </si>
  <si>
    <t>EAST OF ENGLAND COMMISSIONING REGION</t>
  </si>
  <si>
    <t>D7T5G</t>
  </si>
  <si>
    <t>NHS ESSEX ICB - 07H</t>
  </si>
  <si>
    <t>R1L</t>
  </si>
  <si>
    <t>ESSEX PARTNERSHIP UNIVERSITY NHS FOUNDATION TRUST</t>
  </si>
  <si>
    <t>S1Y5D</t>
  </si>
  <si>
    <t>NHS CENTRAL EAST ICB - M1J4Y</t>
  </si>
  <si>
    <t>RC9</t>
  </si>
  <si>
    <t>BEDFORDSHIRE HOSPITALS NHS FOUNDATION TRUST</t>
  </si>
  <si>
    <t>RD8</t>
  </si>
  <si>
    <t>MILTON KEYNES UNIVERSITY HOSPITAL NHS FOUNDATION TRUST</t>
  </si>
  <si>
    <t>RGN</t>
  </si>
  <si>
    <t>NORTH WEST ANGLIA NHS FOUNDATION TRUST</t>
  </si>
  <si>
    <t>T6Y0W</t>
  </si>
  <si>
    <t>NHS NORFOLK AND SUFFOLK ICB - 06L</t>
  </si>
  <si>
    <t>RGR</t>
  </si>
  <si>
    <t>WEST SUFFOLK NHS FOUNDATION TRUST</t>
  </si>
  <si>
    <t>RGT</t>
  </si>
  <si>
    <t>CAMBRIDGE UNIVERSITY HOSPITALS NHS FOUNDATION TRUST</t>
  </si>
  <si>
    <t>RMY</t>
  </si>
  <si>
    <t>NORFOLK AND SUFFOLK NHS FOUNDATION TRUST</t>
  </si>
  <si>
    <t>RQW</t>
  </si>
  <si>
    <t>THE PRINCESS ALEXANDRA HOSPITAL NHS TRUST</t>
  </si>
  <si>
    <t>RT1</t>
  </si>
  <si>
    <t>CAMBRIDGESHIRE AND PETERBOROUGH NHS FOUNDATION TRUST</t>
  </si>
  <si>
    <t>RWG</t>
  </si>
  <si>
    <t>WEST HERTFORDSHIRE TEACHING HOSPITALS NHS TRUST</t>
  </si>
  <si>
    <t>RWR</t>
  </si>
  <si>
    <t>HERTFORDSHIRE PARTNERSHIP UNIVERSITY NHS FOUNDATION TRUST</t>
  </si>
  <si>
    <t>RY3</t>
  </si>
  <si>
    <t>EAST OF ENGLAND COMMUNITY HEALTH AND CARE NHS TRUST</t>
  </si>
  <si>
    <t>RY4</t>
  </si>
  <si>
    <t>HERTFORDSHIRE COMMUNITY NHS TRUST</t>
  </si>
  <si>
    <t>RYC</t>
  </si>
  <si>
    <t>EAST OF ENGLAND AMBULANCE SERVICE NHS TRUST</t>
  </si>
  <si>
    <t>Y62</t>
  </si>
  <si>
    <t>NORTH WEST COMMISSIONING REGION</t>
  </si>
  <si>
    <t>QOP</t>
  </si>
  <si>
    <t>NHS GREATER MANCHESTER ICB - 00T</t>
  </si>
  <si>
    <t>R0A</t>
  </si>
  <si>
    <t>MANCHESTER UNIVERSITY NHS FOUNDATION TRUST</t>
  </si>
  <si>
    <t>QYG</t>
  </si>
  <si>
    <t>NHS CHESHIRE AND MERSEYSIDE ICB - 01J</t>
  </si>
  <si>
    <t>RBL</t>
  </si>
  <si>
    <t>WIRRAL UNIVERSITY TEACHING HOSPITAL NHS FOUNDATION TRUST</t>
  </si>
  <si>
    <t>RBN</t>
  </si>
  <si>
    <t>MERSEY AND WEST LANCASHIRE TEACHING HOSPITALS NHS TRUST</t>
  </si>
  <si>
    <t>RBQ</t>
  </si>
  <si>
    <t>LIVERPOOL HEART AND CHEST HOSPITAL NHS FOUNDATION TRUST</t>
  </si>
  <si>
    <t>RBS</t>
  </si>
  <si>
    <t>ALDER HEY CHILDREN'S NHS FOUNDATION TRUST</t>
  </si>
  <si>
    <t>RBT</t>
  </si>
  <si>
    <t>MID CHESHIRE HOSPITALS NHS FOUNDATION TRUST</t>
  </si>
  <si>
    <t>RBV</t>
  </si>
  <si>
    <t>THE CHRISTIE NHS FOUNDATION TRUST</t>
  </si>
  <si>
    <t>REM</t>
  </si>
  <si>
    <t>LIVERPOOL UNIVERSITY HOSPITALS NHS FOUNDATION TRUST</t>
  </si>
  <si>
    <t>REN</t>
  </si>
  <si>
    <t>THE CLATTERBRIDGE CANCER CENTRE NHS FOUNDATION TRUST</t>
  </si>
  <si>
    <t>REP</t>
  </si>
  <si>
    <t>LIVERPOOL WOMEN'S NHS FOUNDATION TRUST</t>
  </si>
  <si>
    <t>RET</t>
  </si>
  <si>
    <t>THE WALTON CENTRE NHS FOUNDATION TRUST</t>
  </si>
  <si>
    <t>RJN</t>
  </si>
  <si>
    <t>EAST CHESHIRE NHS TRUST</t>
  </si>
  <si>
    <t>RJR</t>
  </si>
  <si>
    <t>COUNTESS OF CHESTER HOSPITAL NHS FOUNDATION TRUST</t>
  </si>
  <si>
    <t>RM3</t>
  </si>
  <si>
    <t>NORTHERN CARE ALLIANCE NHS FOUNDATION TRUST</t>
  </si>
  <si>
    <t>RMC</t>
  </si>
  <si>
    <t>BOLTON NHS FOUNDATION TRUST</t>
  </si>
  <si>
    <t>RRF</t>
  </si>
  <si>
    <t>WRIGHTINGTON, WIGAN AND LEIGH TEACHING HOSPITALS NHS FOUNDATION TRUST</t>
  </si>
  <si>
    <t>RT2</t>
  </si>
  <si>
    <t>PENNINE CARE NHS FOUNDATION TRUST</t>
  </si>
  <si>
    <t>QE1</t>
  </si>
  <si>
    <t>NHS LANCASHIRE AND SOUTH CUMBRIA ICB - 01E</t>
  </si>
  <si>
    <t>RTX</t>
  </si>
  <si>
    <t>UNIVERSITY HOSPITALS OF MORECAMBE BAY NHS FOUNDATION TRUST</t>
  </si>
  <si>
    <t>RW4</t>
  </si>
  <si>
    <t>MERSEY CARE NHS FOUNDATION TRUST</t>
  </si>
  <si>
    <t>RW5</t>
  </si>
  <si>
    <t>LANCASHIRE &amp; SOUTH CUMBRIA NHS FOUNDATION TRUST</t>
  </si>
  <si>
    <t>RWW</t>
  </si>
  <si>
    <t>NORTH CHESHIRE AND MERSEY NHS FOUNDATION TRUST</t>
  </si>
  <si>
    <t>RX7</t>
  </si>
  <si>
    <t>NORTH WEST AMBULANCE SERVICE NHS TRUST</t>
  </si>
  <si>
    <t>RXA</t>
  </si>
  <si>
    <t>CHESHIRE AND WIRRAL PARTNERSHIP NHS FOUNDATION TRUST</t>
  </si>
  <si>
    <t>RXL</t>
  </si>
  <si>
    <t>BLACKPOOL TEACHING HOSPITALS NHS FOUNDATION TRUST</t>
  </si>
  <si>
    <t>RXN</t>
  </si>
  <si>
    <t>LANCASHIRE TEACHING HOSPITALS NHS FOUNDATION TRUST</t>
  </si>
  <si>
    <t>RXR</t>
  </si>
  <si>
    <t>EAST LANCASHIRE HOSPITALS NHS TRUST</t>
  </si>
  <si>
    <t>RY7</t>
  </si>
  <si>
    <t>WIRRAL COMMUNITY HEALTH AND CARE NHS FOUNDATION TRUST</t>
  </si>
  <si>
    <t>Y63</t>
  </si>
  <si>
    <t>NORTH EAST AND YORKSHIRE COMMISSIONING REGION</t>
  </si>
  <si>
    <t>QOQ</t>
  </si>
  <si>
    <t>NHS HUMBER AND NORTH YORKSHIRE ICB - 02Y</t>
  </si>
  <si>
    <t>RCB</t>
  </si>
  <si>
    <t>YORK AND SCARBOROUGH TEACHING HOSPITALS NHS FOUNDATION TRUST</t>
  </si>
  <si>
    <t>RCD</t>
  </si>
  <si>
    <t>HARROGATE AND DISTRICT NHS FOUNDATION TRUST</t>
  </si>
  <si>
    <t>QF7</t>
  </si>
  <si>
    <t>NHS SOUTH YORKSHIRE ICB - 02P</t>
  </si>
  <si>
    <t>RFF</t>
  </si>
  <si>
    <t>BARNSLEY HOSPITAL NHS FOUNDATION TRUST</t>
  </si>
  <si>
    <t>QWO</t>
  </si>
  <si>
    <t>NHS WEST YORKSHIRE ICB - 02T</t>
  </si>
  <si>
    <t>RGD</t>
  </si>
  <si>
    <t>LEEDS AND YORK PARTNERSHIP NHS FOUNDATION TRUST</t>
  </si>
  <si>
    <t>RHQ</t>
  </si>
  <si>
    <t>SHEFFIELD TEACHING HOSPITALS NHS FOUNDATION TRUST</t>
  </si>
  <si>
    <t>RJL</t>
  </si>
  <si>
    <t>NORTHERN LINCOLNSHIRE AND GOOLE NHS FOUNDATION TRUST</t>
  </si>
  <si>
    <t>QHM</t>
  </si>
  <si>
    <t>NHS NORTH EAST AND NORTH CUMBRIA ICB - 00L</t>
  </si>
  <si>
    <t>RNN</t>
  </si>
  <si>
    <t>NORTH CUMBRIA INTEGRATED CARE NHS FOUNDATION TRUST</t>
  </si>
  <si>
    <t>RR7</t>
  </si>
  <si>
    <t>GATESHEAD HEALTH NHS FOUNDATION TRUST</t>
  </si>
  <si>
    <t>RR8</t>
  </si>
  <si>
    <t>LEEDS TEACHING HOSPITALS NHS TRUST</t>
  </si>
  <si>
    <t>RTF</t>
  </si>
  <si>
    <t>NORTHUMBRIA HEALTHCARE NHS FOUNDATION TRUST</t>
  </si>
  <si>
    <t>RTR</t>
  </si>
  <si>
    <t>SOUTH TEES HOSPITALS NHS FOUNDATION TRUST</t>
  </si>
  <si>
    <t>RV9</t>
  </si>
  <si>
    <t>HUMBER TEACHING NHS FOUNDATION TRUST</t>
  </si>
  <si>
    <t>RVW</t>
  </si>
  <si>
    <t>NORTH TEES AND HARTLEPOOL NHS FOUNDATION TRUST</t>
  </si>
  <si>
    <t>RWY</t>
  </si>
  <si>
    <t>CALDERDALE AND HUDDERSFIELD NHS FOUNDATION TRUST</t>
  </si>
  <si>
    <t>RX3</t>
  </si>
  <si>
    <t>TEES, ESK AND WEAR VALLEYS NHS FOUNDATION TRUST</t>
  </si>
  <si>
    <t>RX4</t>
  </si>
  <si>
    <t>CUMBRIA, NORTHUMBERLAND, TYNE AND WEAR NHS FOUNDATION TRUST</t>
  </si>
  <si>
    <t>RX6</t>
  </si>
  <si>
    <t>NORTH EAST AMBULANCE SERVICE NHS FOUNDATION TRUST</t>
  </si>
  <si>
    <t>RX8</t>
  </si>
  <si>
    <t>YORKSHIRE AMBULANCE SERVICE NHS TRUST</t>
  </si>
  <si>
    <t>RXE</t>
  </si>
  <si>
    <t>ROTHERHAM DONCASTER AND SOUTH HUMBER NHS FOUNDATION TRUST</t>
  </si>
  <si>
    <t>RXF</t>
  </si>
  <si>
    <t>MID YORKSHIRE TEACHING NHS TRUST</t>
  </si>
  <si>
    <t>RXP</t>
  </si>
  <si>
    <t>COUNTY DURHAM AND DARLINGTON NHS FOUNDATION TRUST</t>
  </si>
  <si>
    <t>RY6</t>
  </si>
  <si>
    <t>LEEDS COMMUNITY HEALTHCARE NHS TRUST</t>
  </si>
  <si>
    <t>TAD</t>
  </si>
  <si>
    <t>BRADFORD DISTRICT CARE NHS FOUNDATION TRUST</t>
  </si>
  <si>
    <t>TAH</t>
  </si>
  <si>
    <t>SHEFFIELD HEALTH PARTNERSHIP UNIVERSITY NHS FOUNDATION TRUST</t>
  </si>
  <si>
    <t>Avg Motivation:</t>
  </si>
  <si>
    <t>Avg Involvement:</t>
  </si>
  <si>
    <t xml:space="preserve">Avg Advocacy: </t>
  </si>
  <si>
    <t>Total Responses (Average across Theme)</t>
  </si>
  <si>
    <t>Weighted Breakdown of Responses - Motivation Q1</t>
  </si>
  <si>
    <t>Weighted Breakdown of Responses - Motivation Q2</t>
  </si>
  <si>
    <t>Weighted Breakdown of Responses - Motivation Q3</t>
  </si>
  <si>
    <t>Weighted Breakdown of Responses - Involvement Q4</t>
  </si>
  <si>
    <t>Weighted Breakdown of Responses - Involvement Q5</t>
  </si>
  <si>
    <t>Weighted Breakdown of Responses - Involvement Q6</t>
  </si>
  <si>
    <t>Weighted Breakdown of Responses - Advocacy Q7</t>
  </si>
  <si>
    <t>Weighted Breakdown of Responses - Advocacy Q8</t>
  </si>
  <si>
    <t>Weighted Breakdown of Responses - Advocacy Q9</t>
  </si>
  <si>
    <t>Minimum headcounts</t>
  </si>
  <si>
    <t>Strongly Disagree</t>
  </si>
  <si>
    <t>Disagree</t>
  </si>
  <si>
    <t>Neither Disagree nor Agree</t>
  </si>
  <si>
    <t>Agree</t>
  </si>
  <si>
    <t>Strongly Agree</t>
  </si>
  <si>
    <t>Min Advocacy Headcount</t>
  </si>
  <si>
    <t>Min involvement Headcount</t>
  </si>
  <si>
    <t>Min motivation Headcount</t>
  </si>
  <si>
    <t>Selection (excluding suppressed data)</t>
  </si>
  <si>
    <t>Avg Advocacy:</t>
  </si>
  <si>
    <t>Advocacy Score</t>
  </si>
  <si>
    <t>Weighted Breakdown of Responses - Advocacy Q1</t>
  </si>
  <si>
    <t xml:space="preserve"> Weighted Breakdown of Responses - Advocacy Q2</t>
  </si>
  <si>
    <t>Weighted Breakdown of Responses - Advocacy Q3</t>
  </si>
  <si>
    <t>Involvement Score</t>
  </si>
  <si>
    <t>Weighted Breakdown of Responses - Involvement Q1</t>
  </si>
  <si>
    <t xml:space="preserve"> Weighted Breakdown of Responses - Involvement Q2</t>
  </si>
  <si>
    <t>Weighted Breakdown of Responses - Involvement Q3</t>
  </si>
  <si>
    <t>Motivation Score</t>
  </si>
  <si>
    <t xml:space="preserve"> Weighted Breakdown of Responses - Motivation Q2</t>
  </si>
  <si>
    <t>Sort</t>
  </si>
  <si>
    <t>Region (Geography) code</t>
  </si>
  <si>
    <t>Region (Geography) name</t>
  </si>
  <si>
    <t>Org code</t>
  </si>
  <si>
    <t>Org name</t>
  </si>
  <si>
    <t>STP Code</t>
  </si>
  <si>
    <t>STP Name</t>
  </si>
  <si>
    <t>Org Type</t>
  </si>
  <si>
    <t>Sort Lists:</t>
  </si>
  <si>
    <t>Sort range…</t>
  </si>
  <si>
    <t>Region (Geography) Reference Lists:</t>
  </si>
  <si>
    <t>Code…</t>
  </si>
  <si>
    <t>Name…</t>
  </si>
  <si>
    <t>Region (Geography) Linked Lists:</t>
  </si>
  <si>
    <t>STP Reference List:</t>
  </si>
  <si>
    <t>STP Linked List:</t>
  </si>
  <si>
    <t>Orgs Reference List:</t>
  </si>
  <si>
    <t>Type…</t>
  </si>
  <si>
    <t>Orgs Linked List:</t>
  </si>
  <si>
    <t>Org Type Reference List:</t>
  </si>
  <si>
    <t>Org Type Linked List:</t>
  </si>
  <si>
    <t>Engagement Score Breakdown</t>
  </si>
  <si>
    <t>NHS STAFFORDSHIRE AND STOKE-ON-TRENT INTEGRATED CARE BOARD</t>
  </si>
  <si>
    <t>NHS BATH AND NORTH EAST SOMERSET, SWINDON AND WILTSHIRE INTEGRATED CARE BOARD</t>
  </si>
  <si>
    <t>Acute</t>
  </si>
  <si>
    <t>All Engagement Scores</t>
  </si>
  <si>
    <t>NHS CORNWALL AND THE ISLES OF SCILLY INTEGRATED CARE BOARD</t>
  </si>
  <si>
    <t>NHS BEDFORDSHIRE, LUTON AND MILTON KEYNES INTEGRATED CARE BOARD</t>
  </si>
  <si>
    <t>Mental Health</t>
  </si>
  <si>
    <t>QHG</t>
  </si>
  <si>
    <t>NHS BIRMINGHAM AND SOLIHULL INTEGRATED CARE BOARD</t>
  </si>
  <si>
    <t>Ambulance</t>
  </si>
  <si>
    <t>QH8</t>
  </si>
  <si>
    <t>NHS MID AND SOUTH ESSEX INTEGRATED CARE BOARD</t>
  </si>
  <si>
    <t>NHS BLACK COUNTRY INTEGRATED CARE BOARD</t>
  </si>
  <si>
    <t>Community</t>
  </si>
  <si>
    <t>NHS BRISTOL, NORTH SOMERSET AND SOUTH GLOUCESTERSHIRE INTEGRATED CARE BOARD</t>
  </si>
  <si>
    <t>NHS GLOUCESTERSHIRE INTEGRATED CARE BOARD</t>
  </si>
  <si>
    <t>NHS BUCKINGHAMSHIRE, OXFORDSHIRE AND BERKSHIRE WEST INTEGRATED CARE BOARD</t>
  </si>
  <si>
    <t>Question Breakdown</t>
  </si>
  <si>
    <t>NHS SHROPSHIRE, TELFORD AND WREKIN INTEGRATED CARE BOARD</t>
  </si>
  <si>
    <t>NHS CAMBRIDGESHIRE AND PETERBOROUGH INTEGRATED CARE BOARD</t>
  </si>
  <si>
    <t>Total Responses</t>
  </si>
  <si>
    <t>NHS SOMERSET INTEGRATED CARE BOARD</t>
  </si>
  <si>
    <t>NHS CHESHIRE AND MERSEYSIDE INTEGRATED CARE BOARD</t>
  </si>
  <si>
    <t>NHS HEREFORDSHIRE AND WORCESTERSHIRE INTEGRATED CARE BOARD</t>
  </si>
  <si>
    <t>QJG</t>
  </si>
  <si>
    <t>QXU</t>
  </si>
  <si>
    <t>NHS SURREY HEARTLANDS INTEGRATED CARE BOARD</t>
  </si>
  <si>
    <t>NHS COVENTRY AND WARWICKSHIRE INTEGRATED CARE BOARD</t>
  </si>
  <si>
    <t>NHS DERBY AND DERBYSHIRE INTEGRATED CARE BOARD</t>
  </si>
  <si>
    <t>NHS LEICESTER, LEICESTERSHIRE AND RUTLAND INTEGRATED CARE BOARD</t>
  </si>
  <si>
    <t>NHS DEVON INTEGRATED CARE BOARD</t>
  </si>
  <si>
    <t>NHS HUMBER AND NORTH YORKSHIRE INTEGRATED CARE BOARD</t>
  </si>
  <si>
    <t>NHS DORSET INTEGRATED CARE BOARD</t>
  </si>
  <si>
    <t>NHS FRIMLEY INTEGRATED CARE BOARD</t>
  </si>
  <si>
    <t>NHS NORTHAMPTONSHIRE INTEGRATED CARE BOARD</t>
  </si>
  <si>
    <t>QM7</t>
  </si>
  <si>
    <t>NHS SOUTH WEST LONDON INTEGRATED CARE BOARD</t>
  </si>
  <si>
    <t>NHS GREATER MANCHESTER INTEGRATED CARE BOARD</t>
  </si>
  <si>
    <t>NHS LANCASHIRE AND SOUTH CUMBRIA INTEGRATED CARE BOARD</t>
  </si>
  <si>
    <t>QMJ</t>
  </si>
  <si>
    <t>NHS HAMPSHIRE AND ISLE OF WIGHT INTEGRATED CARE BOARD</t>
  </si>
  <si>
    <t>NHS SUFFOLK AND NORTH EAST ESSEX INTEGRATED CARE BOARD</t>
  </si>
  <si>
    <t>QMM</t>
  </si>
  <si>
    <t>NHS NORTH EAST LONDON INTEGRATED CARE BOARD</t>
  </si>
  <si>
    <t>NHS HERTFORDSHIRE AND WEST ESSEX INTEGRATED CARE BOARD</t>
  </si>
  <si>
    <t>QNQ</t>
  </si>
  <si>
    <t>NHS NORTH CENTRAL LONDON INTEGRATED CARE BOARD</t>
  </si>
  <si>
    <t>QNX</t>
  </si>
  <si>
    <t>NHS KENT AND MEDWAY INTEGRATED CARE BOARD</t>
  </si>
  <si>
    <t>NHS SUSSEX INTEGRATED CARE BOARD</t>
  </si>
  <si>
    <t>NHS LINCOLNSHIRE INTEGRATED CARE BOARD</t>
  </si>
  <si>
    <t>NHS WEST YORKSHIRE INTEGRATED CARE BOARD</t>
  </si>
  <si>
    <t>NHS NORFOLK AND WAVENEY INTEGRATED CARE BOARD</t>
  </si>
  <si>
    <t>NHS SOUTH YORKSHIRE INTEGRATED CARE BOARD</t>
  </si>
  <si>
    <t>NHS NORTH EAST AND NORTH CUMBRIA INTEGRATED CARE BOARD</t>
  </si>
  <si>
    <t>QU9</t>
  </si>
  <si>
    <t>QRV</t>
  </si>
  <si>
    <t>NHS NORTH WEST LONDON INTEGRATED CARE BOARD</t>
  </si>
  <si>
    <t>NHS NOTTINGHAM AND NOTTINGHAMSHIRE INTEGRATED CARE BOARD</t>
  </si>
  <si>
    <t>QUE</t>
  </si>
  <si>
    <t>NHS SOUTH EAST LONDON INTEGRATED CARE 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</si>
</sst>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0.0%"/>
    <numFmt numFmtId="166" formatCode="0.0"/>
  </numFmts>
  <fonts count="22" x14ac:knownFonts="1">
    <font>
      <sz val="10"/>
      <name val="Arial"/>
      <family val="2"/>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6"/>
      <name val="Arial"/>
      <family val="2"/>
    </font>
    <font>
      <sz val="14"/>
      <color theme="1"/>
      <name val="Calibri"/>
      <family val="2"/>
      <scheme val="minor"/>
    </font>
    <font>
      <sz val="12"/>
      <name val="Arial"/>
      <family val="2"/>
    </font>
    <font>
      <sz val="11"/>
      <name val="Calibri"/>
      <family val="2"/>
      <scheme val="minor"/>
    </font>
    <font>
      <b/>
      <u/>
      <sz val="11"/>
      <color theme="1"/>
      <name val="Calibri"/>
      <family val="2"/>
      <scheme val="minor"/>
    </font>
    <font>
      <sz val="11"/>
      <name val="Arial"/>
      <family val="2"/>
    </font>
    <font>
      <b/>
      <u/>
      <sz val="14"/>
      <color theme="1"/>
      <name val="Calibri"/>
      <family val="2"/>
      <scheme val="minor"/>
    </font>
    <font>
      <sz val="9"/>
      <name val="Verdana"/>
      <family val="2"/>
    </font>
    <font>
      <b/>
      <sz val="9"/>
      <color theme="1"/>
      <name val="Verdana"/>
      <family val="2"/>
    </font>
    <font>
      <b/>
      <sz val="10"/>
      <name val="Verdana"/>
      <family val="2"/>
    </font>
    <font>
      <sz val="10"/>
      <name val="Verdana"/>
      <family val="2"/>
    </font>
    <font>
      <sz val="12"/>
      <color rgb="FF000000"/>
      <name val="Arial"/>
      <family val="2"/>
    </font>
    <font>
      <sz val="10"/>
      <color rgb="FF000000"/>
      <name val="Arial"/>
      <family val="2"/>
    </font>
    <font>
      <u/>
      <sz val="12"/>
      <color rgb="FF000000"/>
      <name val="Arial"/>
      <family val="2"/>
    </font>
    <font>
      <sz val="11"/>
      <color rgb="FF000000"/>
      <name val="Arial"/>
      <family val="2"/>
    </font>
    <font>
      <sz val="13"/>
      <color rgb="FF000000"/>
      <name val="Calibri"/>
      <family val="2"/>
    </font>
    <font>
      <sz val="8"/>
      <color rgb="FF000000"/>
      <name val="Tahoma"/>
      <family val="2"/>
    </font>
  </fonts>
  <fills count="8">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indexed="22"/>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auto="1"/>
      </left>
      <right style="thin">
        <color indexed="64"/>
      </right>
      <top style="dotted">
        <color auto="1"/>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indexed="64"/>
      </right>
      <top style="thin">
        <color auto="1"/>
      </top>
      <bottom style="hair">
        <color auto="1"/>
      </bottom>
      <diagonal/>
    </border>
    <border>
      <left style="thin">
        <color indexed="64"/>
      </left>
      <right/>
      <top style="hair">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s>
  <cellStyleXfs count="11">
    <xf numFmtId="0" fontId="0" fillId="0" borderId="0"/>
    <xf numFmtId="9" fontId="4" fillId="0" borderId="0" applyFont="0" applyFill="0" applyBorder="0" applyAlignment="0" applyProtection="0"/>
    <xf numFmtId="0" fontId="2"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0" fontId="4" fillId="0" borderId="0"/>
    <xf numFmtId="0" fontId="1" fillId="0" borderId="0"/>
  </cellStyleXfs>
  <cellXfs count="128">
    <xf numFmtId="0" fontId="0" fillId="0" borderId="0" xfId="0"/>
    <xf numFmtId="0" fontId="2" fillId="2" borderId="0" xfId="2" applyFill="1"/>
    <xf numFmtId="0" fontId="5" fillId="2" borderId="0" xfId="0" applyFont="1" applyFill="1" applyAlignment="1">
      <alignment vertical="center"/>
    </xf>
    <xf numFmtId="0" fontId="2" fillId="2" borderId="0" xfId="2" applyFill="1" applyAlignment="1">
      <alignment vertical="center"/>
    </xf>
    <xf numFmtId="0" fontId="6" fillId="3" borderId="1" xfId="3" applyFont="1" applyFill="1" applyBorder="1" applyAlignment="1">
      <alignment vertical="center"/>
    </xf>
    <xf numFmtId="0" fontId="1" fillId="3" borderId="2" xfId="3" applyFill="1" applyBorder="1"/>
    <xf numFmtId="0" fontId="1" fillId="3" borderId="3" xfId="3" applyFill="1" applyBorder="1"/>
    <xf numFmtId="0" fontId="7" fillId="2" borderId="0" xfId="0" applyFont="1" applyFill="1"/>
    <xf numFmtId="0" fontId="0" fillId="2" borderId="0" xfId="0" applyFill="1"/>
    <xf numFmtId="0" fontId="8" fillId="3" borderId="0" xfId="4" applyFont="1" applyFill="1"/>
    <xf numFmtId="9" fontId="8" fillId="3" borderId="0" xfId="5" applyFont="1" applyFill="1" applyBorder="1"/>
    <xf numFmtId="0" fontId="9" fillId="3" borderId="0" xfId="0" applyFont="1" applyFill="1" applyAlignment="1">
      <alignment vertical="top"/>
    </xf>
    <xf numFmtId="0" fontId="0" fillId="3" borderId="0" xfId="0" applyFill="1"/>
    <xf numFmtId="0" fontId="10" fillId="3" borderId="0" xfId="0" applyFont="1" applyFill="1" applyAlignment="1">
      <alignment wrapText="1"/>
    </xf>
    <xf numFmtId="0" fontId="8" fillId="3" borderId="0" xfId="4" applyFont="1" applyFill="1" applyAlignment="1">
      <alignment wrapText="1"/>
    </xf>
    <xf numFmtId="0" fontId="10" fillId="3" borderId="0" xfId="0" applyFont="1" applyFill="1"/>
    <xf numFmtId="0" fontId="11" fillId="3" borderId="0" xfId="0" applyFont="1" applyFill="1" applyAlignment="1">
      <alignment vertical="top"/>
    </xf>
    <xf numFmtId="0" fontId="0" fillId="3" borderId="0" xfId="0" applyFill="1" applyAlignment="1">
      <alignment vertical="top" wrapText="1"/>
    </xf>
    <xf numFmtId="0" fontId="9" fillId="3" borderId="0" xfId="0" applyFont="1" applyFill="1" applyAlignment="1">
      <alignment horizontal="left" vertical="top"/>
    </xf>
    <xf numFmtId="0" fontId="0" fillId="3" borderId="0" xfId="0" applyFill="1" applyAlignment="1">
      <alignment vertical="top"/>
    </xf>
    <xf numFmtId="0" fontId="12" fillId="4" borderId="4" xfId="0" applyFont="1" applyFill="1" applyBorder="1" applyAlignment="1">
      <alignment horizontal="left" vertical="center" wrapText="1"/>
    </xf>
    <xf numFmtId="0" fontId="13" fillId="4" borderId="5" xfId="0" applyFont="1" applyFill="1" applyBorder="1" applyAlignment="1">
      <alignment horizontal="center" vertical="center" wrapText="1"/>
    </xf>
    <xf numFmtId="0" fontId="12" fillId="4" borderId="6" xfId="0" applyFont="1" applyFill="1" applyBorder="1" applyAlignment="1">
      <alignment horizontal="left" vertical="center" wrapText="1"/>
    </xf>
    <xf numFmtId="0" fontId="13" fillId="4" borderId="7" xfId="0" applyFont="1" applyFill="1" applyBorder="1" applyAlignment="1">
      <alignment horizontal="center" vertical="center" wrapText="1"/>
    </xf>
    <xf numFmtId="0" fontId="3" fillId="0" borderId="5" xfId="0" applyFont="1" applyBorder="1" applyAlignment="1">
      <alignment horizontal="left" vertical="center" wrapText="1"/>
    </xf>
    <xf numFmtId="3" fontId="3" fillId="0" borderId="5" xfId="0" applyNumberFormat="1" applyFont="1" applyBorder="1" applyAlignment="1">
      <alignment horizontal="center" vertical="center"/>
    </xf>
    <xf numFmtId="2" fontId="3" fillId="0" borderId="5" xfId="0" applyNumberFormat="1" applyFont="1" applyBorder="1" applyAlignment="1">
      <alignment horizontal="center" vertical="center"/>
    </xf>
    <xf numFmtId="0" fontId="0" fillId="0" borderId="8" xfId="0" applyBorder="1" applyAlignment="1">
      <alignment horizontal="left" vertical="center" wrapText="1"/>
    </xf>
    <xf numFmtId="3" fontId="0" fillId="0" borderId="8" xfId="0" applyNumberFormat="1" applyBorder="1" applyAlignment="1">
      <alignment horizontal="center" vertical="center"/>
    </xf>
    <xf numFmtId="2" fontId="0" fillId="0" borderId="8" xfId="0" applyNumberFormat="1" applyBorder="1" applyAlignment="1">
      <alignment horizontal="center" vertical="center"/>
    </xf>
    <xf numFmtId="165" fontId="0" fillId="0" borderId="8" xfId="1" applyNumberFormat="1" applyFont="1" applyFill="1" applyBorder="1" applyAlignment="1">
      <alignment horizontal="center" vertical="center"/>
    </xf>
    <xf numFmtId="0" fontId="0" fillId="4" borderId="9" xfId="0" applyFill="1" applyBorder="1" applyAlignment="1">
      <alignment horizontal="left" vertical="center" wrapText="1"/>
    </xf>
    <xf numFmtId="3" fontId="0" fillId="4" borderId="9" xfId="0" applyNumberFormat="1" applyFill="1" applyBorder="1" applyAlignment="1">
      <alignment horizontal="center" vertical="center"/>
    </xf>
    <xf numFmtId="0" fontId="0" fillId="4" borderId="9" xfId="0" applyFill="1" applyBorder="1" applyAlignment="1">
      <alignment horizontal="center" vertical="center"/>
    </xf>
    <xf numFmtId="166" fontId="0" fillId="4" borderId="5" xfId="0" applyNumberFormat="1" applyFill="1" applyBorder="1" applyAlignment="1">
      <alignment horizontal="center" vertical="center"/>
    </xf>
    <xf numFmtId="166" fontId="0" fillId="4" borderId="9" xfId="0" applyNumberFormat="1" applyFill="1" applyBorder="1" applyAlignment="1">
      <alignment horizontal="center" vertical="center"/>
    </xf>
    <xf numFmtId="2" fontId="0" fillId="4" borderId="5" xfId="0" applyNumberFormat="1" applyFill="1" applyBorder="1" applyAlignment="1">
      <alignment horizontal="center" vertical="center"/>
    </xf>
    <xf numFmtId="2" fontId="0" fillId="4" borderId="9" xfId="0" applyNumberFormat="1" applyFill="1" applyBorder="1" applyAlignment="1">
      <alignment horizontal="center" vertical="center"/>
    </xf>
    <xf numFmtId="0" fontId="0" fillId="0" borderId="10" xfId="0" applyBorder="1" applyAlignment="1">
      <alignment horizontal="left" vertical="center" wrapText="1"/>
    </xf>
    <xf numFmtId="3" fontId="0" fillId="3" borderId="0" xfId="0" applyNumberFormat="1" applyFill="1" applyAlignment="1">
      <alignment horizontal="center" vertical="center"/>
    </xf>
    <xf numFmtId="166" fontId="0" fillId="3" borderId="0" xfId="0" applyNumberFormat="1" applyFill="1" applyAlignment="1">
      <alignment horizontal="center" vertical="center"/>
    </xf>
    <xf numFmtId="0" fontId="8" fillId="3" borderId="0" xfId="6" applyFont="1" applyFill="1"/>
    <xf numFmtId="0" fontId="8" fillId="3" borderId="0" xfId="0" applyFont="1" applyFill="1"/>
    <xf numFmtId="0" fontId="8" fillId="3" borderId="0" xfId="6" applyFont="1" applyFill="1" applyAlignment="1">
      <alignment horizontal="left"/>
    </xf>
    <xf numFmtId="9" fontId="8" fillId="3" borderId="0" xfId="7" applyFont="1" applyFill="1" applyBorder="1" applyAlignment="1">
      <alignment vertical="center"/>
    </xf>
    <xf numFmtId="0" fontId="8" fillId="3" borderId="0" xfId="6" applyFont="1" applyFill="1" applyAlignment="1">
      <alignment horizontal="right"/>
    </xf>
    <xf numFmtId="0" fontId="15" fillId="3" borderId="0" xfId="6" applyFont="1" applyFill="1"/>
    <xf numFmtId="0" fontId="14" fillId="2" borderId="11" xfId="6" applyFont="1" applyFill="1" applyBorder="1"/>
    <xf numFmtId="0" fontId="14" fillId="2" borderId="12" xfId="6" applyFont="1" applyFill="1" applyBorder="1"/>
    <xf numFmtId="0" fontId="14" fillId="2" borderId="13" xfId="6" applyFont="1" applyFill="1" applyBorder="1"/>
    <xf numFmtId="3" fontId="14" fillId="2" borderId="5" xfId="8" applyNumberFormat="1" applyFont="1" applyFill="1" applyBorder="1" applyAlignment="1">
      <alignment horizontal="right" vertical="center" wrapText="1"/>
    </xf>
    <xf numFmtId="0" fontId="14" fillId="3" borderId="0" xfId="6" applyFont="1" applyFill="1"/>
    <xf numFmtId="0" fontId="8" fillId="3" borderId="0" xfId="6" applyFont="1" applyFill="1" applyAlignment="1">
      <alignment horizontal="center" vertical="center"/>
    </xf>
    <xf numFmtId="9" fontId="8" fillId="3" borderId="0" xfId="7" applyFont="1" applyFill="1" applyBorder="1"/>
    <xf numFmtId="9" fontId="8" fillId="3" borderId="0" xfId="7" quotePrefix="1" applyFont="1" applyFill="1" applyBorder="1"/>
    <xf numFmtId="0" fontId="8" fillId="3" borderId="0" xfId="6" quotePrefix="1" applyFont="1" applyFill="1"/>
    <xf numFmtId="166" fontId="14" fillId="6" borderId="14" xfId="1" applyNumberFormat="1" applyFont="1" applyFill="1" applyBorder="1" applyAlignment="1" applyProtection="1">
      <alignment horizontal="center"/>
      <protection hidden="1"/>
    </xf>
    <xf numFmtId="0" fontId="0" fillId="3" borderId="0" xfId="0" applyFill="1" applyAlignment="1">
      <alignment horizontal="center" vertical="center"/>
    </xf>
    <xf numFmtId="166" fontId="14" fillId="6" borderId="14" xfId="1" quotePrefix="1" applyNumberFormat="1" applyFont="1" applyFill="1" applyBorder="1" applyAlignment="1" applyProtection="1">
      <alignment horizontal="center"/>
      <protection hidden="1"/>
    </xf>
    <xf numFmtId="166" fontId="8" fillId="3" borderId="0" xfId="6" applyNumberFormat="1" applyFont="1" applyFill="1" applyAlignment="1">
      <alignment horizontal="center" vertical="center"/>
    </xf>
    <xf numFmtId="3" fontId="14" fillId="5" borderId="4" xfId="10" applyNumberFormat="1" applyFont="1" applyFill="1" applyBorder="1" applyAlignment="1" applyProtection="1">
      <alignment horizontal="center" vertical="center" wrapText="1"/>
      <protection hidden="1"/>
    </xf>
    <xf numFmtId="3" fontId="14" fillId="5" borderId="20" xfId="10" applyNumberFormat="1" applyFont="1" applyFill="1" applyBorder="1" applyAlignment="1" applyProtection="1">
      <alignment horizontal="center" vertical="center" wrapText="1"/>
      <protection hidden="1"/>
    </xf>
    <xf numFmtId="3" fontId="14" fillId="5" borderId="21" xfId="10" applyNumberFormat="1" applyFont="1" applyFill="1" applyBorder="1" applyAlignment="1" applyProtection="1">
      <alignment horizontal="center" vertical="center" wrapText="1"/>
      <protection hidden="1"/>
    </xf>
    <xf numFmtId="3" fontId="14" fillId="0" borderId="22" xfId="6" applyNumberFormat="1" applyFont="1" applyBorder="1" applyAlignment="1">
      <alignment horizontal="center"/>
    </xf>
    <xf numFmtId="4" fontId="14" fillId="0" borderId="22" xfId="6" applyNumberFormat="1" applyFont="1" applyBorder="1" applyAlignment="1">
      <alignment horizontal="center"/>
    </xf>
    <xf numFmtId="3" fontId="14" fillId="0" borderId="22" xfId="6" applyNumberFormat="1" applyFont="1" applyBorder="1" applyAlignment="1" applyProtection="1">
      <alignment horizontal="center"/>
      <protection hidden="1"/>
    </xf>
    <xf numFmtId="3" fontId="14" fillId="0" borderId="23" xfId="6" applyNumberFormat="1" applyFont="1" applyBorder="1" applyAlignment="1" applyProtection="1">
      <alignment horizontal="center"/>
      <protection hidden="1"/>
    </xf>
    <xf numFmtId="3" fontId="14" fillId="0" borderId="24" xfId="6" applyNumberFormat="1" applyFont="1" applyBorder="1" applyAlignment="1" applyProtection="1">
      <alignment horizontal="center"/>
      <protection hidden="1"/>
    </xf>
    <xf numFmtId="0" fontId="14" fillId="2" borderId="14" xfId="6" applyFont="1" applyFill="1" applyBorder="1"/>
    <xf numFmtId="0" fontId="14" fillId="2" borderId="25" xfId="6" applyFont="1" applyFill="1" applyBorder="1"/>
    <xf numFmtId="0" fontId="14" fillId="2" borderId="26" xfId="6" applyFont="1" applyFill="1" applyBorder="1" applyAlignment="1">
      <alignment horizontal="right"/>
    </xf>
    <xf numFmtId="3" fontId="14" fillId="6" borderId="27" xfId="9" applyNumberFormat="1" applyFont="1" applyFill="1" applyBorder="1" applyAlignment="1">
      <alignment horizontal="center"/>
    </xf>
    <xf numFmtId="4" fontId="14" fillId="6" borderId="27" xfId="1" applyNumberFormat="1" applyFont="1" applyFill="1" applyBorder="1" applyAlignment="1" applyProtection="1">
      <alignment horizontal="center"/>
      <protection hidden="1"/>
    </xf>
    <xf numFmtId="3" fontId="14" fillId="6" borderId="27" xfId="9" applyNumberFormat="1" applyFont="1" applyFill="1" applyBorder="1" applyAlignment="1" applyProtection="1">
      <alignment horizontal="center"/>
      <protection hidden="1"/>
    </xf>
    <xf numFmtId="3" fontId="14" fillId="6" borderId="28" xfId="9" applyNumberFormat="1" applyFont="1" applyFill="1" applyBorder="1" applyAlignment="1" applyProtection="1">
      <alignment horizontal="center"/>
      <protection hidden="1"/>
    </xf>
    <xf numFmtId="3" fontId="14" fillId="6" borderId="29" xfId="9" applyNumberFormat="1" applyFont="1" applyFill="1" applyBorder="1" applyAlignment="1" applyProtection="1">
      <alignment horizontal="center"/>
      <protection hidden="1"/>
    </xf>
    <xf numFmtId="0" fontId="0" fillId="6" borderId="30" xfId="0" applyFill="1" applyBorder="1"/>
    <xf numFmtId="0" fontId="0" fillId="6" borderId="31" xfId="0" applyFill="1" applyBorder="1"/>
    <xf numFmtId="0" fontId="0" fillId="6" borderId="32" xfId="0" applyFill="1" applyBorder="1"/>
    <xf numFmtId="0" fontId="14" fillId="2" borderId="12" xfId="6" applyFont="1" applyFill="1" applyBorder="1" applyAlignment="1">
      <alignment horizontal="right"/>
    </xf>
    <xf numFmtId="4" fontId="14" fillId="6" borderId="27" xfId="9" applyNumberFormat="1" applyFont="1" applyFill="1" applyBorder="1" applyAlignment="1">
      <alignment horizontal="center"/>
    </xf>
    <xf numFmtId="0" fontId="14" fillId="2" borderId="0" xfId="6" applyFont="1" applyFill="1" applyAlignment="1">
      <alignment horizontal="right"/>
    </xf>
    <xf numFmtId="3" fontId="14" fillId="0" borderId="9" xfId="1" applyNumberFormat="1" applyFont="1" applyFill="1" applyBorder="1" applyAlignment="1">
      <alignment horizontal="center"/>
    </xf>
    <xf numFmtId="1" fontId="14" fillId="6" borderId="27" xfId="1" applyNumberFormat="1" applyFont="1" applyFill="1" applyBorder="1" applyAlignment="1">
      <alignment horizontal="center"/>
    </xf>
    <xf numFmtId="3" fontId="14" fillId="0" borderId="9" xfId="1" applyNumberFormat="1" applyFont="1" applyFill="1" applyBorder="1" applyAlignment="1" applyProtection="1">
      <alignment horizontal="center"/>
      <protection hidden="1"/>
    </xf>
    <xf numFmtId="0" fontId="14" fillId="6" borderId="27" xfId="1" applyNumberFormat="1" applyFont="1" applyFill="1" applyBorder="1" applyAlignment="1" applyProtection="1">
      <alignment horizontal="center"/>
      <protection hidden="1"/>
    </xf>
    <xf numFmtId="0" fontId="0" fillId="7" borderId="5" xfId="0" applyFill="1" applyBorder="1"/>
    <xf numFmtId="0" fontId="0" fillId="7" borderId="0" xfId="0" applyFill="1"/>
    <xf numFmtId="0" fontId="0" fillId="0" borderId="5" xfId="0" applyBorder="1"/>
    <xf numFmtId="0" fontId="0" fillId="0" borderId="31" xfId="0" applyBorder="1" applyAlignment="1">
      <alignment horizontal="left" vertical="center" wrapText="1"/>
    </xf>
    <xf numFmtId="3" fontId="0" fillId="0" borderId="31" xfId="0" applyNumberFormat="1" applyBorder="1" applyAlignment="1">
      <alignment horizontal="center" vertical="center"/>
    </xf>
    <xf numFmtId="0" fontId="0" fillId="0" borderId="32" xfId="0" applyBorder="1" applyAlignment="1">
      <alignment horizontal="left" vertical="center" wrapText="1"/>
    </xf>
    <xf numFmtId="3" fontId="0" fillId="0" borderId="32" xfId="0" applyNumberFormat="1" applyBorder="1" applyAlignment="1">
      <alignment horizontal="center" vertical="center"/>
    </xf>
    <xf numFmtId="165" fontId="0" fillId="0" borderId="32" xfId="1" applyNumberFormat="1" applyFont="1" applyFill="1" applyBorder="1" applyAlignment="1">
      <alignment horizontal="center" vertical="center"/>
    </xf>
    <xf numFmtId="2" fontId="0" fillId="0" borderId="32" xfId="0" applyNumberFormat="1" applyBorder="1" applyAlignment="1">
      <alignment horizontal="center" vertical="center"/>
    </xf>
    <xf numFmtId="4" fontId="14" fillId="6" borderId="30" xfId="9" applyNumberFormat="1" applyFont="1" applyFill="1" applyBorder="1" applyAlignment="1">
      <alignment horizontal="center"/>
    </xf>
    <xf numFmtId="4" fontId="14" fillId="6" borderId="31" xfId="9" applyNumberFormat="1" applyFont="1" applyFill="1" applyBorder="1" applyAlignment="1">
      <alignment horizontal="center"/>
    </xf>
    <xf numFmtId="4" fontId="14" fillId="6" borderId="32" xfId="9" applyNumberFormat="1" applyFont="1" applyFill="1" applyBorder="1" applyAlignment="1">
      <alignment horizontal="center"/>
    </xf>
    <xf numFmtId="2" fontId="14" fillId="6" borderId="30" xfId="0" applyNumberFormat="1" applyFont="1" applyFill="1" applyBorder="1" applyAlignment="1">
      <alignment horizontal="right" vertical="center" wrapText="1"/>
    </xf>
    <xf numFmtId="2" fontId="14" fillId="6" borderId="31" xfId="0" applyNumberFormat="1" applyFont="1" applyFill="1" applyBorder="1" applyAlignment="1">
      <alignment horizontal="right" vertical="center" wrapText="1"/>
    </xf>
    <xf numFmtId="2" fontId="14" fillId="6" borderId="32" xfId="0" applyNumberFormat="1" applyFont="1" applyFill="1" applyBorder="1" applyAlignment="1">
      <alignment horizontal="right" vertical="center" wrapText="1"/>
    </xf>
    <xf numFmtId="3" fontId="14" fillId="5" borderId="18" xfId="10" applyNumberFormat="1" applyFont="1" applyFill="1" applyBorder="1" applyAlignment="1" applyProtection="1">
      <alignment horizontal="center" vertical="center"/>
      <protection hidden="1"/>
    </xf>
    <xf numFmtId="3" fontId="14" fillId="5" borderId="16" xfId="10" applyNumberFormat="1" applyFont="1" applyFill="1" applyBorder="1" applyAlignment="1" applyProtection="1">
      <alignment horizontal="center" vertical="center"/>
      <protection hidden="1"/>
    </xf>
    <xf numFmtId="3" fontId="14" fillId="5" borderId="17" xfId="10" applyNumberFormat="1" applyFont="1" applyFill="1" applyBorder="1" applyAlignment="1" applyProtection="1">
      <alignment horizontal="center" vertical="center"/>
      <protection hidden="1"/>
    </xf>
    <xf numFmtId="0" fontId="14" fillId="5" borderId="5" xfId="0" applyFont="1" applyFill="1" applyBorder="1" applyAlignment="1" applyProtection="1">
      <alignment horizontal="center" vertical="center" wrapText="1"/>
      <protection locked="0"/>
    </xf>
    <xf numFmtId="0" fontId="14" fillId="5" borderId="4" xfId="0" applyFont="1" applyFill="1" applyBorder="1" applyAlignment="1" applyProtection="1">
      <alignment horizontal="center" vertical="center" wrapText="1"/>
      <protection locked="0"/>
    </xf>
    <xf numFmtId="0" fontId="14" fillId="5" borderId="6" xfId="0" applyFont="1" applyFill="1" applyBorder="1" applyAlignment="1" applyProtection="1">
      <alignment horizontal="center" vertical="center" wrapText="1"/>
      <protection locked="0"/>
    </xf>
    <xf numFmtId="3" fontId="14" fillId="5" borderId="5" xfId="8" applyNumberFormat="1" applyFont="1" applyFill="1" applyBorder="1" applyAlignment="1" applyProtection="1">
      <alignment horizontal="center" vertical="center" wrapText="1"/>
      <protection locked="0"/>
    </xf>
    <xf numFmtId="3" fontId="14" fillId="5" borderId="4" xfId="8" applyNumberFormat="1" applyFont="1" applyFill="1" applyBorder="1" applyAlignment="1" applyProtection="1">
      <alignment horizontal="center" vertical="center" wrapText="1"/>
      <protection locked="0"/>
    </xf>
    <xf numFmtId="3" fontId="14" fillId="5" borderId="5" xfId="0" applyNumberFormat="1" applyFont="1" applyFill="1" applyBorder="1" applyAlignment="1" applyProtection="1">
      <alignment horizontal="center" vertical="center" wrapText="1"/>
      <protection locked="0"/>
    </xf>
    <xf numFmtId="3" fontId="14" fillId="5" borderId="4" xfId="0" applyNumberFormat="1" applyFont="1" applyFill="1" applyBorder="1" applyAlignment="1" applyProtection="1">
      <alignment horizontal="center" vertical="center" wrapText="1"/>
      <protection locked="0"/>
    </xf>
    <xf numFmtId="9" fontId="14" fillId="5" borderId="4" xfId="7" applyFont="1" applyFill="1" applyBorder="1" applyAlignment="1" applyProtection="1">
      <alignment horizontal="center" vertical="center" wrapText="1"/>
      <protection locked="0"/>
    </xf>
    <xf numFmtId="9" fontId="14" fillId="5" borderId="9" xfId="7" applyFont="1" applyFill="1" applyBorder="1" applyAlignment="1" applyProtection="1">
      <alignment horizontal="center" vertical="center" wrapText="1"/>
      <protection locked="0"/>
    </xf>
    <xf numFmtId="3" fontId="14" fillId="5" borderId="15" xfId="10" applyNumberFormat="1" applyFont="1" applyFill="1" applyBorder="1" applyAlignment="1" applyProtection="1">
      <alignment horizontal="center" vertical="center"/>
      <protection hidden="1"/>
    </xf>
    <xf numFmtId="3" fontId="14" fillId="5" borderId="19" xfId="10" applyNumberFormat="1" applyFont="1" applyFill="1" applyBorder="1" applyAlignment="1" applyProtection="1">
      <alignment horizontal="center" vertical="center"/>
      <protection hidden="1"/>
    </xf>
    <xf numFmtId="0" fontId="0" fillId="3" borderId="0" xfId="0" applyFill="1" applyAlignment="1">
      <alignment horizontal="left" vertical="top" wrapText="1"/>
    </xf>
    <xf numFmtId="0" fontId="13" fillId="4" borderId="5"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5" xfId="0" applyFont="1" applyFill="1" applyBorder="1" applyAlignment="1">
      <alignment horizontal="center" vertical="center" wrapText="1"/>
    </xf>
    <xf numFmtId="9" fontId="14" fillId="5" borderId="4" xfId="7" applyFont="1" applyFill="1" applyBorder="1" applyAlignment="1">
      <alignment horizontal="center" vertical="center" wrapText="1"/>
    </xf>
    <xf numFmtId="9" fontId="14" fillId="5" borderId="9" xfId="7" applyFont="1" applyFill="1" applyBorder="1" applyAlignment="1">
      <alignment horizontal="center" vertical="center" wrapText="1"/>
    </xf>
    <xf numFmtId="3" fontId="14" fillId="5" borderId="5" xfId="8" applyNumberFormat="1" applyFont="1" applyFill="1" applyBorder="1" applyAlignment="1">
      <alignment horizontal="center" vertical="center" wrapText="1"/>
    </xf>
    <xf numFmtId="3" fontId="14" fillId="5" borderId="4" xfId="8" applyNumberFormat="1" applyFont="1" applyFill="1" applyBorder="1" applyAlignment="1">
      <alignment horizontal="center" vertical="center" wrapText="1"/>
    </xf>
    <xf numFmtId="3" fontId="14" fillId="5" borderId="5" xfId="0" applyNumberFormat="1" applyFont="1" applyFill="1" applyBorder="1" applyAlignment="1">
      <alignment horizontal="center" vertical="center" wrapText="1"/>
    </xf>
    <xf numFmtId="3" fontId="14" fillId="5" borderId="4" xfId="0" applyNumberFormat="1" applyFont="1" applyFill="1" applyBorder="1" applyAlignment="1">
      <alignment horizontal="center" vertical="center" wrapText="1"/>
    </xf>
    <xf numFmtId="3" fontId="14" fillId="5" borderId="5" xfId="10" applyNumberFormat="1" applyFont="1" applyFill="1" applyBorder="1" applyAlignment="1" applyProtection="1">
      <alignment horizontal="center" vertical="center"/>
      <protection hidden="1"/>
    </xf>
    <xf numFmtId="9" fontId="14" fillId="5" borderId="6" xfId="7" applyFont="1" applyFill="1" applyBorder="1" applyAlignment="1" applyProtection="1">
      <alignment horizontal="center" vertical="center" wrapText="1"/>
      <protection locked="0"/>
    </xf>
  </cellXfs>
  <cellStyles count="11">
    <cellStyle name="Comma 2 6" xfId="8" xr:uid="{79489338-D67B-432D-BEBA-6E6D2B255940}"/>
    <cellStyle name="Normal" xfId="0" builtinId="0"/>
    <cellStyle name="Normal 2 2" xfId="9" xr:uid="{EB3C27EA-371C-4A0C-A57F-C6118C22B4BB}"/>
    <cellStyle name="Normal 2 5" xfId="10" xr:uid="{B9A36FA0-FA9F-4F8E-9DA6-0B812070A5A3}"/>
    <cellStyle name="Normal 4 2" xfId="3" xr:uid="{9DA88D33-4282-4128-B1C5-EBA0BF23A799}"/>
    <cellStyle name="Normal 4 4" xfId="4" xr:uid="{AD4BB40E-8745-4E02-878B-1ABC2FBFA526}"/>
    <cellStyle name="Normal 4 4 2" xfId="6" xr:uid="{7C712BE4-573E-4A74-B79F-48CF7CD06DE6}"/>
    <cellStyle name="Normal 6" xfId="2" xr:uid="{9E38928A-1AC0-466A-B656-C41DEA28AAF8}"/>
    <cellStyle name="Per cent" xfId="1" builtinId="5"/>
    <cellStyle name="Percent 3 2" xfId="5" xr:uid="{1FA861E6-43F3-4446-A88D-1412BD406613}"/>
    <cellStyle name="Percent 3 2 5" xfId="7" xr:uid="{1CBC4002-EA80-4ADC-8CE0-8585283B71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C$2" fmlaRange="BS!$R$1:$R$8" noThreeD="1" sel="1" val="0"/>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Drop" dropStyle="combo" dx="16" fmlaLink="BS!$D$8" fmlaRange="BS!$S$1:$S$8" noThreeD="1" sel="1" val="0"/>
</file>

<file path=xl/ctrlProps/ctrlProp28.xml><?xml version="1.0" encoding="utf-8"?>
<formControlPr xmlns="http://schemas.microsoft.com/office/spreadsheetml/2009/9/main" objectType="Drop" dropStyle="combo" dx="16" fmlaLink="BS!$G$2" fmlaRange="BS!$Y$1:$Y$43" noThreeD="1" sel="1" val="0"/>
</file>

<file path=xl/ctrlProps/ctrlProp29.xml><?xml version="1.0" encoding="utf-8"?>
<formControlPr xmlns="http://schemas.microsoft.com/office/spreadsheetml/2009/9/main" objectType="Drop" dropStyle="combo" dx="16" fmlaLink="BS!$H$2" fmlaRange="BS!$Z$1:$Z$43" noThreeD="1" sel="1" val="0"/>
</file>

<file path=xl/ctrlProps/ctrlProp30.xml><?xml version="1.0" encoding="utf-8"?>
<formControlPr xmlns="http://schemas.microsoft.com/office/spreadsheetml/2009/9/main" objectType="Drop" dropStyle="combo" dx="16" fmlaLink="BS!$E$2" fmlaRange="BS!$AH$1:$AH$156" noThreeD="1" sel="1" val="0"/>
</file>

<file path=xl/ctrlProps/ctrlProp31.xml><?xml version="1.0" encoding="utf-8"?>
<formControlPr xmlns="http://schemas.microsoft.com/office/spreadsheetml/2009/9/main" objectType="Drop" dropStyle="combo" dx="16" fmlaLink="BS!$F$2" fmlaRange="BS!$AI$1:$AI$156" noThreeD="1" sel="1" val="0"/>
</file>

<file path=xl/ctrlProps/ctrlProp32.xml><?xml version="1.0" encoding="utf-8"?>
<formControlPr xmlns="http://schemas.microsoft.com/office/spreadsheetml/2009/9/main" objectType="Drop" dropStyle="combo" dx="16" fmlaLink="BS!$I$2" fmlaRange="BS!$AO$1:$AO$6" noThreeD="1" sel="1" val="0"/>
</file>

<file path=xl/ctrlProps/ctrlProp33.xml><?xml version="1.0" encoding="utf-8"?>
<formControlPr xmlns="http://schemas.microsoft.com/office/spreadsheetml/2009/9/main" objectType="Drop" dropStyle="combo" dx="16" fmlaLink="BS!$B$2" fmlaRange="BS!$L$1:$L$11" noThreeD="1"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Radio" checked="Checked" firstButton="1"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Drop" dropStyle="combo" dx="16" fmlaLink="BS!$C$4" fmlaRange="BS!$R$1:$R$8" noThreeD="1" sel="1" val="0"/>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Drop" dropStyle="combo" dx="16" fmlaLink="BS!$D$4" fmlaRange="BS!$S$1:$S$8" noThreeD="1" sel="1" val="0"/>
</file>

<file path=xl/ctrlProps/ctrlProp48.xml><?xml version="1.0" encoding="utf-8"?>
<formControlPr xmlns="http://schemas.microsoft.com/office/spreadsheetml/2009/9/main" objectType="Drop" dropStyle="combo" dx="16" fmlaLink="BS!$G$4" fmlaRange="BS!$Y$1:$Y$43" noThreeD="1" sel="1" val="0"/>
</file>

<file path=xl/ctrlProps/ctrlProp49.xml><?xml version="1.0" encoding="utf-8"?>
<formControlPr xmlns="http://schemas.microsoft.com/office/spreadsheetml/2009/9/main" objectType="Drop" dropStyle="combo" dx="16" fmlaLink="BS!$H$4" fmlaRange="BS!$Z$1:$Z$43" noThreeD="1" sel="1" val="0"/>
</file>

<file path=xl/ctrlProps/ctrlProp50.xml><?xml version="1.0" encoding="utf-8"?>
<formControlPr xmlns="http://schemas.microsoft.com/office/spreadsheetml/2009/9/main" objectType="Drop" dropStyle="combo" dx="16" fmlaLink="BS!$E$4" fmlaRange="BS!$AH$1:$AH$156" noThreeD="1" sel="1" val="0"/>
</file>

<file path=xl/ctrlProps/ctrlProp51.xml><?xml version="1.0" encoding="utf-8"?>
<formControlPr xmlns="http://schemas.microsoft.com/office/spreadsheetml/2009/9/main" objectType="Drop" dropStyle="combo" dx="16" fmlaLink="BS!$F$4" fmlaRange="BS!$AI$1:$AI$156" noThreeD="1" sel="1" val="0"/>
</file>

<file path=xl/ctrlProps/ctrlProp52.xml><?xml version="1.0" encoding="utf-8"?>
<formControlPr xmlns="http://schemas.microsoft.com/office/spreadsheetml/2009/9/main" objectType="Drop" dropStyle="combo" dx="16" fmlaLink="BS!$I$4" fmlaRange="BS!$AO$1:$AO$6" noThreeD="1" sel="1" val="0"/>
</file>

<file path=xl/ctrlProps/ctrlProp53.xml><?xml version="1.0" encoding="utf-8"?>
<formControlPr xmlns="http://schemas.microsoft.com/office/spreadsheetml/2009/9/main" objectType="Drop" dropStyle="combo" dx="16" fmlaLink="BS!$B$4" fmlaRange="BS!$L$1:$L$11" noThreeD="1" sel="1" val="0"/>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Radio" checked="Checked" firstButton="1" lockText="1"/>
</file>

<file path=xl/ctrlProps/ctrlProp56.xml><?xml version="1.0" encoding="utf-8"?>
<formControlPr xmlns="http://schemas.microsoft.com/office/spreadsheetml/2009/9/main" objectType="Radio"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Drop" dropStyle="combo" dx="16" fmlaLink="BS!$C$5" fmlaRange="BS!$R$1:$R$8" noThreeD="1" sel="1" val="0"/>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Drop" dropStyle="combo" dx="16" fmlaLink="BS!$D$5" fmlaRange="BS!$S$1:$S$8" noThreeD="1" sel="1" val="0"/>
</file>

<file path=xl/ctrlProps/ctrlProp68.xml><?xml version="1.0" encoding="utf-8"?>
<formControlPr xmlns="http://schemas.microsoft.com/office/spreadsheetml/2009/9/main" objectType="Drop" dropStyle="combo" dx="16" fmlaLink="BS!$G$5" fmlaRange="BS!$Y$1:$Y$43" noThreeD="1" sel="1" val="0"/>
</file>

<file path=xl/ctrlProps/ctrlProp69.xml><?xml version="1.0" encoding="utf-8"?>
<formControlPr xmlns="http://schemas.microsoft.com/office/spreadsheetml/2009/9/main" objectType="Drop" dropStyle="combo" dx="16" fmlaLink="BS!$H$5" fmlaRange="BS!$Z$1:$Z$43" noThreeD="1" sel="1" val="0"/>
</file>

<file path=xl/ctrlProps/ctrlProp70.xml><?xml version="1.0" encoding="utf-8"?>
<formControlPr xmlns="http://schemas.microsoft.com/office/spreadsheetml/2009/9/main" objectType="Drop" dropStyle="combo" dx="16" fmlaLink="BS!$E$5" fmlaRange="BS!$AH$1:$AH$156" noThreeD="1" sel="1" val="0"/>
</file>

<file path=xl/ctrlProps/ctrlProp71.xml><?xml version="1.0" encoding="utf-8"?>
<formControlPr xmlns="http://schemas.microsoft.com/office/spreadsheetml/2009/9/main" objectType="Drop" dropStyle="combo" dx="16" fmlaLink="BS!$F$5" fmlaRange="BS!$AI$1:$AI$156" noThreeD="1" sel="1" val="0"/>
</file>

<file path=xl/ctrlProps/ctrlProp72.xml><?xml version="1.0" encoding="utf-8"?>
<formControlPr xmlns="http://schemas.microsoft.com/office/spreadsheetml/2009/9/main" objectType="Drop" dropStyle="combo" dx="16" fmlaLink="BS!$I$5" fmlaRange="BS!$AO$1:$AO$6" noThreeD="1" sel="1" val="0"/>
</file>

<file path=xl/ctrlProps/ctrlProp73.xml><?xml version="1.0" encoding="utf-8"?>
<formControlPr xmlns="http://schemas.microsoft.com/office/spreadsheetml/2009/9/main" objectType="Drop" dropStyle="combo" dx="16" fmlaLink="BS!$B$5" fmlaRange="BS!$L$1:$L$11" noThreeD="1" sel="1" val="0"/>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Radio" checked="Checked" firstButton="1" lockText="1"/>
</file>

<file path=xl/ctrlProps/ctrlProp76.xml><?xml version="1.0" encoding="utf-8"?>
<formControlPr xmlns="http://schemas.microsoft.com/office/spreadsheetml/2009/9/main" objectType="Radio"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Drop" dropStyle="combo" dx="16" fmlaLink="BS!$C$6" fmlaRange="BS!$R$1:$R$8" noThreeD="1" sel="1" val="0"/>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Drop" dropStyle="combo" dx="16" fmlaLink="BS!$D$6" fmlaRange="BS!$S$1:$S$8" noThreeD="1" sel="1" val="0"/>
</file>

<file path=xl/ctrlProps/ctrlProp88.xml><?xml version="1.0" encoding="utf-8"?>
<formControlPr xmlns="http://schemas.microsoft.com/office/spreadsheetml/2009/9/main" objectType="Drop" dropStyle="combo" dx="16" fmlaLink="BS!$G$6" fmlaRange="BS!$Y$1:$Y$43" noThreeD="1" sel="1" val="0"/>
</file>

<file path=xl/ctrlProps/ctrlProp89.xml><?xml version="1.0" encoding="utf-8"?>
<formControlPr xmlns="http://schemas.microsoft.com/office/spreadsheetml/2009/9/main" objectType="Drop" dropStyle="combo" dx="16" fmlaLink="BS!$H$6" fmlaRange="BS!$Z$1:$Z$43" noThreeD="1" sel="1" val="0"/>
</file>

<file path=xl/ctrlProps/ctrlProp90.xml><?xml version="1.0" encoding="utf-8"?>
<formControlPr xmlns="http://schemas.microsoft.com/office/spreadsheetml/2009/9/main" objectType="Drop" dropStyle="combo" dx="16" fmlaLink="BS!$E$6" fmlaRange="BS!$AH$1:$AH$156" noThreeD="1" sel="1" val="0"/>
</file>

<file path=xl/ctrlProps/ctrlProp91.xml><?xml version="1.0" encoding="utf-8"?>
<formControlPr xmlns="http://schemas.microsoft.com/office/spreadsheetml/2009/9/main" objectType="Drop" dropStyle="combo" dx="16" fmlaLink="BS!$F$6" fmlaRange="BS!$AI$1:$AI$156" noThreeD="1" sel="1" val="0"/>
</file>

<file path=xl/ctrlProps/ctrlProp92.xml><?xml version="1.0" encoding="utf-8"?>
<formControlPr xmlns="http://schemas.microsoft.com/office/spreadsheetml/2009/9/main" objectType="Drop" dropStyle="combo" dx="16" fmlaLink="BS!$I$6" fmlaRange="BS!$AO$1:$AO$6" noThreeD="1" sel="1" val="0"/>
</file>

<file path=xl/ctrlProps/ctrlProp93.xml><?xml version="1.0" encoding="utf-8"?>
<formControlPr xmlns="http://schemas.microsoft.com/office/spreadsheetml/2009/9/main" objectType="Drop" dropStyle="combo" dx="16" fmlaLink="BS!$B$6" fmlaRange="BS!$L$1:$L$11" noThreeD="1" sel="1" val="0"/>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Radio" checked="Checked" firstButton="1" lockText="1"/>
</file>

<file path=xl/ctrlProps/ctrlProp96.xml><?xml version="1.0" encoding="utf-8"?>
<formControlPr xmlns="http://schemas.microsoft.com/office/spreadsheetml/2009/9/main" objectType="Radio"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Drop" dropStyle="combo" dx="16" fmlaLink="BS!$C$7" fmlaRange="BS!$R$1:$R$8" noThreeD="1" sel="1" val="0"/>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Drop" dropStyle="combo" dx="16" fmlaLink="BS!$D$7" fmlaRange="BS!$S$1:$S$8" noThreeD="1" sel="1" val="0"/>
</file>

<file path=xl/ctrlProps/ctrlProp108.xml><?xml version="1.0" encoding="utf-8"?>
<formControlPr xmlns="http://schemas.microsoft.com/office/spreadsheetml/2009/9/main" objectType="Drop" dropStyle="combo" dx="16" fmlaLink="BS!$G$7" fmlaRange="BS!$Y$1:$Y$43" noThreeD="1" sel="1" val="0"/>
</file>

<file path=xl/ctrlProps/ctrlProp109.xml><?xml version="1.0" encoding="utf-8"?>
<formControlPr xmlns="http://schemas.microsoft.com/office/spreadsheetml/2009/9/main" objectType="Drop" dropStyle="combo" dx="16" fmlaLink="BS!$H$7" fmlaRange="BS!$Z$1:$Z$43" noThreeD="1" sel="1" val="0"/>
</file>

<file path=xl/ctrlProps/ctrlProp110.xml><?xml version="1.0" encoding="utf-8"?>
<formControlPr xmlns="http://schemas.microsoft.com/office/spreadsheetml/2009/9/main" objectType="Drop" dropStyle="combo" dx="16" fmlaLink="BS!$E$7" fmlaRange="BS!$AH$1:$AH$156" noThreeD="1" sel="1" val="0"/>
</file>

<file path=xl/ctrlProps/ctrlProp111.xml><?xml version="1.0" encoding="utf-8"?>
<formControlPr xmlns="http://schemas.microsoft.com/office/spreadsheetml/2009/9/main" objectType="Drop" dropStyle="combo" dx="16" fmlaLink="BS!$F$7" fmlaRange="BS!$AI$1:$AI$156" noThreeD="1" sel="1" val="0"/>
</file>

<file path=xl/ctrlProps/ctrlProp112.xml><?xml version="1.0" encoding="utf-8"?>
<formControlPr xmlns="http://schemas.microsoft.com/office/spreadsheetml/2009/9/main" objectType="Drop" dropStyle="combo" dx="16" fmlaLink="BS!$I$7" fmlaRange="BS!$AO$1:$AO$6" noThreeD="1" sel="1" val="0"/>
</file>

<file path=xl/ctrlProps/ctrlProp113.xml><?xml version="1.0" encoding="utf-8"?>
<formControlPr xmlns="http://schemas.microsoft.com/office/spreadsheetml/2009/9/main" objectType="Drop" dropStyle="combo" dx="16" fmlaLink="BS!$B$7" fmlaRange="BS!$L$1:$L$11" noThreeD="1" sel="1" val="0"/>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Radio" checked="Checked" firstButton="1" lockText="1"/>
</file>

<file path=xl/ctrlProps/ctrlProp116.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8" Type="http://schemas.openxmlformats.org/officeDocument/2006/relationships/hyperlink" Target="mailto:nhsi.quarterlyss@nhs.net" TargetMode="External"/><Relationship Id="rId3" Type="http://schemas.openxmlformats.org/officeDocument/2006/relationships/hyperlink" Target="https://www.england.nhs.uk/publication/our-nhs-people-promise/" TargetMode="External"/><Relationship Id="rId7" Type="http://schemas.openxmlformats.org/officeDocument/2006/relationships/hyperlink" Target="https://digital.nhs.uk/data-and-information/publications/statistical/nhs-workforce-statistics" TargetMode="External"/><Relationship Id="rId2" Type="http://schemas.openxmlformats.org/officeDocument/2006/relationships/hyperlink" Target="https://www.nhsstaffsurveys.com/survey-documents/" TargetMode="External"/><Relationship Id="rId1" Type="http://schemas.openxmlformats.org/officeDocument/2006/relationships/hyperlink" Target="https://www.england.nhs.uk/publication/we-are-the-nhs-people-plan-for-2020-21-action-for-us-all/" TargetMode="External"/><Relationship Id="rId6" Type="http://schemas.openxmlformats.org/officeDocument/2006/relationships/hyperlink" Target="https://www.england.nhs.uk/fft/nqps/" TargetMode="External"/><Relationship Id="rId5" Type="http://schemas.openxmlformats.org/officeDocument/2006/relationships/hyperlink" Target="https://digital.nhs.uk/services/strategic-data-collection-service-sdcs" TargetMode="External"/><Relationship Id="rId4" Type="http://schemas.openxmlformats.org/officeDocument/2006/relationships/hyperlink" Target="https://www.england.nhs.uk/nhs-people-pulse/"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717550</xdr:colOff>
          <xdr:row>1</xdr:row>
          <xdr:rowOff>69850</xdr:rowOff>
        </xdr:from>
        <xdr:to>
          <xdr:col>11</xdr:col>
          <xdr:colOff>946150</xdr:colOff>
          <xdr:row>1</xdr:row>
          <xdr:rowOff>488950</xdr:rowOff>
        </xdr:to>
        <xdr:sp macro="" textlink="">
          <xdr:nvSpPr>
            <xdr:cNvPr id="1025" name="Engagement"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1028700</xdr:colOff>
          <xdr:row>1</xdr:row>
          <xdr:rowOff>69850</xdr:rowOff>
        </xdr:from>
        <xdr:to>
          <xdr:col>11</xdr:col>
          <xdr:colOff>2101850</xdr:colOff>
          <xdr:row>1</xdr:row>
          <xdr:rowOff>488950</xdr:rowOff>
        </xdr:to>
        <xdr:sp macro="" textlink="">
          <xdr:nvSpPr>
            <xdr:cNvPr id="1026" name="Advocacy"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Advocacy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654050</xdr:colOff>
          <xdr:row>2</xdr:row>
          <xdr:rowOff>44450</xdr:rowOff>
        </xdr:from>
        <xdr:to>
          <xdr:col>11</xdr:col>
          <xdr:colOff>1066800</xdr:colOff>
          <xdr:row>4</xdr:row>
          <xdr:rowOff>31750</xdr:rowOff>
        </xdr:to>
        <xdr:sp macro="" textlink="">
          <xdr:nvSpPr>
            <xdr:cNvPr id="1027" name="CSV"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Create CSV files</a:t>
              </a:r>
            </a:p>
          </xdr:txBody>
        </xdr:sp>
        <xdr:clientData fPrintsWithSheet="0"/>
      </xdr:twoCellAnchor>
    </mc:Choice>
    <mc:Fallback/>
  </mc:AlternateContent>
  <xdr:twoCellAnchor>
    <xdr:from>
      <xdr:col>7</xdr:col>
      <xdr:colOff>66675</xdr:colOff>
      <xdr:row>2</xdr:row>
      <xdr:rowOff>76200</xdr:rowOff>
    </xdr:from>
    <xdr:to>
      <xdr:col>10</xdr:col>
      <xdr:colOff>619125</xdr:colOff>
      <xdr:row>4</xdr:row>
      <xdr:rowOff>180975</xdr:rowOff>
    </xdr:to>
    <xdr:sp macro="" textlink="">
      <xdr:nvSpPr>
        <xdr:cNvPr id="2" name="TextBox 1">
          <a:extLst>
            <a:ext uri="{FF2B5EF4-FFF2-40B4-BE49-F238E27FC236}">
              <a16:creationId xmlns:a16="http://schemas.microsoft.com/office/drawing/2014/main" id="{B6BDADC1-FA0E-4621-BF8B-668D1180E918}"/>
            </a:ext>
          </a:extLst>
        </xdr:cNvPr>
        <xdr:cNvSpPr txBox="1"/>
      </xdr:nvSpPr>
      <xdr:spPr>
        <a:xfrm>
          <a:off x="6016625" y="1206500"/>
          <a:ext cx="3600450" cy="492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100"/>
            <a:t>  </a:t>
          </a:r>
          <a:r>
            <a:rPr lang="en-GB" sz="1100">
              <a:solidFill>
                <a:schemeClr val="dk1"/>
              </a:solidFill>
              <a:effectLst/>
              <a:latin typeface="+mn-lt"/>
              <a:ea typeface="+mn-ea"/>
              <a:cs typeface="+mn-cs"/>
            </a:rPr>
            <a:t>  To create .csv files containing the data, click on:</a:t>
          </a:r>
          <a:endParaRPr lang="en-GB">
            <a:effectLst/>
          </a:endParaRPr>
        </a:p>
        <a:p>
          <a:pPr algn="r"/>
          <a:r>
            <a:rPr lang="en-GB" sz="1000">
              <a:solidFill>
                <a:schemeClr val="dk1"/>
              </a:solidFill>
              <a:effectLst/>
              <a:latin typeface="+mn-lt"/>
              <a:ea typeface="+mn-ea"/>
              <a:cs typeface="+mn-cs"/>
            </a:rPr>
            <a:t>(please save this file to your computer before running this macro)</a:t>
          </a:r>
          <a:endParaRPr lang="en-GB" sz="1000">
            <a:effectLst/>
          </a:endParaRPr>
        </a:p>
      </xdr:txBody>
    </xdr:sp>
    <xdr:clientData/>
  </xdr:twoCellAnchor>
  <mc:AlternateContent xmlns:mc="http://schemas.openxmlformats.org/markup-compatibility/2006">
    <mc:Choice xmlns:a14="http://schemas.microsoft.com/office/drawing/2010/main" Requires="a14">
      <xdr:twoCellAnchor>
        <xdr:from>
          <xdr:col>7</xdr:col>
          <xdr:colOff>107950</xdr:colOff>
          <xdr:row>1</xdr:row>
          <xdr:rowOff>69850</xdr:rowOff>
        </xdr:from>
        <xdr:to>
          <xdr:col>8</xdr:col>
          <xdr:colOff>158750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xdr:clientData fPrintsWithSheet="0"/>
      </xdr:twoCellAnchor>
    </mc:Choice>
    <mc:Fallback/>
  </mc:AlternateContent>
  <xdr:twoCellAnchor>
    <xdr:from>
      <xdr:col>8</xdr:col>
      <xdr:colOff>209550</xdr:colOff>
      <xdr:row>0</xdr:row>
      <xdr:rowOff>114300</xdr:rowOff>
    </xdr:from>
    <xdr:to>
      <xdr:col>9</xdr:col>
      <xdr:colOff>390525</xdr:colOff>
      <xdr:row>1</xdr:row>
      <xdr:rowOff>495300</xdr:rowOff>
    </xdr:to>
    <xdr:sp macro="" textlink="">
      <xdr:nvSpPr>
        <xdr:cNvPr id="3" name="TextBox 2">
          <a:extLst>
            <a:ext uri="{FF2B5EF4-FFF2-40B4-BE49-F238E27FC236}">
              <a16:creationId xmlns:a16="http://schemas.microsoft.com/office/drawing/2014/main" id="{139D4E04-F578-425D-9CD6-68A10B361FD9}"/>
            </a:ext>
          </a:extLst>
        </xdr:cNvPr>
        <xdr:cNvSpPr txBox="1"/>
      </xdr:nvSpPr>
      <xdr:spPr>
        <a:xfrm>
          <a:off x="7213600" y="114300"/>
          <a:ext cx="1228725" cy="514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n-GB" sz="1200">
              <a:latin typeface="Arial" panose="020B0604020202020204" pitchFamily="34" charset="0"/>
              <a:cs typeface="Arial" panose="020B0604020202020204" pitchFamily="34" charset="0"/>
            </a:rPr>
            <a:t>Show data by:</a:t>
          </a:r>
        </a:p>
      </xdr:txBody>
    </xdr:sp>
    <xdr:clientData/>
  </xdr:twoCellAnchor>
  <mc:AlternateContent xmlns:mc="http://schemas.openxmlformats.org/markup-compatibility/2006">
    <mc:Choice xmlns:a14="http://schemas.microsoft.com/office/drawing/2010/main" Requires="a14">
      <xdr:twoCellAnchor>
        <xdr:from>
          <xdr:col>11</xdr:col>
          <xdr:colOff>1028700</xdr:colOff>
          <xdr:row>1</xdr:row>
          <xdr:rowOff>527050</xdr:rowOff>
        </xdr:from>
        <xdr:to>
          <xdr:col>11</xdr:col>
          <xdr:colOff>2101850</xdr:colOff>
          <xdr:row>1</xdr:row>
          <xdr:rowOff>946150</xdr:rowOff>
        </xdr:to>
        <xdr:sp macro="" textlink="">
          <xdr:nvSpPr>
            <xdr:cNvPr id="1029" name="Motivation"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Motivation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717550</xdr:colOff>
          <xdr:row>1</xdr:row>
          <xdr:rowOff>527050</xdr:rowOff>
        </xdr:from>
        <xdr:to>
          <xdr:col>11</xdr:col>
          <xdr:colOff>946150</xdr:colOff>
          <xdr:row>1</xdr:row>
          <xdr:rowOff>946150</xdr:rowOff>
        </xdr:to>
        <xdr:sp macro="" textlink="">
          <xdr:nvSpPr>
            <xdr:cNvPr id="1030" name="Involvement"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Involvement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463550</xdr:colOff>
          <xdr:row>1</xdr:row>
          <xdr:rowOff>69850</xdr:rowOff>
        </xdr:from>
        <xdr:to>
          <xdr:col>10</xdr:col>
          <xdr:colOff>641350</xdr:colOff>
          <xdr:row>1</xdr:row>
          <xdr:rowOff>488950</xdr:rowOff>
        </xdr:to>
        <xdr:sp macro="" textlink="">
          <xdr:nvSpPr>
            <xdr:cNvPr id="1031" name="Breakdown"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 Breakdown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457200</xdr:colOff>
          <xdr:row>1</xdr:row>
          <xdr:rowOff>527050</xdr:rowOff>
        </xdr:from>
        <xdr:to>
          <xdr:col>10</xdr:col>
          <xdr:colOff>615950</xdr:colOff>
          <xdr:row>1</xdr:row>
          <xdr:rowOff>946150</xdr:rowOff>
        </xdr:to>
        <xdr:sp macro="" textlink="">
          <xdr:nvSpPr>
            <xdr:cNvPr id="1032" name="Scores"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All Engagement Scores</a:t>
              </a:r>
            </a:p>
          </xdr:txBody>
        </xdr:sp>
        <xdr:clientData fPrintsWithSheet="0"/>
      </xdr:twoCellAnchor>
    </mc:Choice>
    <mc:Fallback/>
  </mc:AlternateContent>
  <xdr:twoCellAnchor>
    <xdr:from>
      <xdr:col>0</xdr:col>
      <xdr:colOff>1</xdr:colOff>
      <xdr:row>4</xdr:row>
      <xdr:rowOff>87630</xdr:rowOff>
    </xdr:from>
    <xdr:to>
      <xdr:col>7</xdr:col>
      <xdr:colOff>247651</xdr:colOff>
      <xdr:row>7</xdr:row>
      <xdr:rowOff>151130</xdr:rowOff>
    </xdr:to>
    <xdr:sp macro="" textlink="">
      <xdr:nvSpPr>
        <xdr:cNvPr id="4" name="TextBox 3">
          <a:hlinkClick xmlns:r="http://schemas.openxmlformats.org/officeDocument/2006/relationships" r:id="rId1"/>
          <a:extLst>
            <a:ext uri="{FF2B5EF4-FFF2-40B4-BE49-F238E27FC236}">
              <a16:creationId xmlns:a16="http://schemas.microsoft.com/office/drawing/2014/main" id="{FC02E8CA-DC4B-4CA9-8A6F-C7973ACAF419}"/>
            </a:ext>
          </a:extLst>
        </xdr:cNvPr>
        <xdr:cNvSpPr txBox="1"/>
      </xdr:nvSpPr>
      <xdr:spPr>
        <a:xfrm>
          <a:off x="1" y="1605280"/>
          <a:ext cx="6197600" cy="635000"/>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ysClr val="windowText" lastClr="000000"/>
              </a:solidFill>
              <a:effectLst/>
              <a:uLnTx/>
              <a:uFillTx/>
              <a:latin typeface="Calibri"/>
              <a:ea typeface="+mn-ea"/>
              <a:cs typeface="+mn-cs"/>
            </a:rPr>
            <a:t>What is the National Quarterly Pulse Survey?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a:t>
          </a:r>
          <a:r>
            <a:rPr kumimoji="0" lang="en-GB" sz="1100" b="0" i="0" u="sng" strike="noStrike" kern="0" cap="none" spc="0" normalizeH="0" baseline="0" noProof="0">
              <a:ln>
                <a:noFill/>
              </a:ln>
              <a:solidFill>
                <a:srgbClr val="0000EE"/>
              </a:solidFill>
              <a:effectLst/>
              <a:uLnTx/>
              <a:uFillTx/>
              <a:latin typeface="Calibri"/>
              <a:ea typeface="+mn-ea"/>
              <a:cs typeface="+mn-cs"/>
            </a:rPr>
            <a:t>People Plan 2020/21- action for us all</a:t>
          </a:r>
          <a:r>
            <a:rPr kumimoji="0" lang="en-GB" sz="1100" b="0" i="0" u="none" strike="noStrike" kern="0" cap="none" spc="0" normalizeH="0" baseline="0" noProof="0">
              <a:ln>
                <a:noFill/>
              </a:ln>
              <a:solidFill>
                <a:srgbClr val="0000EE"/>
              </a:solidFill>
              <a:effectLst/>
              <a:uLnTx/>
              <a:uFillTx/>
              <a:latin typeface="Calibri"/>
              <a:ea typeface="+mn-ea"/>
              <a:cs typeface="+mn-cs"/>
            </a:rPr>
            <a:t> </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makes a commitment to introduce a new quarterly survey. </a:t>
          </a:r>
          <a:r>
            <a:rPr kumimoji="0" lang="en-GB" sz="1100" b="0" i="0" u="none" strike="noStrike" kern="0" cap="none" spc="0" normalizeH="0" baseline="0" noProof="0">
              <a:ln>
                <a:noFill/>
              </a:ln>
              <a:solidFill>
                <a:sysClr val="windowText" lastClr="000000"/>
              </a:solidFill>
              <a:effectLst/>
              <a:uLnTx/>
              <a:uFillTx/>
              <a:latin typeface="Calibri"/>
              <a:ea typeface="Calibri"/>
              <a:cs typeface="Times New Roman"/>
            </a:rPr>
            <a:t> </a:t>
          </a:r>
        </a:p>
        <a:p>
          <a:pPr marL="0" marR="0" lvl="0" indent="0" defTabSz="914400" eaLnBrk="1" fontAlgn="auto" latinLnBrk="0" hangingPunct="1">
            <a:lnSpc>
              <a:spcPct val="15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twoCellAnchor>
  <xdr:twoCellAnchor>
    <xdr:from>
      <xdr:col>0</xdr:col>
      <xdr:colOff>0</xdr:colOff>
      <xdr:row>24</xdr:row>
      <xdr:rowOff>184362</xdr:rowOff>
    </xdr:from>
    <xdr:to>
      <xdr:col>12</xdr:col>
      <xdr:colOff>103293</xdr:colOff>
      <xdr:row>35</xdr:row>
      <xdr:rowOff>181398</xdr:rowOff>
    </xdr:to>
    <xdr:sp macro="" textlink="">
      <xdr:nvSpPr>
        <xdr:cNvPr id="5" name="TextBox 4">
          <a:extLst>
            <a:ext uri="{FF2B5EF4-FFF2-40B4-BE49-F238E27FC236}">
              <a16:creationId xmlns:a16="http://schemas.microsoft.com/office/drawing/2014/main" id="{619111BD-EBCF-48EA-A8BC-FD3831EAC39D}"/>
            </a:ext>
          </a:extLst>
        </xdr:cNvPr>
        <xdr:cNvSpPr txBox="1"/>
      </xdr:nvSpPr>
      <xdr:spPr>
        <a:xfrm>
          <a:off x="0" y="5512012"/>
          <a:ext cx="12314343" cy="2130636"/>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ysClr val="windowText" lastClr="000000"/>
              </a:solidFill>
              <a:effectLst/>
              <a:uLnTx/>
              <a:uFillTx/>
              <a:latin typeface="Calibri"/>
              <a:ea typeface="+mn-ea"/>
              <a:cs typeface="+mn-cs"/>
            </a:rPr>
            <a:t>Using the data</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primary purpose of the National Quarterly Pulse Survey is to understand the working experience of staff more regularly and in a consistent approach, to support actions for improvement. Organisations should take ownership of their NQPS data and act on the results. The results of the NQPS should be used by providers and commissioners to celebrate success and make improvements where required. To aid further analysis, organisations may wish to collect additional information via the NQPS to make the data more useful at a local level (for example, demographics). These results should be used alongside the patient FFT results, and other local intelligence, to drive improvement, working in partnership with local staff side representatives and staff networks.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introduction of the National Quarterly Pulse Survey complements the annual NHS Staff Survey and monthly People Pulse. The responses and data from the NQPS are primarily for action at a local level. This will build on the yearly, granular level data available from the annual National Staff Survey (NSS). Whilst the results of each survey may complement one another, it is important to mention that results from NSS and NQPS will not be directly comparable. Both the NQPS and NSS contain similar questions relating to staff engagement, however the approach and methodology of each survey is notably different, with contrasts in sampling approach and size, fieldwork period, data processing and adjustment, amongst others.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twoCellAnchor>
  <xdr:twoCellAnchor>
    <xdr:from>
      <xdr:col>0</xdr:col>
      <xdr:colOff>0</xdr:colOff>
      <xdr:row>35</xdr:row>
      <xdr:rowOff>144148</xdr:rowOff>
    </xdr:from>
    <xdr:to>
      <xdr:col>12</xdr:col>
      <xdr:colOff>103293</xdr:colOff>
      <xdr:row>50</xdr:row>
      <xdr:rowOff>183940</xdr:rowOff>
    </xdr:to>
    <xdr:sp macro="" textlink="">
      <xdr:nvSpPr>
        <xdr:cNvPr id="6" name="TextBox 5">
          <a:extLst>
            <a:ext uri="{FF2B5EF4-FFF2-40B4-BE49-F238E27FC236}">
              <a16:creationId xmlns:a16="http://schemas.microsoft.com/office/drawing/2014/main" id="{77255F71-D2C1-41D0-A393-256E8A6AF972}"/>
            </a:ext>
          </a:extLst>
        </xdr:cNvPr>
        <xdr:cNvSpPr txBox="1"/>
      </xdr:nvSpPr>
      <xdr:spPr>
        <a:xfrm>
          <a:off x="0" y="7605398"/>
          <a:ext cx="12314343" cy="2897292"/>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ysClr val="windowText" lastClr="000000"/>
              </a:solidFill>
              <a:effectLst/>
              <a:uLnTx/>
              <a:uFillTx/>
              <a:latin typeface="Calibri"/>
              <a:ea typeface="+mn-ea"/>
              <a:cs typeface="+mn-cs"/>
            </a:rPr>
            <a:t>Quarterly data submission process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Organisations should carefully consider which data collection method best suits the needs and preferences of their staff, across the range of services provided, or functions carried out, by the organisation. To collect data, trusts can choose between the following methods: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national People Pulse</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Existing internal surveys</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External survey providers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If using the national People Pulse, there is no requirement for data to be submitted by trusts via the Strategic Data Collection Service (SDCS) as this will be done centrally. If using an existing internal survey tool or an external survey provider, data will need to be submitted via SDCS by trusts. This includes trusts providing acute, community, ambulance, specialist, and mental health services.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Regardless of the data collection method, organisations are asked to </a:t>
          </a:r>
          <a:r>
            <a:rPr kumimoji="0" lang="en-GB" sz="1100" b="1" i="0" u="none" strike="noStrike" kern="0" cap="none" spc="0" normalizeH="0" baseline="0" noProof="0">
              <a:ln>
                <a:noFill/>
              </a:ln>
              <a:solidFill>
                <a:sysClr val="windowText" lastClr="000000"/>
              </a:solidFill>
              <a:effectLst/>
              <a:uLnTx/>
              <a:uFillTx/>
              <a:latin typeface="Calibri"/>
              <a:ea typeface="+mn-ea"/>
              <a:cs typeface="+mn-cs"/>
            </a:rPr>
            <a:t>collect data in the first month</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 of the quarter (April, July and January). Trusts using other methods than the national People Pulse are asked to </a:t>
          </a:r>
          <a:r>
            <a:rPr kumimoji="0" lang="en-GB" sz="1100" b="1" i="0" u="none" strike="noStrike" kern="0" cap="none" spc="0" normalizeH="0" baseline="0" noProof="0">
              <a:ln>
                <a:noFill/>
              </a:ln>
              <a:solidFill>
                <a:sysClr val="windowText" lastClr="000000"/>
              </a:solidFill>
              <a:effectLst/>
              <a:uLnTx/>
              <a:uFillTx/>
              <a:latin typeface="Calibri"/>
              <a:ea typeface="+mn-ea"/>
              <a:cs typeface="+mn-cs"/>
            </a:rPr>
            <a:t>submit data by the 8</a:t>
          </a:r>
          <a:r>
            <a:rPr kumimoji="0" lang="en-GB" sz="1100" b="1" i="0" u="none" strike="noStrike" kern="0" cap="none" spc="0" normalizeH="0" baseline="30000" noProof="0">
              <a:ln>
                <a:noFill/>
              </a:ln>
              <a:solidFill>
                <a:sysClr val="windowText" lastClr="000000"/>
              </a:solidFill>
              <a:effectLst/>
              <a:uLnTx/>
              <a:uFillTx/>
              <a:latin typeface="Calibri"/>
              <a:ea typeface="+mn-ea"/>
              <a:cs typeface="+mn-cs"/>
            </a:rPr>
            <a:t>th</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 calendar day of the second month of the quarter. This applies only to Quarter 1, 2 and 4. </a:t>
          </a:r>
          <a:r>
            <a:rPr kumimoji="0" lang="en-GB" sz="1100" b="1" i="0" u="none" strike="noStrike" kern="0" cap="none" spc="0" normalizeH="0" baseline="0" noProof="0">
              <a:ln>
                <a:noFill/>
              </a:ln>
              <a:solidFill>
                <a:sysClr val="windowText" lastClr="000000"/>
              </a:solidFill>
              <a:effectLst/>
              <a:uLnTx/>
              <a:uFillTx/>
              <a:latin typeface="Calibri"/>
              <a:ea typeface="+mn-ea"/>
              <a:cs typeface="+mn-cs"/>
            </a:rPr>
            <a:t>Quarter 3 is excluded</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 from this requirement due to the period of fieldwork for the annual National Staff Survey.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twoCellAnchor>
  <xdr:twoCellAnchor>
    <xdr:from>
      <xdr:col>0</xdr:col>
      <xdr:colOff>0</xdr:colOff>
      <xdr:row>50</xdr:row>
      <xdr:rowOff>6988</xdr:rowOff>
    </xdr:from>
    <xdr:to>
      <xdr:col>12</xdr:col>
      <xdr:colOff>103293</xdr:colOff>
      <xdr:row>54</xdr:row>
      <xdr:rowOff>124673</xdr:rowOff>
    </xdr:to>
    <xdr:sp macro="" textlink="">
      <xdr:nvSpPr>
        <xdr:cNvPr id="7" name="TextBox 6">
          <a:hlinkClick xmlns:r="http://schemas.openxmlformats.org/officeDocument/2006/relationships" r:id="rId2"/>
          <a:extLst>
            <a:ext uri="{FF2B5EF4-FFF2-40B4-BE49-F238E27FC236}">
              <a16:creationId xmlns:a16="http://schemas.microsoft.com/office/drawing/2014/main" id="{5F4A0551-52D3-413C-B4E9-3B295FF33ABC}"/>
            </a:ext>
          </a:extLst>
        </xdr:cNvPr>
        <xdr:cNvSpPr txBox="1"/>
      </xdr:nvSpPr>
      <xdr:spPr>
        <a:xfrm>
          <a:off x="0" y="10325738"/>
          <a:ext cx="12314343" cy="879685"/>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ysClr val="windowText" lastClr="000000"/>
              </a:solidFill>
              <a:effectLst/>
              <a:uLnTx/>
              <a:uFillTx/>
              <a:latin typeface="Calibri"/>
              <a:ea typeface="+mn-ea"/>
              <a:cs typeface="+mn-cs"/>
            </a:rPr>
            <a:t>Calculation of engagement scores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National Quarterly Pulse Survey provides staff engagement scores. The calculations are consistent with the way staff engagement scores are worked out for the National Staff Survey </a:t>
          </a:r>
          <a:r>
            <a:rPr kumimoji="0" lang="en-GB" sz="1100" b="0" i="0" u="none" strike="noStrike" kern="0" cap="none" spc="0" normalizeH="0" baseline="0" noProof="0">
              <a:ln>
                <a:noFill/>
              </a:ln>
              <a:solidFill>
                <a:srgbClr val="0000EE"/>
              </a:solidFill>
              <a:effectLst/>
              <a:uLnTx/>
              <a:uFillTx/>
              <a:latin typeface="Calibri"/>
              <a:ea typeface="+mn-ea"/>
              <a:cs typeface="+mn-cs"/>
            </a:rPr>
            <a:t>(</a:t>
          </a:r>
          <a:r>
            <a:rPr kumimoji="0" lang="en-GB" sz="1100" b="0" i="0" u="sng" strike="noStrike" kern="0" cap="none" spc="0" normalizeH="0" baseline="0" noProof="0">
              <a:ln>
                <a:noFill/>
              </a:ln>
              <a:solidFill>
                <a:srgbClr val="0000EE"/>
              </a:solidFill>
              <a:effectLst/>
              <a:uLnTx/>
              <a:uFillTx/>
              <a:latin typeface="Calibri"/>
              <a:ea typeface="+mn-ea"/>
              <a:cs typeface="+mn-cs"/>
            </a:rPr>
            <a:t>NHS-Staff-Survey-2020-Technical-document-V2.pdf (nhsstaffsurveys.com)</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a:t>
          </a:r>
        </a:p>
      </xdr:txBody>
    </xdr:sp>
    <xdr:clientData/>
  </xdr:twoCellAnchor>
  <xdr:twoCellAnchor>
    <xdr:from>
      <xdr:col>0</xdr:col>
      <xdr:colOff>0</xdr:colOff>
      <xdr:row>7</xdr:row>
      <xdr:rowOff>168276</xdr:rowOff>
    </xdr:from>
    <xdr:to>
      <xdr:col>12</xdr:col>
      <xdr:colOff>89958</xdr:colOff>
      <xdr:row>18</xdr:row>
      <xdr:rowOff>161927</xdr:rowOff>
    </xdr:to>
    <xdr:sp macro="" textlink="">
      <xdr:nvSpPr>
        <xdr:cNvPr id="8" name="TextBox 7">
          <a:hlinkClick xmlns:r="http://schemas.openxmlformats.org/officeDocument/2006/relationships" r:id="rId3"/>
          <a:extLst>
            <a:ext uri="{FF2B5EF4-FFF2-40B4-BE49-F238E27FC236}">
              <a16:creationId xmlns:a16="http://schemas.microsoft.com/office/drawing/2014/main" id="{644329E9-CF3E-4902-B7DC-6473DA4323DE}"/>
            </a:ext>
          </a:extLst>
        </xdr:cNvPr>
        <xdr:cNvSpPr txBox="1"/>
      </xdr:nvSpPr>
      <xdr:spPr>
        <a:xfrm>
          <a:off x="0" y="2257426"/>
          <a:ext cx="12301008" cy="2089151"/>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survey supports an integral part of the </a:t>
          </a:r>
          <a:r>
            <a:rPr kumimoji="0" lang="en-GB" sz="1100" b="0" i="0" u="sng" strike="noStrike" kern="0" cap="none" spc="0" normalizeH="0" baseline="0" noProof="0">
              <a:ln>
                <a:noFill/>
              </a:ln>
              <a:solidFill>
                <a:srgbClr val="0000EE"/>
              </a:solidFill>
              <a:effectLst/>
              <a:uLnTx/>
              <a:uFillTx/>
              <a:latin typeface="Calibri"/>
              <a:ea typeface="+mn-ea"/>
              <a:cs typeface="+mn-cs"/>
            </a:rPr>
            <a:t>People Promise</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 “We each have a voice that counts”. It will provide insight into the working experience of our NHS People more regularly, in a consistent approach, to support actions for improvement. The survey includes the nine staff engagement questions from the annual NHS Staff Survey. These questions cover the three components of employee engagement: motivation, involvement, and advocacy and will be measured on a five-point scale of strongly agree-strongly disagree. </a:t>
          </a:r>
        </a:p>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National Quarterly Pulse Survey (NQPS) has been implemented from April 2021, replacing the Staff Friends and Family Test (Staff FFT) which had previously been carried out since April 2014. </a:t>
          </a:r>
        </a:p>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National Quarterly Pulse Survey is to be implemented in all NHS trusts providing acute, community, ambulance, and mental health services in England.</a:t>
          </a:r>
        </a:p>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aim is for all staff to have the opportunity to feed back their views on their organisation every quarter. Organisations will be required to collect data in Quarter 1, 2 and 4. There is no requirement to collect National Quarterly Pulse Survey data during Quarter 3 (October), when the annual staff survey is undertaken, although organisations may choose to do so. There is no submission open on Strategic Data Collection Service for Q3.  For the remaining three quarters, during the months of April, July and January, each trust will need to ask all staff the nine engagement theme questions from the annual NHS staff survey. </a:t>
          </a:r>
        </a:p>
      </xdr:txBody>
    </xdr:sp>
    <xdr:clientData/>
  </xdr:twoCellAnchor>
  <xdr:twoCellAnchor>
    <xdr:from>
      <xdr:col>0</xdr:col>
      <xdr:colOff>0</xdr:colOff>
      <xdr:row>18</xdr:row>
      <xdr:rowOff>29846</xdr:rowOff>
    </xdr:from>
    <xdr:to>
      <xdr:col>12</xdr:col>
      <xdr:colOff>95673</xdr:colOff>
      <xdr:row>21</xdr:row>
      <xdr:rowOff>114937</xdr:rowOff>
    </xdr:to>
    <xdr:sp macro="" textlink="">
      <xdr:nvSpPr>
        <xdr:cNvPr id="9" name="TextBox 8">
          <a:hlinkClick xmlns:r="http://schemas.openxmlformats.org/officeDocument/2006/relationships" r:id="rId4"/>
          <a:extLst>
            <a:ext uri="{FF2B5EF4-FFF2-40B4-BE49-F238E27FC236}">
              <a16:creationId xmlns:a16="http://schemas.microsoft.com/office/drawing/2014/main" id="{B42C0658-7E22-483C-8B24-B4698ED6D7DC}"/>
            </a:ext>
          </a:extLst>
        </xdr:cNvPr>
        <xdr:cNvSpPr txBox="1"/>
      </xdr:nvSpPr>
      <xdr:spPr>
        <a:xfrm>
          <a:off x="0" y="4214496"/>
          <a:ext cx="12306723" cy="656591"/>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Recognising that some trusts have well established in house surveys and staff engagement tools, the method of data collection for the National Quarterly Pulse Survey is flexible and can be decided by each trust.  However, the simplest method to use is the free national </a:t>
          </a:r>
          <a:r>
            <a:rPr kumimoji="0" lang="en-GB" sz="1100" b="0" i="0" u="sng" strike="noStrike" kern="0" cap="none" spc="0" normalizeH="0" baseline="0" noProof="0">
              <a:ln>
                <a:noFill/>
              </a:ln>
              <a:solidFill>
                <a:srgbClr val="0000EE"/>
              </a:solidFill>
              <a:effectLst/>
              <a:uLnTx/>
              <a:uFillTx/>
              <a:latin typeface="Calibri"/>
              <a:ea typeface="+mn-ea"/>
              <a:cs typeface="+mn-cs"/>
            </a:rPr>
            <a:t>People Pulse</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 which has its own online analytics platform. Alternatives are an existing internal survey, or the current Staff Friends and Family Test provider. If a trust chooses to use the national People Pulse, there is no requirement to submit the data as this will be collected and submitted centrally. </a:t>
          </a:r>
        </a:p>
      </xdr:txBody>
    </xdr:sp>
    <xdr:clientData/>
  </xdr:twoCellAnchor>
  <xdr:twoCellAnchor>
    <xdr:from>
      <xdr:col>0</xdr:col>
      <xdr:colOff>0</xdr:colOff>
      <xdr:row>21</xdr:row>
      <xdr:rowOff>115992</xdr:rowOff>
    </xdr:from>
    <xdr:to>
      <xdr:col>12</xdr:col>
      <xdr:colOff>95673</xdr:colOff>
      <xdr:row>23</xdr:row>
      <xdr:rowOff>35136</xdr:rowOff>
    </xdr:to>
    <xdr:sp macro="" textlink="">
      <xdr:nvSpPr>
        <xdr:cNvPr id="10" name="TextBox 9">
          <a:hlinkClick xmlns:r="http://schemas.openxmlformats.org/officeDocument/2006/relationships" r:id="rId5"/>
          <a:extLst>
            <a:ext uri="{FF2B5EF4-FFF2-40B4-BE49-F238E27FC236}">
              <a16:creationId xmlns:a16="http://schemas.microsoft.com/office/drawing/2014/main" id="{1AA349A1-1CC1-4DBC-89B8-9718137DE398}"/>
            </a:ext>
          </a:extLst>
        </xdr:cNvPr>
        <xdr:cNvSpPr txBox="1"/>
      </xdr:nvSpPr>
      <xdr:spPr>
        <a:xfrm>
          <a:off x="0" y="4872142"/>
          <a:ext cx="12306723" cy="300144"/>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For other methods of data collection, trusts will need to submit the data through the </a:t>
          </a:r>
          <a:r>
            <a:rPr kumimoji="0" lang="en-GB" sz="1100" b="0" i="0" u="sng" strike="noStrike" kern="0" cap="none" spc="0" normalizeH="0" baseline="0" noProof="0">
              <a:ln>
                <a:noFill/>
              </a:ln>
              <a:solidFill>
                <a:srgbClr val="0000EE"/>
              </a:solidFill>
              <a:effectLst/>
              <a:uLnTx/>
              <a:uFillTx/>
              <a:latin typeface="Calibri"/>
              <a:ea typeface="+mn-ea"/>
              <a:cs typeface="+mn-cs"/>
            </a:rPr>
            <a:t>Strategic Data Collection Service</a:t>
          </a:r>
          <a:r>
            <a:rPr kumimoji="0" lang="en-GB" sz="1100" b="0" i="0" u="none" strike="noStrike" kern="0" cap="none" spc="0" normalizeH="0" baseline="0" noProof="0">
              <a:ln>
                <a:noFill/>
              </a:ln>
              <a:solidFill>
                <a:sysClr val="windowText" lastClr="000000"/>
              </a:solidFill>
              <a:effectLst/>
              <a:uLnTx/>
              <a:uFillTx/>
              <a:latin typeface="Calibri"/>
              <a:ea typeface="+mn-ea"/>
              <a:cs typeface="+mn-cs"/>
            </a:rPr>
            <a:t>, as was the case for the Staff FFT. </a:t>
          </a:r>
        </a:p>
      </xdr:txBody>
    </xdr:sp>
    <xdr:clientData/>
  </xdr:twoCellAnchor>
  <xdr:twoCellAnchor>
    <xdr:from>
      <xdr:col>0</xdr:col>
      <xdr:colOff>0</xdr:colOff>
      <xdr:row>23</xdr:row>
      <xdr:rowOff>39795</xdr:rowOff>
    </xdr:from>
    <xdr:to>
      <xdr:col>12</xdr:col>
      <xdr:colOff>91863</xdr:colOff>
      <xdr:row>24</xdr:row>
      <xdr:rowOff>183305</xdr:rowOff>
    </xdr:to>
    <xdr:sp macro="" textlink="">
      <xdr:nvSpPr>
        <xdr:cNvPr id="11" name="TextBox 10">
          <a:hlinkClick xmlns:r="http://schemas.openxmlformats.org/officeDocument/2006/relationships" r:id="rId6"/>
          <a:extLst>
            <a:ext uri="{FF2B5EF4-FFF2-40B4-BE49-F238E27FC236}">
              <a16:creationId xmlns:a16="http://schemas.microsoft.com/office/drawing/2014/main" id="{14D8C5D5-E049-4580-8A1D-A6AF75170128}"/>
            </a:ext>
          </a:extLst>
        </xdr:cNvPr>
        <xdr:cNvSpPr txBox="1"/>
      </xdr:nvSpPr>
      <xdr:spPr>
        <a:xfrm>
          <a:off x="0" y="5176945"/>
          <a:ext cx="12302913" cy="334010"/>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For further information, please visit: </a:t>
          </a:r>
          <a:r>
            <a:rPr kumimoji="0" lang="en-GB" sz="1100" b="0" i="0" u="sng" strike="noStrike" kern="0" cap="none" spc="0" normalizeH="0" baseline="0" noProof="0">
              <a:ln>
                <a:noFill/>
              </a:ln>
              <a:solidFill>
                <a:srgbClr val="0000EE"/>
              </a:solidFill>
              <a:effectLst/>
              <a:uLnTx/>
              <a:uFillTx/>
              <a:latin typeface="Calibri"/>
              <a:ea typeface="+mn-ea"/>
              <a:cs typeface="+mn-cs"/>
            </a:rPr>
            <a:t>NHS England » The National Quarterly Pulse Survey</a:t>
          </a:r>
          <a:endParaRPr kumimoji="0" lang="en-GB" sz="1100" b="0" i="0" u="none" strike="noStrike" kern="0" cap="none" spc="0" normalizeH="0" baseline="0" noProof="0">
            <a:ln>
              <a:noFill/>
            </a:ln>
            <a:solidFill>
              <a:srgbClr val="0000EE"/>
            </a:solidFill>
            <a:effectLst/>
            <a:uLnTx/>
            <a:uFillTx/>
            <a:latin typeface="Calibri"/>
            <a:ea typeface="+mn-ea"/>
            <a:cs typeface="+mn-cs"/>
          </a:endParaRPr>
        </a:p>
        <a:p>
          <a:pPr marL="0" marR="0" lvl="0" indent="0" defTabSz="914400" eaLnBrk="1" fontAlgn="auto" latinLnBrk="0" hangingPunct="1">
            <a:lnSpc>
              <a:spcPct val="150000"/>
            </a:lnSpc>
            <a:spcBef>
              <a:spcPts val="0"/>
            </a:spcBef>
            <a:spcAft>
              <a:spcPts val="100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Calibri"/>
              <a:cs typeface="Times New Roman"/>
            </a:rPr>
            <a:t> </a:t>
          </a:r>
        </a:p>
        <a:p>
          <a:pPr marL="0" marR="0" lvl="0" indent="0" defTabSz="914400" eaLnBrk="1" fontAlgn="auto" latinLnBrk="0" hangingPunct="1">
            <a:lnSpc>
              <a:spcPct val="15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twoCellAnchor>
  <xdr:twoCellAnchor>
    <xdr:from>
      <xdr:col>0</xdr:col>
      <xdr:colOff>0</xdr:colOff>
      <xdr:row>54</xdr:row>
      <xdr:rowOff>135466</xdr:rowOff>
    </xdr:from>
    <xdr:to>
      <xdr:col>12</xdr:col>
      <xdr:colOff>105198</xdr:colOff>
      <xdr:row>70</xdr:row>
      <xdr:rowOff>3809</xdr:rowOff>
    </xdr:to>
    <xdr:sp macro="" textlink="">
      <xdr:nvSpPr>
        <xdr:cNvPr id="12" name="TextBox 11">
          <a:hlinkClick xmlns:r="http://schemas.openxmlformats.org/officeDocument/2006/relationships" r:id="rId7"/>
          <a:extLst>
            <a:ext uri="{FF2B5EF4-FFF2-40B4-BE49-F238E27FC236}">
              <a16:creationId xmlns:a16="http://schemas.microsoft.com/office/drawing/2014/main" id="{5A39240D-5541-4D6B-970F-468426585A64}"/>
            </a:ext>
          </a:extLst>
        </xdr:cNvPr>
        <xdr:cNvSpPr txBox="1"/>
      </xdr:nvSpPr>
      <xdr:spPr>
        <a:xfrm>
          <a:off x="0" y="11216216"/>
          <a:ext cx="12316248" cy="2916343"/>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This theme score (i.e. staff engagement score) is calculated based on the mean of the three separate sub-themes (advocacy, involvement and motivation) calculated at an organisational level. The sub-scores are the mean of their contributing rescored questions. The sum of all responses for all questions contributing to the theme and sub-themes are rescored to achieve a scale of 0-10. The scores are assigned based on outcome, so the most favourable response will be scored 10, while the worst will be scored 0 (at intervals of 2.5pt).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Please note that the due to the theme score being based upon a mean of the three subscores, there may be variances if averaging scores due to the weighted calculations and variance in number of responses received. Averaging scores should therefore be avoided.</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totals shown in each of the themes is the average total of each of the three questions within that theme.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ysClr val="windowText" lastClr="000000"/>
              </a:solidFill>
              <a:effectLst/>
              <a:uLnTx/>
              <a:uFillTx/>
              <a:latin typeface="Calibri"/>
              <a:ea typeface="+mn-ea"/>
              <a:cs typeface="+mn-cs"/>
            </a:rPr>
            <a:t>Comparison of the staff engagement scores between the National Quarterly Pulse Survey and the annual National Staff Survey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The National Quarterly Pulse Survey tracks trends against key themes to inform policy and action.  This supplements the granular level of data and action planning following the annual National Staff Survey results. However, it is not directly comparable. As mentioned above, whilst the results of each survey may complement one another and both the NQPS and NSS contain similar questions relating to staff engagement, the approach and methodology of each survey is notably different, with contrasts in sampling approach and size, fieldwork period, data processing and adjustment, amongst others. For these reasons direct comparison is not possible. </a:t>
          </a:r>
        </a:p>
      </xdr:txBody>
    </xdr:sp>
    <xdr:clientData/>
  </xdr:twoCellAnchor>
  <xdr:twoCellAnchor>
    <xdr:from>
      <xdr:col>0</xdr:col>
      <xdr:colOff>0</xdr:colOff>
      <xdr:row>69</xdr:row>
      <xdr:rowOff>93345</xdr:rowOff>
    </xdr:from>
    <xdr:to>
      <xdr:col>12</xdr:col>
      <xdr:colOff>105198</xdr:colOff>
      <xdr:row>73</xdr:row>
      <xdr:rowOff>51012</xdr:rowOff>
    </xdr:to>
    <xdr:sp macro="" textlink="">
      <xdr:nvSpPr>
        <xdr:cNvPr id="13" name="TextBox 12">
          <a:hlinkClick xmlns:r="http://schemas.openxmlformats.org/officeDocument/2006/relationships" r:id="rId8"/>
          <a:extLst>
            <a:ext uri="{FF2B5EF4-FFF2-40B4-BE49-F238E27FC236}">
              <a16:creationId xmlns:a16="http://schemas.microsoft.com/office/drawing/2014/main" id="{2315EF3E-9B8A-49FD-8A84-419BFEC3BE20}"/>
            </a:ext>
          </a:extLst>
        </xdr:cNvPr>
        <xdr:cNvSpPr txBox="1"/>
      </xdr:nvSpPr>
      <xdr:spPr>
        <a:xfrm>
          <a:off x="0" y="14031595"/>
          <a:ext cx="12316248" cy="719667"/>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ysClr val="windowText" lastClr="000000"/>
              </a:solidFill>
              <a:effectLst/>
              <a:uLnTx/>
              <a:uFillTx/>
              <a:latin typeface="Calibri"/>
              <a:ea typeface="+mn-ea"/>
              <a:cs typeface="+mn-cs"/>
            </a:rPr>
            <a:t>Contact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For National Quarterly Pulse Survey queries please contact </a:t>
          </a:r>
          <a:r>
            <a:rPr kumimoji="0" lang="en-GB" sz="1100" b="0" i="0" u="sng" strike="noStrike" kern="0" cap="none" spc="0" normalizeH="0" baseline="0" noProof="0">
              <a:ln>
                <a:noFill/>
              </a:ln>
              <a:solidFill>
                <a:srgbClr val="0000EE"/>
              </a:solidFill>
              <a:effectLst/>
              <a:uLnTx/>
              <a:uFillTx/>
              <a:latin typeface="Calibri"/>
              <a:ea typeface="+mn-ea"/>
              <a:cs typeface="+mn-cs"/>
            </a:rPr>
            <a:t>england.quarterlyss@nhs.net</a:t>
          </a:r>
          <a:endParaRPr kumimoji="0" lang="en-GB" sz="1100" b="0" i="0" u="none" strike="noStrike" kern="0" cap="none" spc="0" normalizeH="0" baseline="0" noProof="0">
            <a:ln>
              <a:noFill/>
            </a:ln>
            <a:solidFill>
              <a:srgbClr val="0000EE"/>
            </a:solidFill>
            <a:effectLst/>
            <a:uLnTx/>
            <a:uFillTx/>
            <a:latin typeface="Calibri"/>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0</xdr:colOff>
          <xdr:row>1</xdr:row>
          <xdr:rowOff>38100</xdr:rowOff>
        </xdr:from>
        <xdr:to>
          <xdr:col>5</xdr:col>
          <xdr:colOff>1104900</xdr:colOff>
          <xdr:row>1</xdr:row>
          <xdr:rowOff>463550</xdr:rowOff>
        </xdr:to>
        <xdr:sp macro="" textlink="">
          <xdr:nvSpPr>
            <xdr:cNvPr id="2049" name="Engagement"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31750</xdr:colOff>
          <xdr:row>1</xdr:row>
          <xdr:rowOff>539750</xdr:rowOff>
        </xdr:from>
        <xdr:to>
          <xdr:col>4</xdr:col>
          <xdr:colOff>1136650</xdr:colOff>
          <xdr:row>1</xdr:row>
          <xdr:rowOff>984250</xdr:rowOff>
        </xdr:to>
        <xdr:sp macro="" textlink="">
          <xdr:nvSpPr>
            <xdr:cNvPr id="2050" name="Advocacy"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Advocacy</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146050</xdr:colOff>
          <xdr:row>1</xdr:row>
          <xdr:rowOff>38100</xdr:rowOff>
        </xdr:from>
        <xdr:to>
          <xdr:col>1</xdr:col>
          <xdr:colOff>1250950</xdr:colOff>
          <xdr:row>1</xdr:row>
          <xdr:rowOff>463550</xdr:rowOff>
        </xdr:to>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xdr:twoCellAnchor>
    <xdr:from>
      <xdr:col>2</xdr:col>
      <xdr:colOff>1219200</xdr:colOff>
      <xdr:row>1</xdr:row>
      <xdr:rowOff>76200</xdr:rowOff>
    </xdr:from>
    <xdr:to>
      <xdr:col>4</xdr:col>
      <xdr:colOff>19050</xdr:colOff>
      <xdr:row>1</xdr:row>
      <xdr:rowOff>381000</xdr:rowOff>
    </xdr:to>
    <xdr:sp macro="" textlink="">
      <xdr:nvSpPr>
        <xdr:cNvPr id="2" name="TextBox 1">
          <a:extLst>
            <a:ext uri="{FF2B5EF4-FFF2-40B4-BE49-F238E27FC236}">
              <a16:creationId xmlns:a16="http://schemas.microsoft.com/office/drawing/2014/main" id="{2501BE11-833D-4433-9ADC-26738E25A4D2}"/>
            </a:ext>
          </a:extLst>
        </xdr:cNvPr>
        <xdr:cNvSpPr txBox="1"/>
      </xdr:nvSpPr>
      <xdr:spPr>
        <a:xfrm>
          <a:off x="3987800" y="152400"/>
          <a:ext cx="13906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0</xdr:rowOff>
    </xdr:from>
    <xdr:to>
      <xdr:col>7</xdr:col>
      <xdr:colOff>19051</xdr:colOff>
      <xdr:row>2</xdr:row>
      <xdr:rowOff>28575</xdr:rowOff>
    </xdr:to>
    <xdr:sp macro="" textlink="">
      <xdr:nvSpPr>
        <xdr:cNvPr id="3" name="Rectangle 2">
          <a:extLst>
            <a:ext uri="{FF2B5EF4-FFF2-40B4-BE49-F238E27FC236}">
              <a16:creationId xmlns:a16="http://schemas.microsoft.com/office/drawing/2014/main" id="{0D5A0516-5B6A-4EEA-A562-3AAB71A71B3F}"/>
            </a:ext>
          </a:extLst>
        </xdr:cNvPr>
        <xdr:cNvSpPr/>
      </xdr:nvSpPr>
      <xdr:spPr>
        <a:xfrm>
          <a:off x="676275" y="76200"/>
          <a:ext cx="8588376" cy="112077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1</xdr:col>
          <xdr:colOff>146050</xdr:colOff>
          <xdr:row>1</xdr:row>
          <xdr:rowOff>539750</xdr:rowOff>
        </xdr:from>
        <xdr:to>
          <xdr:col>1</xdr:col>
          <xdr:colOff>1250950</xdr:colOff>
          <xdr:row>1</xdr:row>
          <xdr:rowOff>984250</xdr:rowOff>
        </xdr:to>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1</xdr:row>
          <xdr:rowOff>539750</xdr:rowOff>
        </xdr:from>
        <xdr:to>
          <xdr:col>5</xdr:col>
          <xdr:colOff>1111250</xdr:colOff>
          <xdr:row>1</xdr:row>
          <xdr:rowOff>984250</xdr:rowOff>
        </xdr:to>
        <xdr:sp macro="" textlink="">
          <xdr:nvSpPr>
            <xdr:cNvPr id="2053" name="Involvement"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Involvement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1225550</xdr:colOff>
          <xdr:row>1</xdr:row>
          <xdr:rowOff>539750</xdr:rowOff>
        </xdr:from>
        <xdr:to>
          <xdr:col>6</xdr:col>
          <xdr:colOff>1098550</xdr:colOff>
          <xdr:row>1</xdr:row>
          <xdr:rowOff>984250</xdr:rowOff>
        </xdr:to>
        <xdr:sp macro="" textlink="">
          <xdr:nvSpPr>
            <xdr:cNvPr id="2054" name="Motivation"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Motivation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31750</xdr:colOff>
          <xdr:row>1</xdr:row>
          <xdr:rowOff>38100</xdr:rowOff>
        </xdr:from>
        <xdr:to>
          <xdr:col>4</xdr:col>
          <xdr:colOff>1136650</xdr:colOff>
          <xdr:row>1</xdr:row>
          <xdr:rowOff>463550</xdr:rowOff>
        </xdr:to>
        <xdr:sp macro="" textlink="">
          <xdr:nvSpPr>
            <xdr:cNvPr id="2055" name="Breakdown"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 Breakdown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1225550</xdr:colOff>
          <xdr:row>1</xdr:row>
          <xdr:rowOff>38100</xdr:rowOff>
        </xdr:from>
        <xdr:to>
          <xdr:col>6</xdr:col>
          <xdr:colOff>1098550</xdr:colOff>
          <xdr:row>1</xdr:row>
          <xdr:rowOff>463550</xdr:rowOff>
        </xdr:to>
        <xdr:sp macro="" textlink="">
          <xdr:nvSpPr>
            <xdr:cNvPr id="2056" name="Scores"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All Engagement Scores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absolute">
    <xdr:from>
      <xdr:col>0</xdr:col>
      <xdr:colOff>640715</xdr:colOff>
      <xdr:row>1</xdr:row>
      <xdr:rowOff>0</xdr:rowOff>
    </xdr:from>
    <xdr:to>
      <xdr:col>5</xdr:col>
      <xdr:colOff>4696826</xdr:colOff>
      <xdr:row>5</xdr:row>
      <xdr:rowOff>63684</xdr:rowOff>
    </xdr:to>
    <xdr:grpSp>
      <xdr:nvGrpSpPr>
        <xdr:cNvPr id="2" name="Group 1">
          <a:extLst>
            <a:ext uri="{FF2B5EF4-FFF2-40B4-BE49-F238E27FC236}">
              <a16:creationId xmlns:a16="http://schemas.microsoft.com/office/drawing/2014/main" id="{E1A60C73-73FC-4177-A6BB-8E1145CD377D}"/>
            </a:ext>
          </a:extLst>
        </xdr:cNvPr>
        <xdr:cNvGrpSpPr/>
      </xdr:nvGrpSpPr>
      <xdr:grpSpPr>
        <a:xfrm>
          <a:off x="640715" y="190500"/>
          <a:ext cx="14349461" cy="2063934"/>
          <a:chOff x="603250" y="45245"/>
          <a:chExt cx="14300143" cy="2039169"/>
        </a:xfrm>
      </xdr:grpSpPr>
      <xdr:grpSp>
        <xdr:nvGrpSpPr>
          <xdr:cNvPr id="3" name="Group 2">
            <a:extLst>
              <a:ext uri="{FF2B5EF4-FFF2-40B4-BE49-F238E27FC236}">
                <a16:creationId xmlns:a16="http://schemas.microsoft.com/office/drawing/2014/main" id="{3353A233-38D9-9E6D-A98D-34B2EA3653B9}"/>
              </a:ext>
            </a:extLst>
          </xdr:cNvPr>
          <xdr:cNvGrpSpPr/>
        </xdr:nvGrpSpPr>
        <xdr:grpSpPr>
          <a:xfrm>
            <a:off x="625793" y="45245"/>
            <a:ext cx="14277600" cy="727200"/>
            <a:chOff x="625793" y="45245"/>
            <a:chExt cx="14277600" cy="727200"/>
          </a:xfrm>
        </xdr:grpSpPr>
        <mc:AlternateContent xmlns:mc="http://schemas.openxmlformats.org/markup-compatibility/2006">
          <mc:Choice xmlns:a14="http://schemas.microsoft.com/office/drawing/2010/main" Requires="a14">
            <xdr:sp macro="" textlink="">
              <xdr:nvSpPr>
                <xdr:cNvPr id="3073" name="Engagemen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9399997" y="158452"/>
                  <a:ext cx="1253423"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Engagement </a:t>
                  </a:r>
                </a:p>
              </xdr:txBody>
            </xdr:sp>
          </mc:Choice>
          <mc:Fallback/>
        </mc:AlternateContent>
        <mc:AlternateContent xmlns:mc="http://schemas.openxmlformats.org/markup-compatibility/2006">
          <mc:Choice xmlns:a14="http://schemas.microsoft.com/office/drawing/2010/main" Requires="a14">
            <xdr:sp macro="" textlink="">
              <xdr:nvSpPr>
                <xdr:cNvPr id="3074" name="Advocacy"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0790156" y="158452"/>
                  <a:ext cx="1261019"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Advocacy</a:t>
                  </a:r>
                </a:p>
              </xdr:txBody>
            </xdr:sp>
          </mc:Choice>
          <mc:Fallback/>
        </mc:AlternateContent>
        <mc:AlternateContent xmlns:mc="http://schemas.openxmlformats.org/markup-compatibility/2006">
          <mc:Choice xmlns:a14="http://schemas.microsoft.com/office/drawing/2010/main" Requires="a14">
            <xdr:sp macro="" textlink="">
              <xdr:nvSpPr>
                <xdr:cNvPr id="3075" name="Notes"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884320" y="158452"/>
                  <a:ext cx="1261019"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mc:Choice>
          <mc:Fallback/>
        </mc:AlternateContent>
        <xdr:sp macro="" textlink="">
          <xdr:nvSpPr>
            <xdr:cNvPr id="10" name="TextBox 9">
              <a:extLst>
                <a:ext uri="{FF2B5EF4-FFF2-40B4-BE49-F238E27FC236}">
                  <a16:creationId xmlns:a16="http://schemas.microsoft.com/office/drawing/2014/main" id="{1186FF0E-0EA2-00B9-1C25-A9903B486B15}"/>
                </a:ext>
              </a:extLst>
            </xdr:cNvPr>
            <xdr:cNvSpPr txBox="1"/>
          </xdr:nvSpPr>
          <xdr:spPr>
            <a:xfrm>
              <a:off x="5507020" y="179091"/>
              <a:ext cx="1805354" cy="412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sp macro="" textlink="">
          <xdr:nvSpPr>
            <xdr:cNvPr id="11" name="Rectangle 10">
              <a:extLst>
                <a:ext uri="{FF2B5EF4-FFF2-40B4-BE49-F238E27FC236}">
                  <a16:creationId xmlns:a16="http://schemas.microsoft.com/office/drawing/2014/main" id="{490E5107-CBA5-7191-3D3A-665FD3397E0F}"/>
                </a:ext>
              </a:extLst>
            </xdr:cNvPr>
            <xdr:cNvSpPr/>
          </xdr:nvSpPr>
          <xdr:spPr>
            <a:xfrm>
              <a:off x="625793" y="45245"/>
              <a:ext cx="14277600" cy="727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mc:AlternateContent xmlns:mc="http://schemas.openxmlformats.org/markup-compatibility/2006">
          <mc:Choice xmlns:a14="http://schemas.microsoft.com/office/drawing/2010/main" Requires="a14">
            <xdr:sp macro="" textlink="">
              <xdr:nvSpPr>
                <xdr:cNvPr id="3076" name="Summary"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2320059" y="158452"/>
                  <a:ext cx="1253423"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mc:AlternateContent xmlns:mc="http://schemas.openxmlformats.org/markup-compatibility/2006">
          <mc:Choice xmlns:a14="http://schemas.microsoft.com/office/drawing/2010/main" Requires="a14">
            <xdr:sp macro="" textlink="">
              <xdr:nvSpPr>
                <xdr:cNvPr id="3077" name="Involvement"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2180316" y="158452"/>
                  <a:ext cx="1253423"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Involvement</a:t>
                  </a:r>
                </a:p>
              </xdr:txBody>
            </xdr:sp>
          </mc:Choice>
          <mc:Fallback/>
        </mc:AlternateContent>
        <mc:AlternateContent xmlns:mc="http://schemas.openxmlformats.org/markup-compatibility/2006">
          <mc:Choice xmlns:a14="http://schemas.microsoft.com/office/drawing/2010/main" Requires="a14">
            <xdr:sp macro="" textlink="">
              <xdr:nvSpPr>
                <xdr:cNvPr id="3078" name="Motivation"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13570475" y="165999"/>
                  <a:ext cx="1253423"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Motivation</a:t>
                  </a:r>
                </a:p>
              </xdr:txBody>
            </xdr:sp>
          </mc:Choice>
          <mc:Fallback/>
        </mc:AlternateContent>
        <mc:AlternateContent xmlns:mc="http://schemas.openxmlformats.org/markup-compatibility/2006">
          <mc:Choice xmlns:a14="http://schemas.microsoft.com/office/drawing/2010/main" Requires="a14">
            <xdr:sp macro="" textlink="">
              <xdr:nvSpPr>
                <xdr:cNvPr id="3079" name="Breakdown"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6627274" y="158452"/>
                  <a:ext cx="1253423"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a:t>
                  </a:r>
                </a:p>
                <a:p>
                  <a:pPr algn="ctr" rtl="0">
                    <a:defRPr sz="1000"/>
                  </a:pPr>
                  <a:r>
                    <a:rPr lang="en-GB" sz="1200" b="0" i="0" u="none" strike="noStrike" baseline="0">
                      <a:solidFill>
                        <a:srgbClr val="000000"/>
                      </a:solidFill>
                      <a:latin typeface="Arial"/>
                      <a:cs typeface="Arial"/>
                    </a:rPr>
                    <a:t>Breakdown </a:t>
                  </a:r>
                </a:p>
              </xdr:txBody>
            </xdr:sp>
          </mc:Choice>
          <mc:Fallback/>
        </mc:AlternateContent>
        <mc:AlternateContent xmlns:mc="http://schemas.openxmlformats.org/markup-compatibility/2006">
          <mc:Choice xmlns:a14="http://schemas.microsoft.com/office/drawing/2010/main" Requires="a14">
            <xdr:sp macro="" textlink="">
              <xdr:nvSpPr>
                <xdr:cNvPr id="3080" name="Scores"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8009837" y="158452"/>
                  <a:ext cx="1261019" cy="460376"/>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All Engagement Scores</a:t>
                  </a:r>
                </a:p>
              </xdr:txBody>
            </xdr:sp>
          </mc:Choice>
          <mc:Fallback/>
        </mc:AlternateContent>
      </xdr:grpSp>
      <xdr:grpSp>
        <xdr:nvGrpSpPr>
          <xdr:cNvPr id="4" name="Group 3">
            <a:extLst>
              <a:ext uri="{FF2B5EF4-FFF2-40B4-BE49-F238E27FC236}">
                <a16:creationId xmlns:a16="http://schemas.microsoft.com/office/drawing/2014/main" id="{93996F0E-E6BA-92B2-661A-868C287DDD3F}"/>
              </a:ext>
            </a:extLst>
          </xdr:cNvPr>
          <xdr:cNvGrpSpPr/>
        </xdr:nvGrpSpPr>
        <xdr:grpSpPr>
          <a:xfrm>
            <a:off x="5905498" y="878414"/>
            <a:ext cx="6631846" cy="1206000"/>
            <a:chOff x="5831415" y="878414"/>
            <a:chExt cx="6631846" cy="1206000"/>
          </a:xfrm>
        </xdr:grpSpPr>
        <xdr:sp macro="" textlink="">
          <xdr:nvSpPr>
            <xdr:cNvPr id="8" name="TextBox 7">
              <a:extLst>
                <a:ext uri="{FF2B5EF4-FFF2-40B4-BE49-F238E27FC236}">
                  <a16:creationId xmlns:a16="http://schemas.microsoft.com/office/drawing/2014/main" id="{D7D25F8B-FC74-C520-A350-9266D8EB492F}"/>
                </a:ext>
              </a:extLst>
            </xdr:cNvPr>
            <xdr:cNvSpPr txBox="1"/>
          </xdr:nvSpPr>
          <xdr:spPr>
            <a:xfrm>
              <a:off x="6586005" y="878414"/>
              <a:ext cx="4854578" cy="1206000"/>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a:p>
              <a:r>
                <a:rPr lang="en-GB" sz="1300"/>
                <a:t>Region (Geo):</a:t>
              </a:r>
            </a:p>
            <a:p>
              <a:endParaRPr lang="en-GB" sz="400"/>
            </a:p>
            <a:p>
              <a:r>
                <a:rPr lang="en-GB" sz="1300"/>
                <a:t>ICB:	</a:t>
              </a:r>
            </a:p>
            <a:p>
              <a:endParaRPr lang="en-GB" sz="400"/>
            </a:p>
            <a:p>
              <a:r>
                <a:rPr lang="en-GB" sz="1300"/>
                <a:t>Organisation:</a:t>
              </a:r>
            </a:p>
            <a:p>
              <a:endParaRPr lang="en-GB" sz="500"/>
            </a:p>
            <a:p>
              <a:r>
                <a:rPr lang="en-GB" sz="1300"/>
                <a:t>Care Setting:</a:t>
              </a:r>
            </a:p>
            <a:p>
              <a:endParaRPr lang="en-GB" sz="1300"/>
            </a:p>
          </xdr:txBody>
        </xdr:sp>
        <xdr:sp macro="" textlink="">
          <xdr:nvSpPr>
            <xdr:cNvPr id="9" name="TextBox 8">
              <a:extLst>
                <a:ext uri="{FF2B5EF4-FFF2-40B4-BE49-F238E27FC236}">
                  <a16:creationId xmlns:a16="http://schemas.microsoft.com/office/drawing/2014/main" id="{FB03C27C-EDC0-B690-5BEA-A04FF96CFBF7}"/>
                </a:ext>
              </a:extLst>
            </xdr:cNvPr>
            <xdr:cNvSpPr txBox="1"/>
          </xdr:nvSpPr>
          <xdr:spPr>
            <a:xfrm>
              <a:off x="5831415" y="1170766"/>
              <a:ext cx="876300" cy="305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mc:AlternateContent xmlns:mc="http://schemas.openxmlformats.org/markup-compatibility/2006">
          <mc:Choice xmlns:a14="http://schemas.microsoft.com/office/drawing/2010/main" Requires="a14">
            <xdr:sp macro="" textlink="">
              <xdr:nvSpPr>
                <xdr:cNvPr id="3081" name="Region code"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7692666" y="928261"/>
                  <a:ext cx="645703" cy="233961"/>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2" name="Reset"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1513696" y="928261"/>
                  <a:ext cx="949565" cy="324527"/>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3" name="Region nam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8391544" y="928261"/>
                  <a:ext cx="2901863" cy="233961"/>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TP Code"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7692666" y="1207505"/>
                  <a:ext cx="645702" cy="22641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5" name="STP Name"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8391544" y="1207505"/>
                  <a:ext cx="2901863" cy="22641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6" name="Org Code"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7692666" y="1494297"/>
                  <a:ext cx="645702" cy="22641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7" name="Org Name"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8391544" y="1494297"/>
                  <a:ext cx="2901863" cy="22641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8" name="Setting"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7692666" y="1781088"/>
                  <a:ext cx="2066248" cy="241509"/>
                </a:xfrm>
                <a:prstGeom prst="rect">
                  <a:avLst/>
                </a:prstGeom>
                <a:noFill/>
                <a:ln>
                  <a:noFill/>
                </a:ln>
                <a:extLst>
                  <a:ext uri="{91240B29-F687-4F45-9708-019B960494DF}">
                    <a14:hiddenLine w="9525">
                      <a:noFill/>
                      <a:miter lim="800000"/>
                      <a:headEnd/>
                      <a:tailEnd/>
                    </a14:hiddenLine>
                  </a:ext>
                </a:extLst>
              </xdr:spPr>
            </xdr:sp>
          </mc:Choice>
          <mc:Fallback/>
        </mc:AlternateContent>
      </xdr:grpSp>
      <xdr:grpSp>
        <xdr:nvGrpSpPr>
          <xdr:cNvPr id="5" name="Group 4">
            <a:extLst>
              <a:ext uri="{FF2B5EF4-FFF2-40B4-BE49-F238E27FC236}">
                <a16:creationId xmlns:a16="http://schemas.microsoft.com/office/drawing/2014/main" id="{F09B663A-FD69-C5B5-4CEC-2A0100E4AE5A}"/>
              </a:ext>
            </a:extLst>
          </xdr:cNvPr>
          <xdr:cNvGrpSpPr/>
        </xdr:nvGrpSpPr>
        <xdr:grpSpPr>
          <a:xfrm>
            <a:off x="603250" y="846667"/>
            <a:ext cx="4339166" cy="804334"/>
            <a:chOff x="560917" y="836084"/>
            <a:chExt cx="4339166" cy="804334"/>
          </a:xfrm>
        </xdr:grpSpPr>
        <xdr:sp macro="" textlink="">
          <xdr:nvSpPr>
            <xdr:cNvPr id="6" name="TextBox 5">
              <a:extLst>
                <a:ext uri="{FF2B5EF4-FFF2-40B4-BE49-F238E27FC236}">
                  <a16:creationId xmlns:a16="http://schemas.microsoft.com/office/drawing/2014/main" id="{E05CFA53-A354-C48A-15DF-EAA187C85A32}"/>
                </a:ext>
              </a:extLst>
            </xdr:cNvPr>
            <xdr:cNvSpPr txBox="1"/>
          </xdr:nvSpPr>
          <xdr:spPr>
            <a:xfrm>
              <a:off x="582083" y="836084"/>
              <a:ext cx="4318000" cy="804334"/>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xdr:txBody>
        </xdr:sp>
        <mc:AlternateContent xmlns:mc="http://schemas.openxmlformats.org/markup-compatibility/2006">
          <mc:Choice xmlns:a14="http://schemas.microsoft.com/office/drawing/2010/main" Requires="a14">
            <xdr:sp macro="" textlink="">
              <xdr:nvSpPr>
                <xdr:cNvPr id="3089" name="Drop Down Sort"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1654813" y="940320"/>
                  <a:ext cx="1944704" cy="249056"/>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90" name="sort"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3850202" y="917678"/>
                  <a:ext cx="941966" cy="324527"/>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91" name="Low"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1434515" y="1257300"/>
                  <a:ext cx="1093896" cy="3245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92" name="High"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2665148" y="1272394"/>
                  <a:ext cx="957159" cy="3018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xdr:sp macro="" textlink="">
          <xdr:nvSpPr>
            <xdr:cNvPr id="7" name="TextBox 6">
              <a:extLst>
                <a:ext uri="{FF2B5EF4-FFF2-40B4-BE49-F238E27FC236}">
                  <a16:creationId xmlns:a16="http://schemas.microsoft.com/office/drawing/2014/main" id="{91ADBDCE-ACA8-C14D-D1A9-E6D3058178D3}"/>
                </a:ext>
              </a:extLst>
            </xdr:cNvPr>
            <xdr:cNvSpPr txBox="1"/>
          </xdr:nvSpPr>
          <xdr:spPr>
            <a:xfrm>
              <a:off x="560917" y="899584"/>
              <a:ext cx="1047750" cy="295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656908</xdr:colOff>
      <xdr:row>1</xdr:row>
      <xdr:rowOff>0</xdr:rowOff>
    </xdr:from>
    <xdr:to>
      <xdr:col>5</xdr:col>
      <xdr:colOff>4699207</xdr:colOff>
      <xdr:row>5</xdr:row>
      <xdr:rowOff>34209</xdr:rowOff>
    </xdr:to>
    <xdr:grpSp>
      <xdr:nvGrpSpPr>
        <xdr:cNvPr id="2" name="Group 1">
          <a:extLst>
            <a:ext uri="{FF2B5EF4-FFF2-40B4-BE49-F238E27FC236}">
              <a16:creationId xmlns:a16="http://schemas.microsoft.com/office/drawing/2014/main" id="{AD41968B-3C51-4E13-9B25-9FEEAD8EA336}"/>
            </a:ext>
          </a:extLst>
        </xdr:cNvPr>
        <xdr:cNvGrpSpPr/>
      </xdr:nvGrpSpPr>
      <xdr:grpSpPr>
        <a:xfrm>
          <a:off x="656908" y="190500"/>
          <a:ext cx="14316599" cy="2040809"/>
          <a:chOff x="603250" y="45245"/>
          <a:chExt cx="14300143" cy="2039169"/>
        </a:xfrm>
      </xdr:grpSpPr>
      <xdr:grpSp>
        <xdr:nvGrpSpPr>
          <xdr:cNvPr id="3" name="Group 2">
            <a:extLst>
              <a:ext uri="{FF2B5EF4-FFF2-40B4-BE49-F238E27FC236}">
                <a16:creationId xmlns:a16="http://schemas.microsoft.com/office/drawing/2014/main" id="{189693A8-BCAD-CCC9-BEC7-1D5FD9E8CA99}"/>
              </a:ext>
            </a:extLst>
          </xdr:cNvPr>
          <xdr:cNvGrpSpPr/>
        </xdr:nvGrpSpPr>
        <xdr:grpSpPr>
          <a:xfrm>
            <a:off x="625793" y="45245"/>
            <a:ext cx="14277600" cy="727200"/>
            <a:chOff x="625793" y="45245"/>
            <a:chExt cx="14277600" cy="727200"/>
          </a:xfrm>
        </xdr:grpSpPr>
        <mc:AlternateContent xmlns:mc="http://schemas.openxmlformats.org/markup-compatibility/2006">
          <mc:Choice xmlns:a14="http://schemas.microsoft.com/office/drawing/2010/main" Requires="a14">
            <xdr:sp macro="" textlink="">
              <xdr:nvSpPr>
                <xdr:cNvPr id="4097" name="Engagement"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9424917" y="129364"/>
                  <a:ext cx="1254130" cy="466478"/>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Engagement </a:t>
                  </a:r>
                </a:p>
              </xdr:txBody>
            </xdr:sp>
          </mc:Choice>
          <mc:Fallback/>
        </mc:AlternateContent>
        <mc:AlternateContent xmlns:mc="http://schemas.openxmlformats.org/markup-compatibility/2006">
          <mc:Choice xmlns:a14="http://schemas.microsoft.com/office/drawing/2010/main" Requires="a14">
            <xdr:sp macro="" textlink="">
              <xdr:nvSpPr>
                <xdr:cNvPr id="4098" name="Advocacy"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0823462" y="129364"/>
                  <a:ext cx="1254130" cy="466478"/>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Advocacy</a:t>
                  </a:r>
                </a:p>
              </xdr:txBody>
            </xdr:sp>
          </mc:Choice>
          <mc:Fallback/>
        </mc:AlternateContent>
        <mc:AlternateContent xmlns:mc="http://schemas.openxmlformats.org/markup-compatibility/2006">
          <mc:Choice xmlns:a14="http://schemas.microsoft.com/office/drawing/2010/main" Requires="a14">
            <xdr:sp macro="" textlink="">
              <xdr:nvSpPr>
                <xdr:cNvPr id="4099" name="Notes"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919632" y="129364"/>
                  <a:ext cx="1254130" cy="466478"/>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mc:Choice>
          <mc:Fallback/>
        </mc:AlternateContent>
        <xdr:sp macro="" textlink="">
          <xdr:nvSpPr>
            <xdr:cNvPr id="10" name="TextBox 9">
              <a:extLst>
                <a:ext uri="{FF2B5EF4-FFF2-40B4-BE49-F238E27FC236}">
                  <a16:creationId xmlns:a16="http://schemas.microsoft.com/office/drawing/2014/main" id="{BA4A4C5A-9CBA-5605-72BB-F7E07B3F9E9C}"/>
                </a:ext>
              </a:extLst>
            </xdr:cNvPr>
            <xdr:cNvSpPr txBox="1"/>
          </xdr:nvSpPr>
          <xdr:spPr>
            <a:xfrm>
              <a:off x="5507020" y="179091"/>
              <a:ext cx="1805354" cy="412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sp macro="" textlink="">
          <xdr:nvSpPr>
            <xdr:cNvPr id="11" name="Rectangle 10">
              <a:extLst>
                <a:ext uri="{FF2B5EF4-FFF2-40B4-BE49-F238E27FC236}">
                  <a16:creationId xmlns:a16="http://schemas.microsoft.com/office/drawing/2014/main" id="{8F3B88C1-9C4C-FD7C-D53E-6C61E7003B3C}"/>
                </a:ext>
              </a:extLst>
            </xdr:cNvPr>
            <xdr:cNvSpPr/>
          </xdr:nvSpPr>
          <xdr:spPr>
            <a:xfrm>
              <a:off x="625793" y="45245"/>
              <a:ext cx="14277600" cy="727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mc:AlternateContent xmlns:mc="http://schemas.openxmlformats.org/markup-compatibility/2006">
          <mc:Choice xmlns:a14="http://schemas.microsoft.com/office/drawing/2010/main" Requires="a14">
            <xdr:sp macro="" textlink="">
              <xdr:nvSpPr>
                <xdr:cNvPr id="4100" name="Summary"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2348581" y="129364"/>
                  <a:ext cx="1254130" cy="466478"/>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mc:AlternateContent xmlns:mc="http://schemas.openxmlformats.org/markup-compatibility/2006">
          <mc:Choice xmlns:a14="http://schemas.microsoft.com/office/drawing/2010/main" Requires="a14">
            <xdr:sp macro="" textlink="">
              <xdr:nvSpPr>
                <xdr:cNvPr id="4101" name="Involvemen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12214407" y="129364"/>
                  <a:ext cx="1254130" cy="466478"/>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Involvement</a:t>
                  </a:r>
                </a:p>
              </xdr:txBody>
            </xdr:sp>
          </mc:Choice>
          <mc:Fallback/>
        </mc:AlternateContent>
        <mc:AlternateContent xmlns:mc="http://schemas.openxmlformats.org/markup-compatibility/2006">
          <mc:Choice xmlns:a14="http://schemas.microsoft.com/office/drawing/2010/main" Requires="a14">
            <xdr:sp macro="" textlink="">
              <xdr:nvSpPr>
                <xdr:cNvPr id="4102" name="Motivation"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3597751" y="144658"/>
                  <a:ext cx="1261731" cy="45883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Motivation</a:t>
                  </a:r>
                </a:p>
              </xdr:txBody>
            </xdr:sp>
          </mc:Choice>
          <mc:Fallback/>
        </mc:AlternateContent>
        <mc:AlternateContent xmlns:mc="http://schemas.openxmlformats.org/markup-compatibility/2006">
          <mc:Choice xmlns:a14="http://schemas.microsoft.com/office/drawing/2010/main" Requires="a14">
            <xdr:sp macro="" textlink="">
              <xdr:nvSpPr>
                <xdr:cNvPr id="4103" name="Breakdown"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6658229" y="129364"/>
                  <a:ext cx="1254130" cy="466478"/>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a:t>
                  </a:r>
                </a:p>
                <a:p>
                  <a:pPr algn="ctr" rtl="0">
                    <a:defRPr sz="1000"/>
                  </a:pPr>
                  <a:r>
                    <a:rPr lang="en-GB" sz="1200" b="0" i="0" u="none" strike="noStrike" baseline="0">
                      <a:solidFill>
                        <a:srgbClr val="000000"/>
                      </a:solidFill>
                      <a:latin typeface="Arial"/>
                      <a:cs typeface="Arial"/>
                    </a:rPr>
                    <a:t>Breakdown </a:t>
                  </a:r>
                </a:p>
              </xdr:txBody>
            </xdr:sp>
          </mc:Choice>
          <mc:Fallback/>
        </mc:AlternateContent>
        <mc:AlternateContent xmlns:mc="http://schemas.openxmlformats.org/markup-compatibility/2006">
          <mc:Choice xmlns:a14="http://schemas.microsoft.com/office/drawing/2010/main" Requires="a14">
            <xdr:sp macro="" textlink="">
              <xdr:nvSpPr>
                <xdr:cNvPr id="4104" name="Scor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8041573" y="129364"/>
                  <a:ext cx="1261731" cy="466478"/>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All Engagement Scores</a:t>
                  </a:r>
                </a:p>
              </xdr:txBody>
            </xdr:sp>
          </mc:Choice>
          <mc:Fallback/>
        </mc:AlternateContent>
      </xdr:grpSp>
      <xdr:grpSp>
        <xdr:nvGrpSpPr>
          <xdr:cNvPr id="4" name="Group 3">
            <a:extLst>
              <a:ext uri="{FF2B5EF4-FFF2-40B4-BE49-F238E27FC236}">
                <a16:creationId xmlns:a16="http://schemas.microsoft.com/office/drawing/2014/main" id="{29EFE1E4-2B6F-C5CF-6F59-586A7DBCAFF3}"/>
              </a:ext>
            </a:extLst>
          </xdr:cNvPr>
          <xdr:cNvGrpSpPr/>
        </xdr:nvGrpSpPr>
        <xdr:grpSpPr>
          <a:xfrm>
            <a:off x="5905498" y="878414"/>
            <a:ext cx="6658557" cy="1206000"/>
            <a:chOff x="5831415" y="878414"/>
            <a:chExt cx="6658557" cy="1206000"/>
          </a:xfrm>
        </xdr:grpSpPr>
        <xdr:sp macro="" textlink="">
          <xdr:nvSpPr>
            <xdr:cNvPr id="8" name="TextBox 7">
              <a:extLst>
                <a:ext uri="{FF2B5EF4-FFF2-40B4-BE49-F238E27FC236}">
                  <a16:creationId xmlns:a16="http://schemas.microsoft.com/office/drawing/2014/main" id="{3C71D89D-AF02-6A1A-ECFC-F56930C3AC9A}"/>
                </a:ext>
              </a:extLst>
            </xdr:cNvPr>
            <xdr:cNvSpPr txBox="1"/>
          </xdr:nvSpPr>
          <xdr:spPr>
            <a:xfrm>
              <a:off x="6586005" y="878414"/>
              <a:ext cx="4854578" cy="1206000"/>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a:p>
              <a:r>
                <a:rPr lang="en-GB" sz="1300"/>
                <a:t>Region (Geo):</a:t>
              </a:r>
            </a:p>
            <a:p>
              <a:endParaRPr lang="en-GB" sz="400"/>
            </a:p>
            <a:p>
              <a:r>
                <a:rPr lang="en-GB" sz="1300"/>
                <a:t>ICB:	</a:t>
              </a:r>
            </a:p>
            <a:p>
              <a:endParaRPr lang="en-GB" sz="400"/>
            </a:p>
            <a:p>
              <a:r>
                <a:rPr lang="en-GB" sz="1300"/>
                <a:t>Organisation:</a:t>
              </a:r>
            </a:p>
            <a:p>
              <a:endParaRPr lang="en-GB" sz="500"/>
            </a:p>
            <a:p>
              <a:r>
                <a:rPr lang="en-GB" sz="1300"/>
                <a:t>Care Setting:</a:t>
              </a:r>
            </a:p>
            <a:p>
              <a:endParaRPr lang="en-GB" sz="1300"/>
            </a:p>
          </xdr:txBody>
        </xdr:sp>
        <xdr:sp macro="" textlink="">
          <xdr:nvSpPr>
            <xdr:cNvPr id="9" name="TextBox 8">
              <a:extLst>
                <a:ext uri="{FF2B5EF4-FFF2-40B4-BE49-F238E27FC236}">
                  <a16:creationId xmlns:a16="http://schemas.microsoft.com/office/drawing/2014/main" id="{569425D7-78B3-38C5-045E-1A26F61B66D5}"/>
                </a:ext>
              </a:extLst>
            </xdr:cNvPr>
            <xdr:cNvSpPr txBox="1"/>
          </xdr:nvSpPr>
          <xdr:spPr>
            <a:xfrm>
              <a:off x="5831415" y="1170766"/>
              <a:ext cx="876300" cy="305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mc:AlternateContent xmlns:mc="http://schemas.openxmlformats.org/markup-compatibility/2006">
          <mc:Choice xmlns:a14="http://schemas.microsoft.com/office/drawing/2010/main" Requires="a14">
            <xdr:sp macro="" textlink="">
              <xdr:nvSpPr>
                <xdr:cNvPr id="4105" name="Region cod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724265" y="909377"/>
                  <a:ext cx="646067" cy="229416"/>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set"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11539873" y="909377"/>
                  <a:ext cx="950099" cy="3211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7" name="Region name"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8423538" y="909377"/>
                  <a:ext cx="2895901" cy="229416"/>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STP Code"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7724265" y="1184676"/>
                  <a:ext cx="646067" cy="229416"/>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STP Name"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8423538" y="1184676"/>
                  <a:ext cx="2895901" cy="229416"/>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Org Cod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7724265" y="1467622"/>
                  <a:ext cx="646067" cy="229416"/>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Org Name"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8423538" y="1467622"/>
                  <a:ext cx="2895901" cy="229416"/>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Setting"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7724265" y="1758215"/>
                  <a:ext cx="2067415" cy="237063"/>
                </a:xfrm>
                <a:prstGeom prst="rect">
                  <a:avLst/>
                </a:prstGeom>
                <a:noFill/>
                <a:ln>
                  <a:noFill/>
                </a:ln>
                <a:extLst>
                  <a:ext uri="{91240B29-F687-4F45-9708-019B960494DF}">
                    <a14:hiddenLine w="9525">
                      <a:noFill/>
                      <a:miter lim="800000"/>
                      <a:headEnd/>
                      <a:tailEnd/>
                    </a14:hiddenLine>
                  </a:ext>
                </a:extLst>
              </xdr:spPr>
            </xdr:sp>
          </mc:Choice>
          <mc:Fallback/>
        </mc:AlternateContent>
      </xdr:grpSp>
      <xdr:grpSp>
        <xdr:nvGrpSpPr>
          <xdr:cNvPr id="5" name="Group 4">
            <a:extLst>
              <a:ext uri="{FF2B5EF4-FFF2-40B4-BE49-F238E27FC236}">
                <a16:creationId xmlns:a16="http://schemas.microsoft.com/office/drawing/2014/main" id="{E388FAAE-BC6F-7DC7-670F-2C991EF6E771}"/>
              </a:ext>
            </a:extLst>
          </xdr:cNvPr>
          <xdr:cNvGrpSpPr/>
        </xdr:nvGrpSpPr>
        <xdr:grpSpPr>
          <a:xfrm>
            <a:off x="603250" y="846667"/>
            <a:ext cx="4339166" cy="804334"/>
            <a:chOff x="560917" y="836084"/>
            <a:chExt cx="4339166" cy="804334"/>
          </a:xfrm>
        </xdr:grpSpPr>
        <xdr:sp macro="" textlink="">
          <xdr:nvSpPr>
            <xdr:cNvPr id="6" name="TextBox 5">
              <a:extLst>
                <a:ext uri="{FF2B5EF4-FFF2-40B4-BE49-F238E27FC236}">
                  <a16:creationId xmlns:a16="http://schemas.microsoft.com/office/drawing/2014/main" id="{DEA41161-F1B4-3605-9942-E1828CB43595}"/>
                </a:ext>
              </a:extLst>
            </xdr:cNvPr>
            <xdr:cNvSpPr txBox="1"/>
          </xdr:nvSpPr>
          <xdr:spPr>
            <a:xfrm>
              <a:off x="582083" y="836084"/>
              <a:ext cx="4318000" cy="804334"/>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xdr:txBody>
        </xdr:sp>
        <mc:AlternateContent xmlns:mc="http://schemas.openxmlformats.org/markup-compatibility/2006">
          <mc:Choice xmlns:a14="http://schemas.microsoft.com/office/drawing/2010/main" Requires="a14">
            <xdr:sp macro="" textlink="">
              <xdr:nvSpPr>
                <xdr:cNvPr id="4113" name="Drop Down Sort"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1682983" y="921736"/>
                  <a:ext cx="1945803" cy="24471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4" name="sort"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3879612" y="898794"/>
                  <a:ext cx="942498" cy="3211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15" name="Low" hidden="1">
                  <a:extLst>
                    <a:ext uri="{63B3BB69-23CF-44E3-9099-C40C66FF867C}">
                      <a14:compatExt spid="_x0000_s4115"/>
                    </a:ext>
                    <a:ext uri="{FF2B5EF4-FFF2-40B4-BE49-F238E27FC236}">
                      <a16:creationId xmlns:a16="http://schemas.microsoft.com/office/drawing/2014/main" id="{00000000-0008-0000-0300-000013100000}"/>
                    </a:ext>
                  </a:extLst>
                </xdr:cNvPr>
                <xdr:cNvSpPr/>
              </xdr:nvSpPr>
              <xdr:spPr bwMode="auto">
                <a:xfrm>
                  <a:off x="1462560" y="1235270"/>
                  <a:ext cx="1094514" cy="32118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16" name="High" hidden="1">
                  <a:extLst>
                    <a:ext uri="{63B3BB69-23CF-44E3-9099-C40C66FF867C}">
                      <a14:compatExt spid="_x0000_s4116"/>
                    </a:ext>
                    <a:ext uri="{FF2B5EF4-FFF2-40B4-BE49-F238E27FC236}">
                      <a16:creationId xmlns:a16="http://schemas.microsoft.com/office/drawing/2014/main" id="{00000000-0008-0000-0300-000014100000}"/>
                    </a:ext>
                  </a:extLst>
                </xdr:cNvPr>
                <xdr:cNvSpPr/>
              </xdr:nvSpPr>
              <xdr:spPr bwMode="auto">
                <a:xfrm>
                  <a:off x="2693889" y="1250565"/>
                  <a:ext cx="965300" cy="2982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xdr:sp macro="" textlink="">
          <xdr:nvSpPr>
            <xdr:cNvPr id="7" name="TextBox 6">
              <a:extLst>
                <a:ext uri="{FF2B5EF4-FFF2-40B4-BE49-F238E27FC236}">
                  <a16:creationId xmlns:a16="http://schemas.microsoft.com/office/drawing/2014/main" id="{7E902FBC-6A9E-1D4A-3EEA-45F7A40BB758}"/>
                </a:ext>
              </a:extLst>
            </xdr:cNvPr>
            <xdr:cNvSpPr txBox="1"/>
          </xdr:nvSpPr>
          <xdr:spPr>
            <a:xfrm>
              <a:off x="560917" y="899584"/>
              <a:ext cx="1047750" cy="295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640715</xdr:colOff>
      <xdr:row>1</xdr:row>
      <xdr:rowOff>0</xdr:rowOff>
    </xdr:from>
    <xdr:to>
      <xdr:col>5</xdr:col>
      <xdr:colOff>4705716</xdr:colOff>
      <xdr:row>5</xdr:row>
      <xdr:rowOff>32781</xdr:rowOff>
    </xdr:to>
    <xdr:grpSp>
      <xdr:nvGrpSpPr>
        <xdr:cNvPr id="2" name="Group 1">
          <a:extLst>
            <a:ext uri="{FF2B5EF4-FFF2-40B4-BE49-F238E27FC236}">
              <a16:creationId xmlns:a16="http://schemas.microsoft.com/office/drawing/2014/main" id="{C54D6A7D-ADF7-4C19-A5D8-5E1B51A187FB}"/>
            </a:ext>
          </a:extLst>
        </xdr:cNvPr>
        <xdr:cNvGrpSpPr/>
      </xdr:nvGrpSpPr>
      <xdr:grpSpPr>
        <a:xfrm>
          <a:off x="640715" y="190500"/>
          <a:ext cx="14339301" cy="2039381"/>
          <a:chOff x="603250" y="45245"/>
          <a:chExt cx="14300143" cy="2039169"/>
        </a:xfrm>
      </xdr:grpSpPr>
      <xdr:grpSp>
        <xdr:nvGrpSpPr>
          <xdr:cNvPr id="3" name="Group 2">
            <a:extLst>
              <a:ext uri="{FF2B5EF4-FFF2-40B4-BE49-F238E27FC236}">
                <a16:creationId xmlns:a16="http://schemas.microsoft.com/office/drawing/2014/main" id="{1BD332BA-6684-2C30-5281-F50F14D7DF2E}"/>
              </a:ext>
            </a:extLst>
          </xdr:cNvPr>
          <xdr:cNvGrpSpPr/>
        </xdr:nvGrpSpPr>
        <xdr:grpSpPr>
          <a:xfrm>
            <a:off x="625793" y="45245"/>
            <a:ext cx="14277600" cy="727200"/>
            <a:chOff x="625793" y="45245"/>
            <a:chExt cx="14277600" cy="727200"/>
          </a:xfrm>
        </xdr:grpSpPr>
        <mc:AlternateContent xmlns:mc="http://schemas.openxmlformats.org/markup-compatibility/2006">
          <mc:Choice xmlns:a14="http://schemas.microsoft.com/office/drawing/2010/main" Requires="a14">
            <xdr:sp macro="" textlink="">
              <xdr:nvSpPr>
                <xdr:cNvPr id="5121" name="Engagement"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9433136"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Engagement </a:t>
                  </a:r>
                </a:p>
              </xdr:txBody>
            </xdr:sp>
          </mc:Choice>
          <mc:Fallback/>
        </mc:AlternateContent>
        <mc:AlternateContent xmlns:mc="http://schemas.openxmlformats.org/markup-compatibility/2006">
          <mc:Choice xmlns:a14="http://schemas.microsoft.com/office/drawing/2010/main" Requires="a14">
            <xdr:sp macro="" textlink="">
              <xdr:nvSpPr>
                <xdr:cNvPr id="5122" name="Advocacy"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10822304"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Advocacy</a:t>
                  </a:r>
                </a:p>
              </xdr:txBody>
            </xdr:sp>
          </mc:Choice>
          <mc:Fallback/>
        </mc:AlternateContent>
        <mc:AlternateContent xmlns:mc="http://schemas.openxmlformats.org/markup-compatibility/2006">
          <mc:Choice xmlns:a14="http://schemas.microsoft.com/office/drawing/2010/main" Requires="a14">
            <xdr:sp macro="" textlink="">
              <xdr:nvSpPr>
                <xdr:cNvPr id="5123" name="Notes"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916337"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mc:Choice>
          <mc:Fallback/>
        </mc:AlternateContent>
        <xdr:sp macro="" textlink="">
          <xdr:nvSpPr>
            <xdr:cNvPr id="10" name="TextBox 9">
              <a:extLst>
                <a:ext uri="{FF2B5EF4-FFF2-40B4-BE49-F238E27FC236}">
                  <a16:creationId xmlns:a16="http://schemas.microsoft.com/office/drawing/2014/main" id="{8A555F04-069A-0C5F-02A2-971D2AAA32A1}"/>
                </a:ext>
              </a:extLst>
            </xdr:cNvPr>
            <xdr:cNvSpPr txBox="1"/>
          </xdr:nvSpPr>
          <xdr:spPr>
            <a:xfrm>
              <a:off x="5507020" y="179091"/>
              <a:ext cx="1805354" cy="412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sp macro="" textlink="">
          <xdr:nvSpPr>
            <xdr:cNvPr id="11" name="Rectangle 10">
              <a:extLst>
                <a:ext uri="{FF2B5EF4-FFF2-40B4-BE49-F238E27FC236}">
                  <a16:creationId xmlns:a16="http://schemas.microsoft.com/office/drawing/2014/main" id="{4E2629B6-0A31-906A-759C-9F413155A14F}"/>
                </a:ext>
              </a:extLst>
            </xdr:cNvPr>
            <xdr:cNvSpPr/>
          </xdr:nvSpPr>
          <xdr:spPr>
            <a:xfrm>
              <a:off x="625793" y="45245"/>
              <a:ext cx="14277600" cy="727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mc:AlternateContent xmlns:mc="http://schemas.openxmlformats.org/markup-compatibility/2006">
          <mc:Choice xmlns:a14="http://schemas.microsoft.com/office/drawing/2010/main" Requires="a14">
            <xdr:sp macro="" textlink="">
              <xdr:nvSpPr>
                <xdr:cNvPr id="5124" name="Summary"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2347383"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mc:AlternateContent xmlns:mc="http://schemas.openxmlformats.org/markup-compatibility/2006">
          <mc:Choice xmlns:a14="http://schemas.microsoft.com/office/drawing/2010/main" Requires="a14">
            <xdr:sp macro="" textlink="">
              <xdr:nvSpPr>
                <xdr:cNvPr id="5125" name="Involvement"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12211472"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Involvement</a:t>
                  </a:r>
                </a:p>
              </xdr:txBody>
            </xdr:sp>
          </mc:Choice>
          <mc:Fallback/>
        </mc:AlternateContent>
        <mc:AlternateContent xmlns:mc="http://schemas.openxmlformats.org/markup-compatibility/2006">
          <mc:Choice xmlns:a14="http://schemas.microsoft.com/office/drawing/2010/main" Requires="a14">
            <xdr:sp macro="" textlink="">
              <xdr:nvSpPr>
                <xdr:cNvPr id="5126" name="Motivation"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13600641" y="163900"/>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Motivation</a:t>
                  </a:r>
                </a:p>
              </xdr:txBody>
            </xdr:sp>
          </mc:Choice>
          <mc:Fallback/>
        </mc:AlternateContent>
        <mc:AlternateContent xmlns:mc="http://schemas.openxmlformats.org/markup-compatibility/2006">
          <mc:Choice xmlns:a14="http://schemas.microsoft.com/office/drawing/2010/main" Requires="a14">
            <xdr:sp macro="" textlink="">
              <xdr:nvSpPr>
                <xdr:cNvPr id="5127" name="Breakdown"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6654800"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a:t>
                  </a:r>
                </a:p>
                <a:p>
                  <a:pPr algn="ctr" rtl="0">
                    <a:defRPr sz="1000"/>
                  </a:pPr>
                  <a:r>
                    <a:rPr lang="en-GB" sz="1200" b="0" i="0" u="none" strike="noStrike" baseline="0">
                      <a:solidFill>
                        <a:srgbClr val="000000"/>
                      </a:solidFill>
                      <a:latin typeface="Arial"/>
                      <a:cs typeface="Arial"/>
                    </a:rPr>
                    <a:t>Breakdown </a:t>
                  </a:r>
                </a:p>
              </xdr:txBody>
            </xdr:sp>
          </mc:Choice>
          <mc:Fallback/>
        </mc:AlternateContent>
        <mc:AlternateContent xmlns:mc="http://schemas.openxmlformats.org/markup-compatibility/2006">
          <mc:Choice xmlns:a14="http://schemas.microsoft.com/office/drawing/2010/main" Requires="a14">
            <xdr:sp macro="" textlink="">
              <xdr:nvSpPr>
                <xdr:cNvPr id="5128" name="Scores"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8043968"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All Engagement Scores</a:t>
                  </a:r>
                </a:p>
              </xdr:txBody>
            </xdr:sp>
          </mc:Choice>
          <mc:Fallback/>
        </mc:AlternateContent>
      </xdr:grpSp>
      <xdr:grpSp>
        <xdr:nvGrpSpPr>
          <xdr:cNvPr id="4" name="Group 3">
            <a:extLst>
              <a:ext uri="{FF2B5EF4-FFF2-40B4-BE49-F238E27FC236}">
                <a16:creationId xmlns:a16="http://schemas.microsoft.com/office/drawing/2014/main" id="{F1902DC7-5FF9-90FC-0CDF-4DA997144A23}"/>
              </a:ext>
            </a:extLst>
          </xdr:cNvPr>
          <xdr:cNvGrpSpPr/>
        </xdr:nvGrpSpPr>
        <xdr:grpSpPr>
          <a:xfrm>
            <a:off x="5905498" y="878414"/>
            <a:ext cx="6662206" cy="1206000"/>
            <a:chOff x="5831415" y="878414"/>
            <a:chExt cx="6662206" cy="1206000"/>
          </a:xfrm>
        </xdr:grpSpPr>
        <xdr:sp macro="" textlink="">
          <xdr:nvSpPr>
            <xdr:cNvPr id="8" name="TextBox 7">
              <a:extLst>
                <a:ext uri="{FF2B5EF4-FFF2-40B4-BE49-F238E27FC236}">
                  <a16:creationId xmlns:a16="http://schemas.microsoft.com/office/drawing/2014/main" id="{1978E381-64F3-6C8A-581F-2C5870083CA3}"/>
                </a:ext>
              </a:extLst>
            </xdr:cNvPr>
            <xdr:cNvSpPr txBox="1"/>
          </xdr:nvSpPr>
          <xdr:spPr>
            <a:xfrm>
              <a:off x="6586005" y="878414"/>
              <a:ext cx="4854578" cy="1206000"/>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a:p>
              <a:r>
                <a:rPr lang="en-GB" sz="1300"/>
                <a:t>Region (Geo):</a:t>
              </a:r>
            </a:p>
            <a:p>
              <a:endParaRPr lang="en-GB" sz="400"/>
            </a:p>
            <a:p>
              <a:r>
                <a:rPr lang="en-GB" sz="1300"/>
                <a:t>ICB:	</a:t>
              </a:r>
            </a:p>
            <a:p>
              <a:endParaRPr lang="en-GB" sz="400"/>
            </a:p>
            <a:p>
              <a:r>
                <a:rPr lang="en-GB" sz="1300"/>
                <a:t>Organisation:</a:t>
              </a:r>
            </a:p>
            <a:p>
              <a:endParaRPr lang="en-GB" sz="500"/>
            </a:p>
            <a:p>
              <a:r>
                <a:rPr lang="en-GB" sz="1300"/>
                <a:t>Care Setting:</a:t>
              </a:r>
            </a:p>
            <a:p>
              <a:endParaRPr lang="en-GB" sz="1300"/>
            </a:p>
          </xdr:txBody>
        </xdr:sp>
        <xdr:sp macro="" textlink="">
          <xdr:nvSpPr>
            <xdr:cNvPr id="9" name="TextBox 8">
              <a:extLst>
                <a:ext uri="{FF2B5EF4-FFF2-40B4-BE49-F238E27FC236}">
                  <a16:creationId xmlns:a16="http://schemas.microsoft.com/office/drawing/2014/main" id="{55B6C3BB-6D3C-6F54-B1E5-85CF3BDB159A}"/>
                </a:ext>
              </a:extLst>
            </xdr:cNvPr>
            <xdr:cNvSpPr txBox="1"/>
          </xdr:nvSpPr>
          <xdr:spPr>
            <a:xfrm>
              <a:off x="5831415" y="1170766"/>
              <a:ext cx="876300" cy="305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mc:AlternateContent xmlns:mc="http://schemas.openxmlformats.org/markup-compatibility/2006">
          <mc:Choice xmlns:a14="http://schemas.microsoft.com/office/drawing/2010/main" Requires="a14">
            <xdr:sp macro="" textlink="">
              <xdr:nvSpPr>
                <xdr:cNvPr id="5129" name="Region code"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7724775" y="931333"/>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0" name="Reset"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11541121" y="931333"/>
                  <a:ext cx="952500" cy="32385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8420100" y="931333"/>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2" name="STP Code"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7724775" y="1207557"/>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3" name="STP Name"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8420100" y="1207557"/>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4" name="Org Code"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7724775" y="1494366"/>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5" name="Org Name"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8420100" y="1494366"/>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6" name="Setting"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7724775" y="1782232"/>
                  <a:ext cx="2066925" cy="238125"/>
                </a:xfrm>
                <a:prstGeom prst="rect">
                  <a:avLst/>
                </a:prstGeom>
                <a:noFill/>
                <a:ln>
                  <a:noFill/>
                </a:ln>
                <a:extLst>
                  <a:ext uri="{91240B29-F687-4F45-9708-019B960494DF}">
                    <a14:hiddenLine w="9525">
                      <a:noFill/>
                      <a:miter lim="800000"/>
                      <a:headEnd/>
                      <a:tailEnd/>
                    </a14:hiddenLine>
                  </a:ext>
                </a:extLst>
              </xdr:spPr>
            </xdr:sp>
          </mc:Choice>
          <mc:Fallback/>
        </mc:AlternateContent>
      </xdr:grpSp>
      <xdr:grpSp>
        <xdr:nvGrpSpPr>
          <xdr:cNvPr id="5" name="Group 4">
            <a:extLst>
              <a:ext uri="{FF2B5EF4-FFF2-40B4-BE49-F238E27FC236}">
                <a16:creationId xmlns:a16="http://schemas.microsoft.com/office/drawing/2014/main" id="{14AFC035-F083-0785-C341-C732A174433C}"/>
              </a:ext>
            </a:extLst>
          </xdr:cNvPr>
          <xdr:cNvGrpSpPr/>
        </xdr:nvGrpSpPr>
        <xdr:grpSpPr>
          <a:xfrm>
            <a:off x="603250" y="846667"/>
            <a:ext cx="4339166" cy="804334"/>
            <a:chOff x="560917" y="836084"/>
            <a:chExt cx="4339166" cy="804334"/>
          </a:xfrm>
        </xdr:grpSpPr>
        <xdr:sp macro="" textlink="">
          <xdr:nvSpPr>
            <xdr:cNvPr id="6" name="TextBox 5">
              <a:extLst>
                <a:ext uri="{FF2B5EF4-FFF2-40B4-BE49-F238E27FC236}">
                  <a16:creationId xmlns:a16="http://schemas.microsoft.com/office/drawing/2014/main" id="{5447241C-DCAF-EB2C-8E4D-AFE2532DF0D4}"/>
                </a:ext>
              </a:extLst>
            </xdr:cNvPr>
            <xdr:cNvSpPr txBox="1"/>
          </xdr:nvSpPr>
          <xdr:spPr>
            <a:xfrm>
              <a:off x="582083" y="836084"/>
              <a:ext cx="4318000" cy="804334"/>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xdr:txBody>
        </xdr:sp>
        <mc:AlternateContent xmlns:mc="http://schemas.openxmlformats.org/markup-compatibility/2006">
          <mc:Choice xmlns:a14="http://schemas.microsoft.com/office/drawing/2010/main" Requires="a14">
            <xdr:sp macro="" textlink="">
              <xdr:nvSpPr>
                <xdr:cNvPr id="5137" name="Drop Down Sort"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1683808" y="941917"/>
                  <a:ext cx="1943100"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8" name="sort"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3879849" y="920748"/>
                  <a:ext cx="945092" cy="32385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39" name="Low" hidden="1">
                  <a:extLst>
                    <a:ext uri="{63B3BB69-23CF-44E3-9099-C40C66FF867C}">
                      <a14:compatExt spid="_x0000_s5139"/>
                    </a:ext>
                    <a:ext uri="{FF2B5EF4-FFF2-40B4-BE49-F238E27FC236}">
                      <a16:creationId xmlns:a16="http://schemas.microsoft.com/office/drawing/2014/main" id="{00000000-0008-0000-0400-000013140000}"/>
                    </a:ext>
                  </a:extLst>
                </xdr:cNvPr>
                <xdr:cNvSpPr/>
              </xdr:nvSpPr>
              <xdr:spPr bwMode="auto">
                <a:xfrm>
                  <a:off x="1464733" y="1256242"/>
                  <a:ext cx="1095375"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40" name="High" hidden="1">
                  <a:extLst>
                    <a:ext uri="{63B3BB69-23CF-44E3-9099-C40C66FF867C}">
                      <a14:compatExt spid="_x0000_s5140"/>
                    </a:ext>
                    <a:ext uri="{FF2B5EF4-FFF2-40B4-BE49-F238E27FC236}">
                      <a16:creationId xmlns:a16="http://schemas.microsoft.com/office/drawing/2014/main" id="{00000000-0008-0000-0400-000014140000}"/>
                    </a:ext>
                  </a:extLst>
                </xdr:cNvPr>
                <xdr:cNvSpPr/>
              </xdr:nvSpPr>
              <xdr:spPr bwMode="auto">
                <a:xfrm>
                  <a:off x="2693458" y="1275292"/>
                  <a:ext cx="962025"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xdr:sp macro="" textlink="">
          <xdr:nvSpPr>
            <xdr:cNvPr id="7" name="TextBox 6">
              <a:extLst>
                <a:ext uri="{FF2B5EF4-FFF2-40B4-BE49-F238E27FC236}">
                  <a16:creationId xmlns:a16="http://schemas.microsoft.com/office/drawing/2014/main" id="{4A8E63F0-92C8-480B-569B-B267C2203C6B}"/>
                </a:ext>
              </a:extLst>
            </xdr:cNvPr>
            <xdr:cNvSpPr txBox="1"/>
          </xdr:nvSpPr>
          <xdr:spPr>
            <a:xfrm>
              <a:off x="560917" y="899584"/>
              <a:ext cx="1047750" cy="295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grp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640715</xdr:colOff>
      <xdr:row>1</xdr:row>
      <xdr:rowOff>0</xdr:rowOff>
    </xdr:from>
    <xdr:to>
      <xdr:col>5</xdr:col>
      <xdr:colOff>4700636</xdr:colOff>
      <xdr:row>5</xdr:row>
      <xdr:rowOff>32781</xdr:rowOff>
    </xdr:to>
    <xdr:grpSp>
      <xdr:nvGrpSpPr>
        <xdr:cNvPr id="2" name="Group 1">
          <a:extLst>
            <a:ext uri="{FF2B5EF4-FFF2-40B4-BE49-F238E27FC236}">
              <a16:creationId xmlns:a16="http://schemas.microsoft.com/office/drawing/2014/main" id="{1FAF5D6A-B8E3-4284-9021-F9E947DD7CB5}"/>
            </a:ext>
          </a:extLst>
        </xdr:cNvPr>
        <xdr:cNvGrpSpPr/>
      </xdr:nvGrpSpPr>
      <xdr:grpSpPr>
        <a:xfrm>
          <a:off x="640715" y="190500"/>
          <a:ext cx="14334221" cy="2039381"/>
          <a:chOff x="603250" y="45245"/>
          <a:chExt cx="14300143" cy="2039169"/>
        </a:xfrm>
      </xdr:grpSpPr>
      <xdr:grpSp>
        <xdr:nvGrpSpPr>
          <xdr:cNvPr id="3" name="Group 2">
            <a:extLst>
              <a:ext uri="{FF2B5EF4-FFF2-40B4-BE49-F238E27FC236}">
                <a16:creationId xmlns:a16="http://schemas.microsoft.com/office/drawing/2014/main" id="{6BDE1BCD-E96A-022C-0BC4-F794D6A28A2C}"/>
              </a:ext>
            </a:extLst>
          </xdr:cNvPr>
          <xdr:cNvGrpSpPr/>
        </xdr:nvGrpSpPr>
        <xdr:grpSpPr>
          <a:xfrm>
            <a:off x="625793" y="45245"/>
            <a:ext cx="14277600" cy="727200"/>
            <a:chOff x="625793" y="45245"/>
            <a:chExt cx="14277600" cy="727200"/>
          </a:xfrm>
        </xdr:grpSpPr>
        <mc:AlternateContent xmlns:mc="http://schemas.openxmlformats.org/markup-compatibility/2006">
          <mc:Choice xmlns:a14="http://schemas.microsoft.com/office/drawing/2010/main" Requires="a14">
            <xdr:sp macro="" textlink="">
              <xdr:nvSpPr>
                <xdr:cNvPr id="6145" name="Engagement"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9433136"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Engagement </a:t>
                  </a:r>
                </a:p>
              </xdr:txBody>
            </xdr:sp>
          </mc:Choice>
          <mc:Fallback/>
        </mc:AlternateContent>
        <mc:AlternateContent xmlns:mc="http://schemas.openxmlformats.org/markup-compatibility/2006">
          <mc:Choice xmlns:a14="http://schemas.microsoft.com/office/drawing/2010/main" Requires="a14">
            <xdr:sp macro="" textlink="">
              <xdr:nvSpPr>
                <xdr:cNvPr id="6146" name="Advocacy"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10822304"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Advocacy</a:t>
                  </a:r>
                </a:p>
              </xdr:txBody>
            </xdr:sp>
          </mc:Choice>
          <mc:Fallback/>
        </mc:AlternateContent>
        <mc:AlternateContent xmlns:mc="http://schemas.openxmlformats.org/markup-compatibility/2006">
          <mc:Choice xmlns:a14="http://schemas.microsoft.com/office/drawing/2010/main" Requires="a14">
            <xdr:sp macro="" textlink="">
              <xdr:nvSpPr>
                <xdr:cNvPr id="6147" name="Notes"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916337"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mc:Choice>
          <mc:Fallback/>
        </mc:AlternateContent>
        <xdr:sp macro="" textlink="">
          <xdr:nvSpPr>
            <xdr:cNvPr id="10" name="TextBox 9">
              <a:extLst>
                <a:ext uri="{FF2B5EF4-FFF2-40B4-BE49-F238E27FC236}">
                  <a16:creationId xmlns:a16="http://schemas.microsoft.com/office/drawing/2014/main" id="{94EB6044-44F6-C58A-8009-98329F96DFD3}"/>
                </a:ext>
              </a:extLst>
            </xdr:cNvPr>
            <xdr:cNvSpPr txBox="1"/>
          </xdr:nvSpPr>
          <xdr:spPr>
            <a:xfrm>
              <a:off x="5507020" y="179091"/>
              <a:ext cx="1805354" cy="412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sp macro="" textlink="">
          <xdr:nvSpPr>
            <xdr:cNvPr id="11" name="Rectangle 10">
              <a:extLst>
                <a:ext uri="{FF2B5EF4-FFF2-40B4-BE49-F238E27FC236}">
                  <a16:creationId xmlns:a16="http://schemas.microsoft.com/office/drawing/2014/main" id="{FD91D6B4-B5C2-48A4-7F59-76B0D56E3F68}"/>
                </a:ext>
              </a:extLst>
            </xdr:cNvPr>
            <xdr:cNvSpPr/>
          </xdr:nvSpPr>
          <xdr:spPr>
            <a:xfrm>
              <a:off x="625793" y="45245"/>
              <a:ext cx="14277600" cy="727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mc:AlternateContent xmlns:mc="http://schemas.openxmlformats.org/markup-compatibility/2006">
          <mc:Choice xmlns:a14="http://schemas.microsoft.com/office/drawing/2010/main" Requires="a14">
            <xdr:sp macro="" textlink="">
              <xdr:nvSpPr>
                <xdr:cNvPr id="6148" name="Summary"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2347383"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mc:AlternateContent xmlns:mc="http://schemas.openxmlformats.org/markup-compatibility/2006">
          <mc:Choice xmlns:a14="http://schemas.microsoft.com/office/drawing/2010/main" Requires="a14">
            <xdr:sp macro="" textlink="">
              <xdr:nvSpPr>
                <xdr:cNvPr id="6149" name="Involvement"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12211472"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Involvement</a:t>
                  </a:r>
                </a:p>
              </xdr:txBody>
            </xdr:sp>
          </mc:Choice>
          <mc:Fallback/>
        </mc:AlternateContent>
        <mc:AlternateContent xmlns:mc="http://schemas.openxmlformats.org/markup-compatibility/2006">
          <mc:Choice xmlns:a14="http://schemas.microsoft.com/office/drawing/2010/main" Requires="a14">
            <xdr:sp macro="" textlink="">
              <xdr:nvSpPr>
                <xdr:cNvPr id="6150" name="Motivation"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13600641" y="163900"/>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Motivation</a:t>
                  </a:r>
                </a:p>
              </xdr:txBody>
            </xdr:sp>
          </mc:Choice>
          <mc:Fallback/>
        </mc:AlternateContent>
        <mc:AlternateContent xmlns:mc="http://schemas.openxmlformats.org/markup-compatibility/2006">
          <mc:Choice xmlns:a14="http://schemas.microsoft.com/office/drawing/2010/main" Requires="a14">
            <xdr:sp macro="" textlink="">
              <xdr:nvSpPr>
                <xdr:cNvPr id="6151" name="Breakdown"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6654800"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a:t>
                  </a:r>
                </a:p>
                <a:p>
                  <a:pPr algn="ctr" rtl="0">
                    <a:defRPr sz="1000"/>
                  </a:pPr>
                  <a:r>
                    <a:rPr lang="en-GB" sz="1200" b="0" i="0" u="none" strike="noStrike" baseline="0">
                      <a:solidFill>
                        <a:srgbClr val="000000"/>
                      </a:solidFill>
                      <a:latin typeface="Arial"/>
                      <a:cs typeface="Arial"/>
                    </a:rPr>
                    <a:t>Breakdown </a:t>
                  </a:r>
                </a:p>
              </xdr:txBody>
            </xdr:sp>
          </mc:Choice>
          <mc:Fallback/>
        </mc:AlternateContent>
        <mc:AlternateContent xmlns:mc="http://schemas.openxmlformats.org/markup-compatibility/2006">
          <mc:Choice xmlns:a14="http://schemas.microsoft.com/office/drawing/2010/main" Requires="a14">
            <xdr:sp macro="" textlink="">
              <xdr:nvSpPr>
                <xdr:cNvPr id="6152" name="Scores"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8043968"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All Engagement Scores</a:t>
                  </a:r>
                </a:p>
              </xdr:txBody>
            </xdr:sp>
          </mc:Choice>
          <mc:Fallback/>
        </mc:AlternateContent>
      </xdr:grpSp>
      <xdr:grpSp>
        <xdr:nvGrpSpPr>
          <xdr:cNvPr id="4" name="Group 3">
            <a:extLst>
              <a:ext uri="{FF2B5EF4-FFF2-40B4-BE49-F238E27FC236}">
                <a16:creationId xmlns:a16="http://schemas.microsoft.com/office/drawing/2014/main" id="{5E63B401-A71C-322C-2DBF-91BEFFC30B2A}"/>
              </a:ext>
            </a:extLst>
          </xdr:cNvPr>
          <xdr:cNvGrpSpPr/>
        </xdr:nvGrpSpPr>
        <xdr:grpSpPr>
          <a:xfrm>
            <a:off x="5905498" y="878414"/>
            <a:ext cx="6662230" cy="1206000"/>
            <a:chOff x="5831415" y="878414"/>
            <a:chExt cx="6662230" cy="1206000"/>
          </a:xfrm>
        </xdr:grpSpPr>
        <xdr:sp macro="" textlink="">
          <xdr:nvSpPr>
            <xdr:cNvPr id="8" name="TextBox 7">
              <a:extLst>
                <a:ext uri="{FF2B5EF4-FFF2-40B4-BE49-F238E27FC236}">
                  <a16:creationId xmlns:a16="http://schemas.microsoft.com/office/drawing/2014/main" id="{F9A30BCC-DD7D-8FB2-FB98-1CD41E6F731B}"/>
                </a:ext>
              </a:extLst>
            </xdr:cNvPr>
            <xdr:cNvSpPr txBox="1"/>
          </xdr:nvSpPr>
          <xdr:spPr>
            <a:xfrm>
              <a:off x="6586005" y="878414"/>
              <a:ext cx="4854578" cy="1206000"/>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a:p>
              <a:r>
                <a:rPr lang="en-GB" sz="1300"/>
                <a:t>Region (Geo):</a:t>
              </a:r>
            </a:p>
            <a:p>
              <a:endParaRPr lang="en-GB" sz="400"/>
            </a:p>
            <a:p>
              <a:r>
                <a:rPr lang="en-GB" sz="1300"/>
                <a:t>ICB:	</a:t>
              </a:r>
            </a:p>
            <a:p>
              <a:endParaRPr lang="en-GB" sz="400"/>
            </a:p>
            <a:p>
              <a:r>
                <a:rPr lang="en-GB" sz="1300"/>
                <a:t>Organisation:</a:t>
              </a:r>
            </a:p>
            <a:p>
              <a:endParaRPr lang="en-GB" sz="500"/>
            </a:p>
            <a:p>
              <a:r>
                <a:rPr lang="en-GB" sz="1300"/>
                <a:t>Care Setting:</a:t>
              </a:r>
            </a:p>
            <a:p>
              <a:endParaRPr lang="en-GB" sz="1300"/>
            </a:p>
          </xdr:txBody>
        </xdr:sp>
        <xdr:sp macro="" textlink="">
          <xdr:nvSpPr>
            <xdr:cNvPr id="9" name="TextBox 8">
              <a:extLst>
                <a:ext uri="{FF2B5EF4-FFF2-40B4-BE49-F238E27FC236}">
                  <a16:creationId xmlns:a16="http://schemas.microsoft.com/office/drawing/2014/main" id="{4C68AB37-DEF0-C7A4-A427-21B92F9E7596}"/>
                </a:ext>
              </a:extLst>
            </xdr:cNvPr>
            <xdr:cNvSpPr txBox="1"/>
          </xdr:nvSpPr>
          <xdr:spPr>
            <a:xfrm>
              <a:off x="5831415" y="1170766"/>
              <a:ext cx="876300" cy="305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mc:AlternateContent xmlns:mc="http://schemas.openxmlformats.org/markup-compatibility/2006">
          <mc:Choice xmlns:a14="http://schemas.microsoft.com/office/drawing/2010/main" Requires="a14">
            <xdr:sp macro="" textlink="">
              <xdr:nvSpPr>
                <xdr:cNvPr id="6153" name="Region code"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7724775" y="931333"/>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6154" name="Reset"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11541145" y="931333"/>
                  <a:ext cx="952500" cy="32385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6155" name="Region name"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8420100" y="931333"/>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6156" name="STP Code"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7724775" y="1207557"/>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6157" name="STP Name"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8420100" y="1207557"/>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6158" name="Org Code"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7724775" y="1494366"/>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6159" name="Org Name"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8420100" y="1494366"/>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6160" name="Setting"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7724775" y="1782232"/>
                  <a:ext cx="2066925" cy="238125"/>
                </a:xfrm>
                <a:prstGeom prst="rect">
                  <a:avLst/>
                </a:prstGeom>
                <a:noFill/>
                <a:ln>
                  <a:noFill/>
                </a:ln>
                <a:extLst>
                  <a:ext uri="{91240B29-F687-4F45-9708-019B960494DF}">
                    <a14:hiddenLine w="9525">
                      <a:noFill/>
                      <a:miter lim="800000"/>
                      <a:headEnd/>
                      <a:tailEnd/>
                    </a14:hiddenLine>
                  </a:ext>
                </a:extLst>
              </xdr:spPr>
            </xdr:sp>
          </mc:Choice>
          <mc:Fallback/>
        </mc:AlternateContent>
      </xdr:grpSp>
      <xdr:grpSp>
        <xdr:nvGrpSpPr>
          <xdr:cNvPr id="5" name="Group 4">
            <a:extLst>
              <a:ext uri="{FF2B5EF4-FFF2-40B4-BE49-F238E27FC236}">
                <a16:creationId xmlns:a16="http://schemas.microsoft.com/office/drawing/2014/main" id="{8758CA07-1138-8E4C-8E43-D6111A8BDEF0}"/>
              </a:ext>
            </a:extLst>
          </xdr:cNvPr>
          <xdr:cNvGrpSpPr/>
        </xdr:nvGrpSpPr>
        <xdr:grpSpPr>
          <a:xfrm>
            <a:off x="603250" y="846667"/>
            <a:ext cx="4339166" cy="804334"/>
            <a:chOff x="560917" y="836084"/>
            <a:chExt cx="4339166" cy="804334"/>
          </a:xfrm>
        </xdr:grpSpPr>
        <xdr:sp macro="" textlink="">
          <xdr:nvSpPr>
            <xdr:cNvPr id="6" name="TextBox 5">
              <a:extLst>
                <a:ext uri="{FF2B5EF4-FFF2-40B4-BE49-F238E27FC236}">
                  <a16:creationId xmlns:a16="http://schemas.microsoft.com/office/drawing/2014/main" id="{B7DA1E4E-1480-452A-CD7A-8E1E674BC363}"/>
                </a:ext>
              </a:extLst>
            </xdr:cNvPr>
            <xdr:cNvSpPr txBox="1"/>
          </xdr:nvSpPr>
          <xdr:spPr>
            <a:xfrm>
              <a:off x="582083" y="836084"/>
              <a:ext cx="4318000" cy="804334"/>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xdr:txBody>
        </xdr:sp>
        <mc:AlternateContent xmlns:mc="http://schemas.openxmlformats.org/markup-compatibility/2006">
          <mc:Choice xmlns:a14="http://schemas.microsoft.com/office/drawing/2010/main" Requires="a14">
            <xdr:sp macro="" textlink="">
              <xdr:nvSpPr>
                <xdr:cNvPr id="6161" name="Drop Down Sort"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1683808" y="941917"/>
                  <a:ext cx="1943100"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6162" name="sort"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3879849" y="920748"/>
                  <a:ext cx="945092" cy="32385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6163" name="Low"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1464733" y="1256242"/>
                  <a:ext cx="1095375"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6164" name="High" hidden="1">
                  <a:extLst>
                    <a:ext uri="{63B3BB69-23CF-44E3-9099-C40C66FF867C}">
                      <a14:compatExt spid="_x0000_s6164"/>
                    </a:ext>
                    <a:ext uri="{FF2B5EF4-FFF2-40B4-BE49-F238E27FC236}">
                      <a16:creationId xmlns:a16="http://schemas.microsoft.com/office/drawing/2014/main" id="{00000000-0008-0000-0500-000014180000}"/>
                    </a:ext>
                  </a:extLst>
                </xdr:cNvPr>
                <xdr:cNvSpPr/>
              </xdr:nvSpPr>
              <xdr:spPr bwMode="auto">
                <a:xfrm>
                  <a:off x="2693458" y="1275292"/>
                  <a:ext cx="962025"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xdr:sp macro="" textlink="">
          <xdr:nvSpPr>
            <xdr:cNvPr id="7" name="TextBox 6">
              <a:extLst>
                <a:ext uri="{FF2B5EF4-FFF2-40B4-BE49-F238E27FC236}">
                  <a16:creationId xmlns:a16="http://schemas.microsoft.com/office/drawing/2014/main" id="{CD61DA7C-0DEB-6B49-743D-BBD78F1FB972}"/>
                </a:ext>
              </a:extLst>
            </xdr:cNvPr>
            <xdr:cNvSpPr txBox="1"/>
          </xdr:nvSpPr>
          <xdr:spPr>
            <a:xfrm>
              <a:off x="560917" y="899584"/>
              <a:ext cx="1047750" cy="295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grp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640715</xdr:colOff>
      <xdr:row>1</xdr:row>
      <xdr:rowOff>0</xdr:rowOff>
    </xdr:from>
    <xdr:to>
      <xdr:col>5</xdr:col>
      <xdr:colOff>4700636</xdr:colOff>
      <xdr:row>5</xdr:row>
      <xdr:rowOff>32781</xdr:rowOff>
    </xdr:to>
    <xdr:grpSp>
      <xdr:nvGrpSpPr>
        <xdr:cNvPr id="2" name="Group 1">
          <a:extLst>
            <a:ext uri="{FF2B5EF4-FFF2-40B4-BE49-F238E27FC236}">
              <a16:creationId xmlns:a16="http://schemas.microsoft.com/office/drawing/2014/main" id="{3A9E2650-5E98-461A-B492-06A8A479600F}"/>
            </a:ext>
          </a:extLst>
        </xdr:cNvPr>
        <xdr:cNvGrpSpPr/>
      </xdr:nvGrpSpPr>
      <xdr:grpSpPr>
        <a:xfrm>
          <a:off x="640715" y="190500"/>
          <a:ext cx="14334221" cy="2039381"/>
          <a:chOff x="603250" y="45245"/>
          <a:chExt cx="14300143" cy="2039169"/>
        </a:xfrm>
      </xdr:grpSpPr>
      <xdr:grpSp>
        <xdr:nvGrpSpPr>
          <xdr:cNvPr id="3" name="Group 2">
            <a:extLst>
              <a:ext uri="{FF2B5EF4-FFF2-40B4-BE49-F238E27FC236}">
                <a16:creationId xmlns:a16="http://schemas.microsoft.com/office/drawing/2014/main" id="{1BA45181-622A-A345-91F0-FA0BBEFB800C}"/>
              </a:ext>
            </a:extLst>
          </xdr:cNvPr>
          <xdr:cNvGrpSpPr/>
        </xdr:nvGrpSpPr>
        <xdr:grpSpPr>
          <a:xfrm>
            <a:off x="625793" y="45245"/>
            <a:ext cx="14277600" cy="727200"/>
            <a:chOff x="625793" y="45245"/>
            <a:chExt cx="14277600" cy="727200"/>
          </a:xfrm>
        </xdr:grpSpPr>
        <mc:AlternateContent xmlns:mc="http://schemas.openxmlformats.org/markup-compatibility/2006">
          <mc:Choice xmlns:a14="http://schemas.microsoft.com/office/drawing/2010/main" Requires="a14">
            <xdr:sp macro="" textlink="">
              <xdr:nvSpPr>
                <xdr:cNvPr id="7169" name="Engagement"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9433136"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Engagement </a:t>
                  </a:r>
                </a:p>
              </xdr:txBody>
            </xdr:sp>
          </mc:Choice>
          <mc:Fallback/>
        </mc:AlternateContent>
        <mc:AlternateContent xmlns:mc="http://schemas.openxmlformats.org/markup-compatibility/2006">
          <mc:Choice xmlns:a14="http://schemas.microsoft.com/office/drawing/2010/main" Requires="a14">
            <xdr:sp macro="" textlink="">
              <xdr:nvSpPr>
                <xdr:cNvPr id="7170" name="Advocacy"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10822304"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Advocacy</a:t>
                  </a:r>
                </a:p>
              </xdr:txBody>
            </xdr:sp>
          </mc:Choice>
          <mc:Fallback/>
        </mc:AlternateContent>
        <mc:AlternateContent xmlns:mc="http://schemas.openxmlformats.org/markup-compatibility/2006">
          <mc:Choice xmlns:a14="http://schemas.microsoft.com/office/drawing/2010/main" Requires="a14">
            <xdr:sp macro="" textlink="">
              <xdr:nvSpPr>
                <xdr:cNvPr id="7171" name="Notes"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916337"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mc:Choice>
          <mc:Fallback/>
        </mc:AlternateContent>
        <xdr:sp macro="" textlink="">
          <xdr:nvSpPr>
            <xdr:cNvPr id="10" name="TextBox 9">
              <a:extLst>
                <a:ext uri="{FF2B5EF4-FFF2-40B4-BE49-F238E27FC236}">
                  <a16:creationId xmlns:a16="http://schemas.microsoft.com/office/drawing/2014/main" id="{A937A490-15C9-41BC-CEDB-A720AA41DCFC}"/>
                </a:ext>
              </a:extLst>
            </xdr:cNvPr>
            <xdr:cNvSpPr txBox="1"/>
          </xdr:nvSpPr>
          <xdr:spPr>
            <a:xfrm>
              <a:off x="5507020" y="179091"/>
              <a:ext cx="1805354" cy="412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sp macro="" textlink="">
          <xdr:nvSpPr>
            <xdr:cNvPr id="11" name="Rectangle 10">
              <a:extLst>
                <a:ext uri="{FF2B5EF4-FFF2-40B4-BE49-F238E27FC236}">
                  <a16:creationId xmlns:a16="http://schemas.microsoft.com/office/drawing/2014/main" id="{36BF2C16-285E-11BE-0E05-AA676183D49B}"/>
                </a:ext>
              </a:extLst>
            </xdr:cNvPr>
            <xdr:cNvSpPr/>
          </xdr:nvSpPr>
          <xdr:spPr>
            <a:xfrm>
              <a:off x="625793" y="45245"/>
              <a:ext cx="14277600" cy="727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mc:AlternateContent xmlns:mc="http://schemas.openxmlformats.org/markup-compatibility/2006">
          <mc:Choice xmlns:a14="http://schemas.microsoft.com/office/drawing/2010/main" Requires="a14">
            <xdr:sp macro="" textlink="">
              <xdr:nvSpPr>
                <xdr:cNvPr id="7172" name="Summary"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2347383"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mc:AlternateContent xmlns:mc="http://schemas.openxmlformats.org/markup-compatibility/2006">
          <mc:Choice xmlns:a14="http://schemas.microsoft.com/office/drawing/2010/main" Requires="a14">
            <xdr:sp macro="" textlink="">
              <xdr:nvSpPr>
                <xdr:cNvPr id="7173" name="Involvement" hidden="1">
                  <a:extLst>
                    <a:ext uri="{63B3BB69-23CF-44E3-9099-C40C66FF867C}">
                      <a14:compatExt spid="_x0000_s7173"/>
                    </a:ext>
                    <a:ext uri="{FF2B5EF4-FFF2-40B4-BE49-F238E27FC236}">
                      <a16:creationId xmlns:a16="http://schemas.microsoft.com/office/drawing/2014/main" id="{00000000-0008-0000-0600-0000051C0000}"/>
                    </a:ext>
                  </a:extLst>
                </xdr:cNvPr>
                <xdr:cNvSpPr/>
              </xdr:nvSpPr>
              <xdr:spPr bwMode="auto">
                <a:xfrm>
                  <a:off x="12211472"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Involvement</a:t>
                  </a:r>
                </a:p>
              </xdr:txBody>
            </xdr:sp>
          </mc:Choice>
          <mc:Fallback/>
        </mc:AlternateContent>
        <mc:AlternateContent xmlns:mc="http://schemas.openxmlformats.org/markup-compatibility/2006">
          <mc:Choice xmlns:a14="http://schemas.microsoft.com/office/drawing/2010/main" Requires="a14">
            <xdr:sp macro="" textlink="">
              <xdr:nvSpPr>
                <xdr:cNvPr id="7174" name="Motivation" hidden="1">
                  <a:extLst>
                    <a:ext uri="{63B3BB69-23CF-44E3-9099-C40C66FF867C}">
                      <a14:compatExt spid="_x0000_s7174"/>
                    </a:ext>
                    <a:ext uri="{FF2B5EF4-FFF2-40B4-BE49-F238E27FC236}">
                      <a16:creationId xmlns:a16="http://schemas.microsoft.com/office/drawing/2014/main" id="{00000000-0008-0000-0600-0000061C0000}"/>
                    </a:ext>
                  </a:extLst>
                </xdr:cNvPr>
                <xdr:cNvSpPr/>
              </xdr:nvSpPr>
              <xdr:spPr bwMode="auto">
                <a:xfrm>
                  <a:off x="13600641" y="163900"/>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Motivation</a:t>
                  </a:r>
                </a:p>
              </xdr:txBody>
            </xdr:sp>
          </mc:Choice>
          <mc:Fallback/>
        </mc:AlternateContent>
        <mc:AlternateContent xmlns:mc="http://schemas.openxmlformats.org/markup-compatibility/2006">
          <mc:Choice xmlns:a14="http://schemas.microsoft.com/office/drawing/2010/main" Requires="a14">
            <xdr:sp macro="" textlink="">
              <xdr:nvSpPr>
                <xdr:cNvPr id="7175" name="Breakdown" hidden="1">
                  <a:extLst>
                    <a:ext uri="{63B3BB69-23CF-44E3-9099-C40C66FF867C}">
                      <a14:compatExt spid="_x0000_s7175"/>
                    </a:ext>
                    <a:ext uri="{FF2B5EF4-FFF2-40B4-BE49-F238E27FC236}">
                      <a16:creationId xmlns:a16="http://schemas.microsoft.com/office/drawing/2014/main" id="{00000000-0008-0000-0600-0000071C0000}"/>
                    </a:ext>
                  </a:extLst>
                </xdr:cNvPr>
                <xdr:cNvSpPr/>
              </xdr:nvSpPr>
              <xdr:spPr bwMode="auto">
                <a:xfrm>
                  <a:off x="6654800"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Engagement</a:t>
                  </a:r>
                </a:p>
                <a:p>
                  <a:pPr algn="ctr" rtl="0">
                    <a:defRPr sz="1000"/>
                  </a:pPr>
                  <a:r>
                    <a:rPr lang="en-GB" sz="1200" b="0" i="0" u="none" strike="noStrike" baseline="0">
                      <a:solidFill>
                        <a:srgbClr val="000000"/>
                      </a:solidFill>
                      <a:latin typeface="Arial"/>
                      <a:cs typeface="Arial"/>
                    </a:rPr>
                    <a:t>Breakdown </a:t>
                  </a:r>
                </a:p>
              </xdr:txBody>
            </xdr:sp>
          </mc:Choice>
          <mc:Fallback/>
        </mc:AlternateContent>
        <mc:AlternateContent xmlns:mc="http://schemas.openxmlformats.org/markup-compatibility/2006">
          <mc:Choice xmlns:a14="http://schemas.microsoft.com/office/drawing/2010/main" Requires="a14">
            <xdr:sp macro="" textlink="">
              <xdr:nvSpPr>
                <xdr:cNvPr id="7176" name="Scores" hidden="1">
                  <a:extLst>
                    <a:ext uri="{63B3BB69-23CF-44E3-9099-C40C66FF867C}">
                      <a14:compatExt spid="_x0000_s7176"/>
                    </a:ext>
                    <a:ext uri="{FF2B5EF4-FFF2-40B4-BE49-F238E27FC236}">
                      <a16:creationId xmlns:a16="http://schemas.microsoft.com/office/drawing/2014/main" id="{00000000-0008-0000-0600-0000081C0000}"/>
                    </a:ext>
                  </a:extLst>
                </xdr:cNvPr>
                <xdr:cNvSpPr/>
              </xdr:nvSpPr>
              <xdr:spPr bwMode="auto">
                <a:xfrm>
                  <a:off x="8043968" y="155642"/>
                  <a:ext cx="1256400" cy="46440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All Engagement Scores</a:t>
                  </a:r>
                </a:p>
              </xdr:txBody>
            </xdr:sp>
          </mc:Choice>
          <mc:Fallback/>
        </mc:AlternateContent>
      </xdr:grpSp>
      <xdr:grpSp>
        <xdr:nvGrpSpPr>
          <xdr:cNvPr id="4" name="Group 3">
            <a:extLst>
              <a:ext uri="{FF2B5EF4-FFF2-40B4-BE49-F238E27FC236}">
                <a16:creationId xmlns:a16="http://schemas.microsoft.com/office/drawing/2014/main" id="{7368D6FF-1F07-0F8B-8298-E17F02FEF631}"/>
              </a:ext>
            </a:extLst>
          </xdr:cNvPr>
          <xdr:cNvGrpSpPr/>
        </xdr:nvGrpSpPr>
        <xdr:grpSpPr>
          <a:xfrm>
            <a:off x="5905498" y="878414"/>
            <a:ext cx="6662230" cy="1206000"/>
            <a:chOff x="5831415" y="878414"/>
            <a:chExt cx="6662230" cy="1206000"/>
          </a:xfrm>
        </xdr:grpSpPr>
        <xdr:sp macro="" textlink="">
          <xdr:nvSpPr>
            <xdr:cNvPr id="8" name="TextBox 7">
              <a:extLst>
                <a:ext uri="{FF2B5EF4-FFF2-40B4-BE49-F238E27FC236}">
                  <a16:creationId xmlns:a16="http://schemas.microsoft.com/office/drawing/2014/main" id="{165C23AB-564B-87DD-E8C5-5CE1602E2453}"/>
                </a:ext>
              </a:extLst>
            </xdr:cNvPr>
            <xdr:cNvSpPr txBox="1"/>
          </xdr:nvSpPr>
          <xdr:spPr>
            <a:xfrm>
              <a:off x="6586005" y="878414"/>
              <a:ext cx="4854578" cy="1206000"/>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a:p>
              <a:r>
                <a:rPr lang="en-GB" sz="1300"/>
                <a:t>Region (Geo):</a:t>
              </a:r>
            </a:p>
            <a:p>
              <a:endParaRPr lang="en-GB" sz="400"/>
            </a:p>
            <a:p>
              <a:r>
                <a:rPr lang="en-GB" sz="1300"/>
                <a:t>ICB:	</a:t>
              </a:r>
            </a:p>
            <a:p>
              <a:endParaRPr lang="en-GB" sz="400"/>
            </a:p>
            <a:p>
              <a:r>
                <a:rPr lang="en-GB" sz="1300"/>
                <a:t>Organisation:</a:t>
              </a:r>
            </a:p>
            <a:p>
              <a:endParaRPr lang="en-GB" sz="500"/>
            </a:p>
            <a:p>
              <a:r>
                <a:rPr lang="en-GB" sz="1300"/>
                <a:t>Care Setting:</a:t>
              </a:r>
            </a:p>
            <a:p>
              <a:endParaRPr lang="en-GB" sz="1300"/>
            </a:p>
          </xdr:txBody>
        </xdr:sp>
        <xdr:sp macro="" textlink="">
          <xdr:nvSpPr>
            <xdr:cNvPr id="9" name="TextBox 8">
              <a:extLst>
                <a:ext uri="{FF2B5EF4-FFF2-40B4-BE49-F238E27FC236}">
                  <a16:creationId xmlns:a16="http://schemas.microsoft.com/office/drawing/2014/main" id="{3C72370B-B431-102C-741F-A17B9EA8FD1E}"/>
                </a:ext>
              </a:extLst>
            </xdr:cNvPr>
            <xdr:cNvSpPr txBox="1"/>
          </xdr:nvSpPr>
          <xdr:spPr>
            <a:xfrm>
              <a:off x="5831415" y="1170766"/>
              <a:ext cx="876300" cy="305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mc:AlternateContent xmlns:mc="http://schemas.openxmlformats.org/markup-compatibility/2006">
          <mc:Choice xmlns:a14="http://schemas.microsoft.com/office/drawing/2010/main" Requires="a14">
            <xdr:sp macro="" textlink="">
              <xdr:nvSpPr>
                <xdr:cNvPr id="7177" name="Region code" hidden="1">
                  <a:extLst>
                    <a:ext uri="{63B3BB69-23CF-44E3-9099-C40C66FF867C}">
                      <a14:compatExt spid="_x0000_s7177"/>
                    </a:ext>
                    <a:ext uri="{FF2B5EF4-FFF2-40B4-BE49-F238E27FC236}">
                      <a16:creationId xmlns:a16="http://schemas.microsoft.com/office/drawing/2014/main" id="{00000000-0008-0000-0600-0000091C0000}"/>
                    </a:ext>
                  </a:extLst>
                </xdr:cNvPr>
                <xdr:cNvSpPr/>
              </xdr:nvSpPr>
              <xdr:spPr bwMode="auto">
                <a:xfrm>
                  <a:off x="7724775" y="931333"/>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7178" name="Reset" hidden="1">
                  <a:extLst>
                    <a:ext uri="{63B3BB69-23CF-44E3-9099-C40C66FF867C}">
                      <a14:compatExt spid="_x0000_s7178"/>
                    </a:ext>
                    <a:ext uri="{FF2B5EF4-FFF2-40B4-BE49-F238E27FC236}">
                      <a16:creationId xmlns:a16="http://schemas.microsoft.com/office/drawing/2014/main" id="{00000000-0008-0000-0600-00000A1C0000}"/>
                    </a:ext>
                  </a:extLst>
                </xdr:cNvPr>
                <xdr:cNvSpPr/>
              </xdr:nvSpPr>
              <xdr:spPr bwMode="auto">
                <a:xfrm>
                  <a:off x="11541145" y="931333"/>
                  <a:ext cx="952500" cy="32385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7179" name="Region name" hidden="1">
                  <a:extLst>
                    <a:ext uri="{63B3BB69-23CF-44E3-9099-C40C66FF867C}">
                      <a14:compatExt spid="_x0000_s7179"/>
                    </a:ext>
                    <a:ext uri="{FF2B5EF4-FFF2-40B4-BE49-F238E27FC236}">
                      <a16:creationId xmlns:a16="http://schemas.microsoft.com/office/drawing/2014/main" id="{00000000-0008-0000-0600-00000B1C0000}"/>
                    </a:ext>
                  </a:extLst>
                </xdr:cNvPr>
                <xdr:cNvSpPr/>
              </xdr:nvSpPr>
              <xdr:spPr bwMode="auto">
                <a:xfrm>
                  <a:off x="8420100" y="931333"/>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7180" name="STP Code" hidden="1">
                  <a:extLst>
                    <a:ext uri="{63B3BB69-23CF-44E3-9099-C40C66FF867C}">
                      <a14:compatExt spid="_x0000_s7180"/>
                    </a:ext>
                    <a:ext uri="{FF2B5EF4-FFF2-40B4-BE49-F238E27FC236}">
                      <a16:creationId xmlns:a16="http://schemas.microsoft.com/office/drawing/2014/main" id="{00000000-0008-0000-0600-00000C1C0000}"/>
                    </a:ext>
                  </a:extLst>
                </xdr:cNvPr>
                <xdr:cNvSpPr/>
              </xdr:nvSpPr>
              <xdr:spPr bwMode="auto">
                <a:xfrm>
                  <a:off x="7724775" y="1207557"/>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7181" name="STP Name" hidden="1">
                  <a:extLst>
                    <a:ext uri="{63B3BB69-23CF-44E3-9099-C40C66FF867C}">
                      <a14:compatExt spid="_x0000_s7181"/>
                    </a:ext>
                    <a:ext uri="{FF2B5EF4-FFF2-40B4-BE49-F238E27FC236}">
                      <a16:creationId xmlns:a16="http://schemas.microsoft.com/office/drawing/2014/main" id="{00000000-0008-0000-0600-00000D1C0000}"/>
                    </a:ext>
                  </a:extLst>
                </xdr:cNvPr>
                <xdr:cNvSpPr/>
              </xdr:nvSpPr>
              <xdr:spPr bwMode="auto">
                <a:xfrm>
                  <a:off x="8420100" y="1207557"/>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7182" name="Org Code" hidden="1">
                  <a:extLst>
                    <a:ext uri="{63B3BB69-23CF-44E3-9099-C40C66FF867C}">
                      <a14:compatExt spid="_x0000_s7182"/>
                    </a:ext>
                    <a:ext uri="{FF2B5EF4-FFF2-40B4-BE49-F238E27FC236}">
                      <a16:creationId xmlns:a16="http://schemas.microsoft.com/office/drawing/2014/main" id="{00000000-0008-0000-0600-00000E1C0000}"/>
                    </a:ext>
                  </a:extLst>
                </xdr:cNvPr>
                <xdr:cNvSpPr/>
              </xdr:nvSpPr>
              <xdr:spPr bwMode="auto">
                <a:xfrm>
                  <a:off x="7724775" y="1494366"/>
                  <a:ext cx="64770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7183" name="Org Name" hidden="1">
                  <a:extLst>
                    <a:ext uri="{63B3BB69-23CF-44E3-9099-C40C66FF867C}">
                      <a14:compatExt spid="_x0000_s7183"/>
                    </a:ext>
                    <a:ext uri="{FF2B5EF4-FFF2-40B4-BE49-F238E27FC236}">
                      <a16:creationId xmlns:a16="http://schemas.microsoft.com/office/drawing/2014/main" id="{00000000-0008-0000-0600-00000F1C0000}"/>
                    </a:ext>
                  </a:extLst>
                </xdr:cNvPr>
                <xdr:cNvSpPr/>
              </xdr:nvSpPr>
              <xdr:spPr bwMode="auto">
                <a:xfrm>
                  <a:off x="8420100" y="1494366"/>
                  <a:ext cx="2900892"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7184" name="Setting" hidden="1">
                  <a:extLst>
                    <a:ext uri="{63B3BB69-23CF-44E3-9099-C40C66FF867C}">
                      <a14:compatExt spid="_x0000_s7184"/>
                    </a:ext>
                    <a:ext uri="{FF2B5EF4-FFF2-40B4-BE49-F238E27FC236}">
                      <a16:creationId xmlns:a16="http://schemas.microsoft.com/office/drawing/2014/main" id="{00000000-0008-0000-0600-0000101C0000}"/>
                    </a:ext>
                  </a:extLst>
                </xdr:cNvPr>
                <xdr:cNvSpPr/>
              </xdr:nvSpPr>
              <xdr:spPr bwMode="auto">
                <a:xfrm>
                  <a:off x="7724775" y="1782232"/>
                  <a:ext cx="2066925" cy="238125"/>
                </a:xfrm>
                <a:prstGeom prst="rect">
                  <a:avLst/>
                </a:prstGeom>
                <a:noFill/>
                <a:ln>
                  <a:noFill/>
                </a:ln>
                <a:extLst>
                  <a:ext uri="{91240B29-F687-4F45-9708-019B960494DF}">
                    <a14:hiddenLine w="9525">
                      <a:noFill/>
                      <a:miter lim="800000"/>
                      <a:headEnd/>
                      <a:tailEnd/>
                    </a14:hiddenLine>
                  </a:ext>
                </a:extLst>
              </xdr:spPr>
            </xdr:sp>
          </mc:Choice>
          <mc:Fallback/>
        </mc:AlternateContent>
      </xdr:grpSp>
      <xdr:grpSp>
        <xdr:nvGrpSpPr>
          <xdr:cNvPr id="5" name="Group 4">
            <a:extLst>
              <a:ext uri="{FF2B5EF4-FFF2-40B4-BE49-F238E27FC236}">
                <a16:creationId xmlns:a16="http://schemas.microsoft.com/office/drawing/2014/main" id="{C227AD3A-0543-DABE-B965-FE97B03179CB}"/>
              </a:ext>
            </a:extLst>
          </xdr:cNvPr>
          <xdr:cNvGrpSpPr/>
        </xdr:nvGrpSpPr>
        <xdr:grpSpPr>
          <a:xfrm>
            <a:off x="603250" y="846667"/>
            <a:ext cx="4339166" cy="804334"/>
            <a:chOff x="560917" y="836084"/>
            <a:chExt cx="4339166" cy="804334"/>
          </a:xfrm>
        </xdr:grpSpPr>
        <xdr:sp macro="" textlink="">
          <xdr:nvSpPr>
            <xdr:cNvPr id="6" name="TextBox 5">
              <a:extLst>
                <a:ext uri="{FF2B5EF4-FFF2-40B4-BE49-F238E27FC236}">
                  <a16:creationId xmlns:a16="http://schemas.microsoft.com/office/drawing/2014/main" id="{791EAA86-50A5-87CA-2042-F72CA55F20F3}"/>
                </a:ext>
              </a:extLst>
            </xdr:cNvPr>
            <xdr:cNvSpPr txBox="1"/>
          </xdr:nvSpPr>
          <xdr:spPr>
            <a:xfrm>
              <a:off x="582083" y="836084"/>
              <a:ext cx="4318000" cy="804334"/>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400"/>
            </a:p>
          </xdr:txBody>
        </xdr:sp>
        <mc:AlternateContent xmlns:mc="http://schemas.openxmlformats.org/markup-compatibility/2006">
          <mc:Choice xmlns:a14="http://schemas.microsoft.com/office/drawing/2010/main" Requires="a14">
            <xdr:sp macro="" textlink="">
              <xdr:nvSpPr>
                <xdr:cNvPr id="7185" name="Drop Down Sort" hidden="1">
                  <a:extLst>
                    <a:ext uri="{63B3BB69-23CF-44E3-9099-C40C66FF867C}">
                      <a14:compatExt spid="_x0000_s7185"/>
                    </a:ext>
                    <a:ext uri="{FF2B5EF4-FFF2-40B4-BE49-F238E27FC236}">
                      <a16:creationId xmlns:a16="http://schemas.microsoft.com/office/drawing/2014/main" id="{00000000-0008-0000-0600-0000111C0000}"/>
                    </a:ext>
                  </a:extLst>
                </xdr:cNvPr>
                <xdr:cNvSpPr/>
              </xdr:nvSpPr>
              <xdr:spPr bwMode="auto">
                <a:xfrm>
                  <a:off x="1683808" y="941917"/>
                  <a:ext cx="1943100"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7186" name="sort" hidden="1">
                  <a:extLst>
                    <a:ext uri="{63B3BB69-23CF-44E3-9099-C40C66FF867C}">
                      <a14:compatExt spid="_x0000_s7186"/>
                    </a:ext>
                    <a:ext uri="{FF2B5EF4-FFF2-40B4-BE49-F238E27FC236}">
                      <a16:creationId xmlns:a16="http://schemas.microsoft.com/office/drawing/2014/main" id="{00000000-0008-0000-0600-0000121C0000}"/>
                    </a:ext>
                  </a:extLst>
                </xdr:cNvPr>
                <xdr:cNvSpPr/>
              </xdr:nvSpPr>
              <xdr:spPr bwMode="auto">
                <a:xfrm>
                  <a:off x="3879849" y="920748"/>
                  <a:ext cx="945092" cy="32385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7187" name="Low" hidden="1">
                  <a:extLst>
                    <a:ext uri="{63B3BB69-23CF-44E3-9099-C40C66FF867C}">
                      <a14:compatExt spid="_x0000_s7187"/>
                    </a:ext>
                    <a:ext uri="{FF2B5EF4-FFF2-40B4-BE49-F238E27FC236}">
                      <a16:creationId xmlns:a16="http://schemas.microsoft.com/office/drawing/2014/main" id="{00000000-0008-0000-0600-0000131C0000}"/>
                    </a:ext>
                  </a:extLst>
                </xdr:cNvPr>
                <xdr:cNvSpPr/>
              </xdr:nvSpPr>
              <xdr:spPr bwMode="auto">
                <a:xfrm>
                  <a:off x="1464733" y="1256242"/>
                  <a:ext cx="1095375"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7188" name="High" hidden="1">
                  <a:extLst>
                    <a:ext uri="{63B3BB69-23CF-44E3-9099-C40C66FF867C}">
                      <a14:compatExt spid="_x0000_s7188"/>
                    </a:ext>
                    <a:ext uri="{FF2B5EF4-FFF2-40B4-BE49-F238E27FC236}">
                      <a16:creationId xmlns:a16="http://schemas.microsoft.com/office/drawing/2014/main" id="{00000000-0008-0000-0600-0000141C0000}"/>
                    </a:ext>
                  </a:extLst>
                </xdr:cNvPr>
                <xdr:cNvSpPr/>
              </xdr:nvSpPr>
              <xdr:spPr bwMode="auto">
                <a:xfrm>
                  <a:off x="2693458" y="1275292"/>
                  <a:ext cx="962025"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xdr:sp macro="" textlink="">
          <xdr:nvSpPr>
            <xdr:cNvPr id="7" name="TextBox 6">
              <a:extLst>
                <a:ext uri="{FF2B5EF4-FFF2-40B4-BE49-F238E27FC236}">
                  <a16:creationId xmlns:a16="http://schemas.microsoft.com/office/drawing/2014/main" id="{07BB9F95-79ED-AEF3-71D0-CC5FFC9D2562}"/>
                </a:ext>
              </a:extLst>
            </xdr:cNvPr>
            <xdr:cNvSpPr txBox="1"/>
          </xdr:nvSpPr>
          <xdr:spPr>
            <a:xfrm>
              <a:off x="560917" y="899584"/>
              <a:ext cx="1047750" cy="295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grpSp>
    </xdr:grp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nhs-my.sharepoint.com/personal/joe_hughes_nhs_net/Documents/Documents/NQPS/2026-27/New%20NQPS%2002%20Standard%20Supression%20Q1%202026-27v4-1.xlsm" TargetMode="External"/><Relationship Id="rId2" Type="http://schemas.microsoft.com/office/2019/04/relationships/externalLinkLongPath" Target="https://nhs.sharepoint.com/sites/msteams_1b7ee0/Shared%20Documents/Staff%20Engagement%20team/04.%20People%20Pulse%20and%20NQPS/03.%20National%20Quarterly%20Pulse%20Survey/04.%20NQPS%20results/2026-27/Q1/CSU%20docs/New%20NQPS%2002%20Standard%20Supression%20Q1%202026-27v4-1.xlsm?9E98BC79" TargetMode="External"/><Relationship Id="rId1" Type="http://schemas.openxmlformats.org/officeDocument/2006/relationships/externalLinkPath" Target="file:///\\9E98BC79\New%20NQPS%2002%20Standard%20Supression%20Q1%202026-27v4-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Instructions"/>
      <sheetName val="Checks"/>
      <sheetName val="NQPS Notes"/>
      <sheetName val="NQPS Summary"/>
      <sheetName val="NQPS Engagement Score Breakdown"/>
      <sheetName val="NQPS Advocacy"/>
      <sheetName val="Question Breakdown (2)"/>
      <sheetName val="NQPS Engagement Score"/>
      <sheetName val="NQPS Involvement"/>
      <sheetName val="NQPS Motivation"/>
      <sheetName val="Calcs"/>
      <sheetName val="Mode"/>
      <sheetName val="HSCIC_Workforce"/>
      <sheetName val="Ref - Orgs"/>
      <sheetName val="NQPS_OverallTotals"/>
      <sheetName val="NQPS_AdvocacyTotals"/>
      <sheetName val="Macro1"/>
      <sheetName val="NQPS_InvolvementTotals"/>
      <sheetName val="NQPS_MotivationTotals"/>
      <sheetName val="Notes"/>
      <sheetName val="Summary"/>
      <sheetName val="Non-Submitters"/>
      <sheetName val="Engagement Score Breakdown"/>
      <sheetName val="Question Breakdown"/>
      <sheetName val="Engagement Score"/>
      <sheetName val="Advocacy"/>
      <sheetName val="Involvement"/>
      <sheetName val="Motivation"/>
      <sheetName val="BS"/>
      <sheetName val="Lists"/>
      <sheetName val="New NQPS 02 Standard Supression"/>
    </sheetNames>
    <definedNames>
      <definedName name="MacrosForWebfileForMalwina.Score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13" Type="http://schemas.openxmlformats.org/officeDocument/2006/relationships/ctrlProp" Target="../ctrlProps/ctrlProp26.xml"/><Relationship Id="rId18" Type="http://schemas.openxmlformats.org/officeDocument/2006/relationships/ctrlProp" Target="../ctrlProps/ctrlProp31.xml"/><Relationship Id="rId3" Type="http://schemas.openxmlformats.org/officeDocument/2006/relationships/vmlDrawing" Target="../drawings/vmlDrawing3.vml"/><Relationship Id="rId21" Type="http://schemas.openxmlformats.org/officeDocument/2006/relationships/ctrlProp" Target="../ctrlProps/ctrlProp34.xml"/><Relationship Id="rId7" Type="http://schemas.openxmlformats.org/officeDocument/2006/relationships/ctrlProp" Target="../ctrlProps/ctrlProp20.xml"/><Relationship Id="rId12" Type="http://schemas.openxmlformats.org/officeDocument/2006/relationships/ctrlProp" Target="../ctrlProps/ctrlProp25.xml"/><Relationship Id="rId17" Type="http://schemas.openxmlformats.org/officeDocument/2006/relationships/ctrlProp" Target="../ctrlProps/ctrlProp30.xml"/><Relationship Id="rId2" Type="http://schemas.openxmlformats.org/officeDocument/2006/relationships/drawing" Target="../drawings/drawing3.xml"/><Relationship Id="rId16" Type="http://schemas.openxmlformats.org/officeDocument/2006/relationships/ctrlProp" Target="../ctrlProps/ctrlProp29.xml"/><Relationship Id="rId20" Type="http://schemas.openxmlformats.org/officeDocument/2006/relationships/ctrlProp" Target="../ctrlProps/ctrlProp33.xml"/><Relationship Id="rId1" Type="http://schemas.openxmlformats.org/officeDocument/2006/relationships/printerSettings" Target="../printerSettings/printerSettings3.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5" Type="http://schemas.openxmlformats.org/officeDocument/2006/relationships/ctrlProp" Target="../ctrlProps/ctrlProp28.xml"/><Relationship Id="rId23" Type="http://schemas.openxmlformats.org/officeDocument/2006/relationships/ctrlProp" Target="../ctrlProps/ctrlProp36.xml"/><Relationship Id="rId10" Type="http://schemas.openxmlformats.org/officeDocument/2006/relationships/ctrlProp" Target="../ctrlProps/ctrlProp23.xml"/><Relationship Id="rId19" Type="http://schemas.openxmlformats.org/officeDocument/2006/relationships/ctrlProp" Target="../ctrlProps/ctrlProp32.xml"/><Relationship Id="rId4" Type="http://schemas.openxmlformats.org/officeDocument/2006/relationships/ctrlProp" Target="../ctrlProps/ctrlProp17.xml"/><Relationship Id="rId9" Type="http://schemas.openxmlformats.org/officeDocument/2006/relationships/ctrlProp" Target="../ctrlProps/ctrlProp22.xml"/><Relationship Id="rId14" Type="http://schemas.openxmlformats.org/officeDocument/2006/relationships/ctrlProp" Target="../ctrlProps/ctrlProp27.xml"/><Relationship Id="rId22" Type="http://schemas.openxmlformats.org/officeDocument/2006/relationships/ctrlProp" Target="../ctrlProps/ctrlProp35.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3" Type="http://schemas.openxmlformats.org/officeDocument/2006/relationships/vmlDrawing" Target="../drawings/vmlDrawing4.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 Type="http://schemas.openxmlformats.org/officeDocument/2006/relationships/drawing" Target="../drawings/drawing4.xml"/><Relationship Id="rId16" Type="http://schemas.openxmlformats.org/officeDocument/2006/relationships/ctrlProp" Target="../ctrlProps/ctrlProp49.xml"/><Relationship Id="rId20" Type="http://schemas.openxmlformats.org/officeDocument/2006/relationships/ctrlProp" Target="../ctrlProps/ctrlProp53.xml"/><Relationship Id="rId1" Type="http://schemas.openxmlformats.org/officeDocument/2006/relationships/printerSettings" Target="../printerSettings/printerSettings4.bin"/><Relationship Id="rId6" Type="http://schemas.openxmlformats.org/officeDocument/2006/relationships/ctrlProp" Target="../ctrlProps/ctrlProp39.xml"/><Relationship Id="rId11" Type="http://schemas.openxmlformats.org/officeDocument/2006/relationships/ctrlProp" Target="../ctrlProps/ctrlProp44.xml"/><Relationship Id="rId5" Type="http://schemas.openxmlformats.org/officeDocument/2006/relationships/ctrlProp" Target="../ctrlProps/ctrlProp38.xml"/><Relationship Id="rId15" Type="http://schemas.openxmlformats.org/officeDocument/2006/relationships/ctrlProp" Target="../ctrlProps/ctrlProp48.xml"/><Relationship Id="rId23" Type="http://schemas.openxmlformats.org/officeDocument/2006/relationships/ctrlProp" Target="../ctrlProps/ctrlProp56.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 Id="rId22" Type="http://schemas.openxmlformats.org/officeDocument/2006/relationships/ctrlProp" Target="../ctrlProps/ctrlProp55.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61.xml"/><Relationship Id="rId13" Type="http://schemas.openxmlformats.org/officeDocument/2006/relationships/ctrlProp" Target="../ctrlProps/ctrlProp66.xml"/><Relationship Id="rId18" Type="http://schemas.openxmlformats.org/officeDocument/2006/relationships/ctrlProp" Target="../ctrlProps/ctrlProp71.xml"/><Relationship Id="rId3" Type="http://schemas.openxmlformats.org/officeDocument/2006/relationships/vmlDrawing" Target="../drawings/vmlDrawing5.vml"/><Relationship Id="rId21" Type="http://schemas.openxmlformats.org/officeDocument/2006/relationships/ctrlProp" Target="../ctrlProps/ctrlProp74.xml"/><Relationship Id="rId7" Type="http://schemas.openxmlformats.org/officeDocument/2006/relationships/ctrlProp" Target="../ctrlProps/ctrlProp60.xml"/><Relationship Id="rId12" Type="http://schemas.openxmlformats.org/officeDocument/2006/relationships/ctrlProp" Target="../ctrlProps/ctrlProp65.xml"/><Relationship Id="rId17" Type="http://schemas.openxmlformats.org/officeDocument/2006/relationships/ctrlProp" Target="../ctrlProps/ctrlProp70.xml"/><Relationship Id="rId2" Type="http://schemas.openxmlformats.org/officeDocument/2006/relationships/drawing" Target="../drawings/drawing5.xml"/><Relationship Id="rId16" Type="http://schemas.openxmlformats.org/officeDocument/2006/relationships/ctrlProp" Target="../ctrlProps/ctrlProp69.xml"/><Relationship Id="rId20" Type="http://schemas.openxmlformats.org/officeDocument/2006/relationships/ctrlProp" Target="../ctrlProps/ctrlProp73.xml"/><Relationship Id="rId1" Type="http://schemas.openxmlformats.org/officeDocument/2006/relationships/printerSettings" Target="../printerSettings/printerSettings5.bin"/><Relationship Id="rId6" Type="http://schemas.openxmlformats.org/officeDocument/2006/relationships/ctrlProp" Target="../ctrlProps/ctrlProp59.xml"/><Relationship Id="rId11" Type="http://schemas.openxmlformats.org/officeDocument/2006/relationships/ctrlProp" Target="../ctrlProps/ctrlProp64.xml"/><Relationship Id="rId5" Type="http://schemas.openxmlformats.org/officeDocument/2006/relationships/ctrlProp" Target="../ctrlProps/ctrlProp58.xml"/><Relationship Id="rId15" Type="http://schemas.openxmlformats.org/officeDocument/2006/relationships/ctrlProp" Target="../ctrlProps/ctrlProp68.xml"/><Relationship Id="rId23" Type="http://schemas.openxmlformats.org/officeDocument/2006/relationships/ctrlProp" Target="../ctrlProps/ctrlProp76.xml"/><Relationship Id="rId10" Type="http://schemas.openxmlformats.org/officeDocument/2006/relationships/ctrlProp" Target="../ctrlProps/ctrlProp63.xml"/><Relationship Id="rId19" Type="http://schemas.openxmlformats.org/officeDocument/2006/relationships/ctrlProp" Target="../ctrlProps/ctrlProp72.xml"/><Relationship Id="rId4" Type="http://schemas.openxmlformats.org/officeDocument/2006/relationships/ctrlProp" Target="../ctrlProps/ctrlProp57.xml"/><Relationship Id="rId9" Type="http://schemas.openxmlformats.org/officeDocument/2006/relationships/ctrlProp" Target="../ctrlProps/ctrlProp62.xml"/><Relationship Id="rId14" Type="http://schemas.openxmlformats.org/officeDocument/2006/relationships/ctrlProp" Target="../ctrlProps/ctrlProp67.xml"/><Relationship Id="rId22" Type="http://schemas.openxmlformats.org/officeDocument/2006/relationships/ctrlProp" Target="../ctrlProps/ctrlProp7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81.xml"/><Relationship Id="rId13" Type="http://schemas.openxmlformats.org/officeDocument/2006/relationships/ctrlProp" Target="../ctrlProps/ctrlProp86.xml"/><Relationship Id="rId18" Type="http://schemas.openxmlformats.org/officeDocument/2006/relationships/ctrlProp" Target="../ctrlProps/ctrlProp91.xml"/><Relationship Id="rId3" Type="http://schemas.openxmlformats.org/officeDocument/2006/relationships/vmlDrawing" Target="../drawings/vmlDrawing6.vml"/><Relationship Id="rId21" Type="http://schemas.openxmlformats.org/officeDocument/2006/relationships/ctrlProp" Target="../ctrlProps/ctrlProp94.xml"/><Relationship Id="rId7" Type="http://schemas.openxmlformats.org/officeDocument/2006/relationships/ctrlProp" Target="../ctrlProps/ctrlProp80.xml"/><Relationship Id="rId12" Type="http://schemas.openxmlformats.org/officeDocument/2006/relationships/ctrlProp" Target="../ctrlProps/ctrlProp85.xml"/><Relationship Id="rId17" Type="http://schemas.openxmlformats.org/officeDocument/2006/relationships/ctrlProp" Target="../ctrlProps/ctrlProp90.xml"/><Relationship Id="rId2" Type="http://schemas.openxmlformats.org/officeDocument/2006/relationships/drawing" Target="../drawings/drawing6.xml"/><Relationship Id="rId16" Type="http://schemas.openxmlformats.org/officeDocument/2006/relationships/ctrlProp" Target="../ctrlProps/ctrlProp89.xml"/><Relationship Id="rId20" Type="http://schemas.openxmlformats.org/officeDocument/2006/relationships/ctrlProp" Target="../ctrlProps/ctrlProp93.xml"/><Relationship Id="rId1" Type="http://schemas.openxmlformats.org/officeDocument/2006/relationships/printerSettings" Target="../printerSettings/printerSettings6.bin"/><Relationship Id="rId6" Type="http://schemas.openxmlformats.org/officeDocument/2006/relationships/ctrlProp" Target="../ctrlProps/ctrlProp79.xml"/><Relationship Id="rId11" Type="http://schemas.openxmlformats.org/officeDocument/2006/relationships/ctrlProp" Target="../ctrlProps/ctrlProp84.xml"/><Relationship Id="rId5" Type="http://schemas.openxmlformats.org/officeDocument/2006/relationships/ctrlProp" Target="../ctrlProps/ctrlProp78.xml"/><Relationship Id="rId15" Type="http://schemas.openxmlformats.org/officeDocument/2006/relationships/ctrlProp" Target="../ctrlProps/ctrlProp88.xml"/><Relationship Id="rId23" Type="http://schemas.openxmlformats.org/officeDocument/2006/relationships/ctrlProp" Target="../ctrlProps/ctrlProp96.xml"/><Relationship Id="rId10" Type="http://schemas.openxmlformats.org/officeDocument/2006/relationships/ctrlProp" Target="../ctrlProps/ctrlProp83.xml"/><Relationship Id="rId19" Type="http://schemas.openxmlformats.org/officeDocument/2006/relationships/ctrlProp" Target="../ctrlProps/ctrlProp92.xml"/><Relationship Id="rId4" Type="http://schemas.openxmlformats.org/officeDocument/2006/relationships/ctrlProp" Target="../ctrlProps/ctrlProp77.xml"/><Relationship Id="rId9" Type="http://schemas.openxmlformats.org/officeDocument/2006/relationships/ctrlProp" Target="../ctrlProps/ctrlProp82.xml"/><Relationship Id="rId14" Type="http://schemas.openxmlformats.org/officeDocument/2006/relationships/ctrlProp" Target="../ctrlProps/ctrlProp87.xml"/><Relationship Id="rId22" Type="http://schemas.openxmlformats.org/officeDocument/2006/relationships/ctrlProp" Target="../ctrlProps/ctrlProp95.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01.xml"/><Relationship Id="rId13" Type="http://schemas.openxmlformats.org/officeDocument/2006/relationships/ctrlProp" Target="../ctrlProps/ctrlProp106.xml"/><Relationship Id="rId18" Type="http://schemas.openxmlformats.org/officeDocument/2006/relationships/ctrlProp" Target="../ctrlProps/ctrlProp111.xml"/><Relationship Id="rId3" Type="http://schemas.openxmlformats.org/officeDocument/2006/relationships/vmlDrawing" Target="../drawings/vmlDrawing7.vml"/><Relationship Id="rId21" Type="http://schemas.openxmlformats.org/officeDocument/2006/relationships/ctrlProp" Target="../ctrlProps/ctrlProp114.xml"/><Relationship Id="rId7" Type="http://schemas.openxmlformats.org/officeDocument/2006/relationships/ctrlProp" Target="../ctrlProps/ctrlProp100.xml"/><Relationship Id="rId12" Type="http://schemas.openxmlformats.org/officeDocument/2006/relationships/ctrlProp" Target="../ctrlProps/ctrlProp105.xml"/><Relationship Id="rId17" Type="http://schemas.openxmlformats.org/officeDocument/2006/relationships/ctrlProp" Target="../ctrlProps/ctrlProp110.xml"/><Relationship Id="rId2" Type="http://schemas.openxmlformats.org/officeDocument/2006/relationships/drawing" Target="../drawings/drawing7.xml"/><Relationship Id="rId16" Type="http://schemas.openxmlformats.org/officeDocument/2006/relationships/ctrlProp" Target="../ctrlProps/ctrlProp109.xml"/><Relationship Id="rId20" Type="http://schemas.openxmlformats.org/officeDocument/2006/relationships/ctrlProp" Target="../ctrlProps/ctrlProp113.xml"/><Relationship Id="rId1" Type="http://schemas.openxmlformats.org/officeDocument/2006/relationships/printerSettings" Target="../printerSettings/printerSettings7.bin"/><Relationship Id="rId6" Type="http://schemas.openxmlformats.org/officeDocument/2006/relationships/ctrlProp" Target="../ctrlProps/ctrlProp99.xml"/><Relationship Id="rId11" Type="http://schemas.openxmlformats.org/officeDocument/2006/relationships/ctrlProp" Target="../ctrlProps/ctrlProp104.xml"/><Relationship Id="rId5" Type="http://schemas.openxmlformats.org/officeDocument/2006/relationships/ctrlProp" Target="../ctrlProps/ctrlProp98.xml"/><Relationship Id="rId15" Type="http://schemas.openxmlformats.org/officeDocument/2006/relationships/ctrlProp" Target="../ctrlProps/ctrlProp108.xml"/><Relationship Id="rId23" Type="http://schemas.openxmlformats.org/officeDocument/2006/relationships/ctrlProp" Target="../ctrlProps/ctrlProp116.xml"/><Relationship Id="rId10" Type="http://schemas.openxmlformats.org/officeDocument/2006/relationships/ctrlProp" Target="../ctrlProps/ctrlProp103.xml"/><Relationship Id="rId19" Type="http://schemas.openxmlformats.org/officeDocument/2006/relationships/ctrlProp" Target="../ctrlProps/ctrlProp112.xml"/><Relationship Id="rId4" Type="http://schemas.openxmlformats.org/officeDocument/2006/relationships/ctrlProp" Target="../ctrlProps/ctrlProp97.xml"/><Relationship Id="rId9" Type="http://schemas.openxmlformats.org/officeDocument/2006/relationships/ctrlProp" Target="../ctrlProps/ctrlProp102.xml"/><Relationship Id="rId14" Type="http://schemas.openxmlformats.org/officeDocument/2006/relationships/ctrlProp" Target="../ctrlProps/ctrlProp107.xml"/><Relationship Id="rId22" Type="http://schemas.openxmlformats.org/officeDocument/2006/relationships/ctrlProp" Target="../ctrlProps/ctrlProp11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C52ED-6627-43DC-B7A0-58A4B0CF4A5D}">
  <sheetPr codeName="Sheet20">
    <tabColor theme="3" tint="0.59999389629810485"/>
  </sheetPr>
  <dimension ref="A1:M31"/>
  <sheetViews>
    <sheetView workbookViewId="0"/>
  </sheetViews>
  <sheetFormatPr defaultColWidth="12.54296875" defaultRowHeight="15" customHeight="1" x14ac:dyDescent="0.35"/>
  <cols>
    <col min="1" max="5" width="12.54296875" style="1"/>
    <col min="6" max="6" width="18.81640625" style="1" customWidth="1"/>
    <col min="7" max="7" width="3.54296875" style="1" customWidth="1"/>
    <col min="8" max="8" width="15.1796875" style="1" customWidth="1"/>
    <col min="9" max="9" width="15" style="1" customWidth="1"/>
    <col min="10" max="10" width="13.54296875" style="1" customWidth="1"/>
    <col min="11" max="11" width="12.54296875" style="1"/>
    <col min="12" max="12" width="33.453125" style="1" customWidth="1"/>
    <col min="13" max="13" width="7.54296875" style="1" customWidth="1"/>
    <col min="14" max="16384" width="12.54296875" style="1"/>
  </cols>
  <sheetData>
    <row r="1" spans="1:13" ht="10.5" customHeight="1" thickBot="1" x14ac:dyDescent="0.4"/>
    <row r="2" spans="1:13" s="3" customFormat="1" ht="78.75" customHeight="1" thickBot="1" x14ac:dyDescent="0.4">
      <c r="A2" s="2" t="s">
        <v>0</v>
      </c>
      <c r="H2" s="4"/>
      <c r="I2" s="5"/>
      <c r="J2" s="5"/>
      <c r="K2" s="5"/>
      <c r="L2" s="6"/>
    </row>
    <row r="3" spans="1:13" s="8" customFormat="1" ht="15.5" x14ac:dyDescent="0.35">
      <c r="A3" s="7" t="s">
        <v>1</v>
      </c>
      <c r="G3" s="1"/>
      <c r="H3" s="1"/>
      <c r="I3" s="1"/>
      <c r="J3" s="1"/>
      <c r="K3" s="1"/>
      <c r="L3" s="3"/>
      <c r="M3" s="3"/>
    </row>
    <row r="4" spans="1:13" ht="15" customHeight="1" x14ac:dyDescent="0.35">
      <c r="A4" s="7"/>
    </row>
    <row r="31" ht="18" customHeight="1" x14ac:dyDescent="0.35"/>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Engagement">
              <controlPr defaultSize="0" print="0" autoFill="0" autoPict="0" macro="[0]!Engagement">
                <anchor moveWithCells="1" sizeWithCells="1">
                  <from>
                    <xdr:col>10</xdr:col>
                    <xdr:colOff>717550</xdr:colOff>
                    <xdr:row>1</xdr:row>
                    <xdr:rowOff>69850</xdr:rowOff>
                  </from>
                  <to>
                    <xdr:col>11</xdr:col>
                    <xdr:colOff>946150</xdr:colOff>
                    <xdr:row>1</xdr:row>
                    <xdr:rowOff>488950</xdr:rowOff>
                  </to>
                </anchor>
              </controlPr>
            </control>
          </mc:Choice>
        </mc:AlternateContent>
        <mc:AlternateContent xmlns:mc="http://schemas.openxmlformats.org/markup-compatibility/2006">
          <mc:Choice Requires="x14">
            <control shapeId="1026" r:id="rId5" name="Advocacy">
              <controlPr defaultSize="0" print="0" autoFill="0" autoPict="0" macro="[0]!Advocacy">
                <anchor moveWithCells="1" sizeWithCells="1">
                  <from>
                    <xdr:col>11</xdr:col>
                    <xdr:colOff>1028700</xdr:colOff>
                    <xdr:row>1</xdr:row>
                    <xdr:rowOff>69850</xdr:rowOff>
                  </from>
                  <to>
                    <xdr:col>11</xdr:col>
                    <xdr:colOff>2101850</xdr:colOff>
                    <xdr:row>1</xdr:row>
                    <xdr:rowOff>488950</xdr:rowOff>
                  </to>
                </anchor>
              </controlPr>
            </control>
          </mc:Choice>
        </mc:AlternateContent>
        <mc:AlternateContent xmlns:mc="http://schemas.openxmlformats.org/markup-compatibility/2006">
          <mc:Choice Requires="x14">
            <control shapeId="1027" r:id="rId6" name="CSV">
              <controlPr defaultSize="0" print="0" autoFill="0" autoPict="0" macro="[0]!CreateCSVs">
                <anchor moveWithCells="1" sizeWithCells="1">
                  <from>
                    <xdr:col>10</xdr:col>
                    <xdr:colOff>654050</xdr:colOff>
                    <xdr:row>2</xdr:row>
                    <xdr:rowOff>44450</xdr:rowOff>
                  </from>
                  <to>
                    <xdr:col>11</xdr:col>
                    <xdr:colOff>1066800</xdr:colOff>
                    <xdr:row>4</xdr:row>
                    <xdr:rowOff>31750</xdr:rowOff>
                  </to>
                </anchor>
              </controlPr>
            </control>
          </mc:Choice>
        </mc:AlternateContent>
        <mc:AlternateContent xmlns:mc="http://schemas.openxmlformats.org/markup-compatibility/2006">
          <mc:Choice Requires="x14">
            <control shapeId="1028" r:id="rId7" name="Summary">
              <controlPr defaultSize="0" print="0" autoFill="0" autoPict="0" macro="[0]!Summary">
                <anchor moveWithCells="1" sizeWithCells="1">
                  <from>
                    <xdr:col>7</xdr:col>
                    <xdr:colOff>107950</xdr:colOff>
                    <xdr:row>1</xdr:row>
                    <xdr:rowOff>69850</xdr:rowOff>
                  </from>
                  <to>
                    <xdr:col>8</xdr:col>
                    <xdr:colOff>158750</xdr:colOff>
                    <xdr:row>1</xdr:row>
                    <xdr:rowOff>488950</xdr:rowOff>
                  </to>
                </anchor>
              </controlPr>
            </control>
          </mc:Choice>
        </mc:AlternateContent>
        <mc:AlternateContent xmlns:mc="http://schemas.openxmlformats.org/markup-compatibility/2006">
          <mc:Choice Requires="x14">
            <control shapeId="1029" r:id="rId8" name="Motivation">
              <controlPr defaultSize="0" print="0" autoFill="0" autoPict="0" macro="[0]!Motivation">
                <anchor moveWithCells="1" sizeWithCells="1">
                  <from>
                    <xdr:col>11</xdr:col>
                    <xdr:colOff>1028700</xdr:colOff>
                    <xdr:row>1</xdr:row>
                    <xdr:rowOff>527050</xdr:rowOff>
                  </from>
                  <to>
                    <xdr:col>11</xdr:col>
                    <xdr:colOff>2101850</xdr:colOff>
                    <xdr:row>1</xdr:row>
                    <xdr:rowOff>946150</xdr:rowOff>
                  </to>
                </anchor>
              </controlPr>
            </control>
          </mc:Choice>
        </mc:AlternateContent>
        <mc:AlternateContent xmlns:mc="http://schemas.openxmlformats.org/markup-compatibility/2006">
          <mc:Choice Requires="x14">
            <control shapeId="1030" r:id="rId9" name="Involvement">
              <controlPr defaultSize="0" print="0" autoFill="0" autoPict="0" macro="[0]!Involvement">
                <anchor moveWithCells="1" sizeWithCells="1">
                  <from>
                    <xdr:col>10</xdr:col>
                    <xdr:colOff>717550</xdr:colOff>
                    <xdr:row>1</xdr:row>
                    <xdr:rowOff>527050</xdr:rowOff>
                  </from>
                  <to>
                    <xdr:col>11</xdr:col>
                    <xdr:colOff>946150</xdr:colOff>
                    <xdr:row>1</xdr:row>
                    <xdr:rowOff>946150</xdr:rowOff>
                  </to>
                </anchor>
              </controlPr>
            </control>
          </mc:Choice>
        </mc:AlternateContent>
        <mc:AlternateContent xmlns:mc="http://schemas.openxmlformats.org/markup-compatibility/2006">
          <mc:Choice Requires="x14">
            <control shapeId="1031" r:id="rId10" name="Breakdown">
              <controlPr defaultSize="0" print="0" autoFill="0" autoPict="0" macro="[0]!Breakdown">
                <anchor moveWithCells="1" sizeWithCells="1">
                  <from>
                    <xdr:col>9</xdr:col>
                    <xdr:colOff>463550</xdr:colOff>
                    <xdr:row>1</xdr:row>
                    <xdr:rowOff>69850</xdr:rowOff>
                  </from>
                  <to>
                    <xdr:col>10</xdr:col>
                    <xdr:colOff>641350</xdr:colOff>
                    <xdr:row>1</xdr:row>
                    <xdr:rowOff>488950</xdr:rowOff>
                  </to>
                </anchor>
              </controlPr>
            </control>
          </mc:Choice>
        </mc:AlternateContent>
        <mc:AlternateContent xmlns:mc="http://schemas.openxmlformats.org/markup-compatibility/2006">
          <mc:Choice Requires="x14">
            <control shapeId="1032" r:id="rId11" name="Scores">
              <controlPr defaultSize="0" print="0" autoFill="0" autoPict="0" macro="[1]!MacrosForWebfileForMalwina.Scores">
                <anchor moveWithCells="1" sizeWithCells="1">
                  <from>
                    <xdr:col>9</xdr:col>
                    <xdr:colOff>457200</xdr:colOff>
                    <xdr:row>1</xdr:row>
                    <xdr:rowOff>527050</xdr:rowOff>
                  </from>
                  <to>
                    <xdr:col>10</xdr:col>
                    <xdr:colOff>615950</xdr:colOff>
                    <xdr:row>1</xdr:row>
                    <xdr:rowOff>946150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47D33-7907-4128-ACFF-F8DC1CCF0CB5}">
  <sheetPr codeName="Sheet22">
    <tabColor theme="3" tint="0.59999389629810485"/>
  </sheetPr>
  <dimension ref="A1:V501"/>
  <sheetViews>
    <sheetView workbookViewId="0"/>
  </sheetViews>
  <sheetFormatPr defaultColWidth="9.1796875" defaultRowHeight="14.5" x14ac:dyDescent="0.35"/>
  <cols>
    <col min="1" max="1" width="9.54296875" style="15" customWidth="1"/>
    <col min="2" max="2" width="30.1796875" style="15" customWidth="1"/>
    <col min="3" max="8" width="18.54296875" style="15" customWidth="1"/>
    <col min="9" max="22" width="14.54296875" style="15" customWidth="1"/>
    <col min="23" max="16384" width="9.1796875" style="9"/>
  </cols>
  <sheetData>
    <row r="1" spans="1:22" ht="6" customHeight="1" x14ac:dyDescent="0.35">
      <c r="A1" s="9"/>
      <c r="B1" s="9"/>
      <c r="C1" s="9"/>
      <c r="D1" s="9"/>
      <c r="E1" s="9"/>
      <c r="F1" s="10"/>
      <c r="G1" s="10"/>
      <c r="H1" s="9"/>
      <c r="I1" s="9"/>
      <c r="J1" s="9"/>
      <c r="K1" s="9"/>
      <c r="L1" s="9"/>
      <c r="M1" s="9"/>
      <c r="N1" s="9"/>
      <c r="O1" s="9"/>
      <c r="P1" s="9"/>
      <c r="Q1" s="9"/>
      <c r="R1" s="9"/>
      <c r="S1" s="9"/>
      <c r="T1" s="9"/>
      <c r="U1" s="9"/>
      <c r="V1" s="9"/>
    </row>
    <row r="2" spans="1:22" ht="86.25" customHeight="1" x14ac:dyDescent="0.35">
      <c r="A2" s="9"/>
      <c r="B2" s="11"/>
      <c r="C2" s="12"/>
      <c r="D2" s="12"/>
      <c r="E2" s="12"/>
      <c r="F2" s="12"/>
      <c r="G2" s="12"/>
      <c r="H2" s="12"/>
      <c r="I2" s="9"/>
      <c r="J2" s="9"/>
      <c r="K2" s="9"/>
      <c r="L2" s="9"/>
      <c r="M2" s="9"/>
      <c r="N2" s="9"/>
      <c r="O2" s="9"/>
      <c r="P2" s="9"/>
      <c r="Q2" s="9"/>
      <c r="R2" s="9"/>
      <c r="S2" s="9"/>
      <c r="T2" s="9"/>
      <c r="U2" s="9"/>
      <c r="V2" s="9"/>
    </row>
    <row r="3" spans="1:22" s="14" customFormat="1" ht="10" customHeight="1" x14ac:dyDescent="0.35">
      <c r="A3" s="13"/>
      <c r="B3" s="13"/>
      <c r="C3" s="13"/>
      <c r="D3" s="13"/>
      <c r="E3" s="13"/>
      <c r="F3" s="13"/>
      <c r="G3" s="13"/>
      <c r="H3" s="13"/>
      <c r="I3" s="13"/>
      <c r="J3" s="13"/>
      <c r="K3" s="13"/>
      <c r="L3" s="13"/>
      <c r="M3" s="13"/>
      <c r="N3" s="13"/>
      <c r="O3" s="13"/>
    </row>
    <row r="4" spans="1:22" ht="20.149999999999999" customHeight="1" x14ac:dyDescent="0.35">
      <c r="B4" s="16" t="s">
        <v>2</v>
      </c>
      <c r="C4" s="12"/>
      <c r="D4" s="12"/>
      <c r="E4" s="12"/>
      <c r="F4" s="12"/>
      <c r="G4" s="12"/>
      <c r="H4" s="12"/>
      <c r="P4" s="9"/>
      <c r="Q4" s="9"/>
      <c r="R4" s="9"/>
      <c r="S4" s="9"/>
      <c r="T4" s="9"/>
      <c r="U4" s="9"/>
      <c r="V4" s="9"/>
    </row>
    <row r="5" spans="1:22" ht="10" customHeight="1" x14ac:dyDescent="0.35">
      <c r="B5" s="12"/>
      <c r="C5" s="12"/>
      <c r="D5" s="12"/>
      <c r="E5" s="12"/>
      <c r="F5" s="12"/>
      <c r="G5" s="12"/>
      <c r="H5" s="12"/>
      <c r="P5" s="9"/>
      <c r="Q5" s="9"/>
      <c r="R5" s="9"/>
      <c r="S5" s="9"/>
      <c r="T5" s="9"/>
      <c r="U5" s="9"/>
      <c r="V5" s="9"/>
    </row>
    <row r="6" spans="1:22" ht="15" customHeight="1" x14ac:dyDescent="0.35">
      <c r="B6" s="115" t="s">
        <v>3</v>
      </c>
      <c r="C6" s="115"/>
      <c r="D6" s="115"/>
      <c r="E6" s="17"/>
      <c r="F6" s="12"/>
      <c r="G6" s="12"/>
      <c r="H6" s="12"/>
      <c r="P6" s="9"/>
      <c r="Q6" s="9"/>
      <c r="R6" s="9"/>
      <c r="S6" s="9"/>
      <c r="T6" s="9"/>
      <c r="U6" s="9"/>
      <c r="V6" s="9"/>
    </row>
    <row r="7" spans="1:22" ht="10" customHeight="1" x14ac:dyDescent="0.35">
      <c r="B7" s="18"/>
      <c r="C7" s="19"/>
      <c r="D7" s="19"/>
      <c r="E7" s="12"/>
      <c r="F7" s="12"/>
      <c r="G7" s="12"/>
      <c r="H7" s="12"/>
      <c r="P7" s="9"/>
      <c r="Q7" s="9"/>
      <c r="R7" s="9"/>
      <c r="S7" s="9"/>
      <c r="T7" s="9"/>
      <c r="U7" s="9"/>
      <c r="V7" s="9"/>
    </row>
    <row r="8" spans="1:22" x14ac:dyDescent="0.35">
      <c r="B8" s="20"/>
      <c r="C8" s="116" t="s">
        <v>4</v>
      </c>
      <c r="D8" s="116"/>
      <c r="E8" s="116"/>
      <c r="F8" s="116"/>
      <c r="G8" s="12"/>
      <c r="H8" s="12"/>
      <c r="M8" s="9"/>
      <c r="N8" s="9"/>
      <c r="O8" s="9"/>
      <c r="P8" s="9"/>
      <c r="Q8" s="9"/>
      <c r="R8" s="9"/>
      <c r="S8" s="9"/>
      <c r="T8" s="9"/>
      <c r="U8" s="9"/>
      <c r="V8" s="9"/>
    </row>
    <row r="9" spans="1:22" x14ac:dyDescent="0.35">
      <c r="B9" s="22"/>
      <c r="C9" s="23" t="s">
        <v>5</v>
      </c>
      <c r="D9" s="21" t="s">
        <v>6</v>
      </c>
      <c r="E9" s="21" t="s">
        <v>7</v>
      </c>
      <c r="F9" s="21" t="s">
        <v>8</v>
      </c>
      <c r="G9" s="12"/>
      <c r="H9" s="12"/>
      <c r="M9" s="9"/>
      <c r="N9" s="9"/>
      <c r="O9" s="9"/>
      <c r="P9" s="9"/>
      <c r="Q9" s="9"/>
      <c r="R9" s="9"/>
      <c r="S9" s="9"/>
      <c r="T9" s="9"/>
      <c r="U9" s="9"/>
      <c r="V9" s="9"/>
    </row>
    <row r="10" spans="1:22" x14ac:dyDescent="0.35">
      <c r="B10" s="24" t="s">
        <v>9</v>
      </c>
      <c r="C10" s="25">
        <v>90048</v>
      </c>
      <c r="D10" s="25">
        <v>1177900</v>
      </c>
      <c r="E10" s="26">
        <v>6.4666991632810493</v>
      </c>
      <c r="F10" s="26"/>
      <c r="G10" s="12"/>
      <c r="H10" s="12"/>
      <c r="M10" s="9"/>
      <c r="N10" s="9"/>
      <c r="O10" s="9"/>
      <c r="P10" s="9"/>
      <c r="Q10" s="9"/>
      <c r="R10" s="9"/>
      <c r="S10" s="9"/>
      <c r="T10" s="9"/>
      <c r="U10" s="9"/>
      <c r="V10" s="9"/>
    </row>
    <row r="11" spans="1:22" ht="25" x14ac:dyDescent="0.35">
      <c r="B11" s="27" t="s">
        <v>10</v>
      </c>
      <c r="C11" s="28">
        <v>56798</v>
      </c>
      <c r="D11" s="28">
        <v>839447</v>
      </c>
      <c r="E11" s="29">
        <v>6.337222841012025</v>
      </c>
      <c r="F11" s="30">
        <v>0.63075248756218905</v>
      </c>
      <c r="G11" s="12"/>
      <c r="H11" s="12"/>
      <c r="M11" s="9"/>
      <c r="N11" s="9"/>
      <c r="O11" s="9"/>
      <c r="P11" s="9"/>
      <c r="Q11" s="9"/>
      <c r="R11" s="9"/>
      <c r="S11" s="9"/>
      <c r="T11" s="9"/>
      <c r="U11" s="9"/>
      <c r="V11" s="9"/>
    </row>
    <row r="12" spans="1:22" x14ac:dyDescent="0.35">
      <c r="B12" s="89" t="s">
        <v>11</v>
      </c>
      <c r="C12" s="90">
        <v>1224</v>
      </c>
      <c r="D12" s="90">
        <v>22238</v>
      </c>
      <c r="E12" s="29">
        <v>6.7454157588961507</v>
      </c>
      <c r="F12" s="30">
        <v>1.3592750533049041E-2</v>
      </c>
      <c r="G12" s="12"/>
      <c r="H12" s="12"/>
      <c r="M12" s="9"/>
      <c r="N12" s="9"/>
      <c r="O12" s="9"/>
      <c r="P12" s="9"/>
      <c r="Q12" s="9"/>
      <c r="R12" s="9"/>
      <c r="S12" s="9"/>
      <c r="T12" s="9"/>
      <c r="U12" s="9"/>
      <c r="V12" s="9"/>
    </row>
    <row r="13" spans="1:22" x14ac:dyDescent="0.35">
      <c r="B13" s="89" t="s">
        <v>12</v>
      </c>
      <c r="C13" s="90">
        <v>3945</v>
      </c>
      <c r="D13" s="90">
        <v>49529</v>
      </c>
      <c r="E13" s="29">
        <v>5.8115492554802204</v>
      </c>
      <c r="F13" s="30">
        <v>4.3809968017057568E-2</v>
      </c>
      <c r="G13" s="12"/>
      <c r="H13" s="12"/>
      <c r="M13" s="9"/>
      <c r="N13" s="9"/>
      <c r="O13" s="9"/>
      <c r="P13" s="9"/>
      <c r="Q13" s="9"/>
      <c r="R13" s="9"/>
      <c r="S13" s="9"/>
      <c r="T13" s="9"/>
      <c r="U13" s="9"/>
      <c r="V13" s="9"/>
    </row>
    <row r="14" spans="1:22" x14ac:dyDescent="0.35">
      <c r="B14" s="89" t="s">
        <v>13</v>
      </c>
      <c r="C14" s="90">
        <v>5436</v>
      </c>
      <c r="D14" s="90">
        <v>40694</v>
      </c>
      <c r="E14" s="29">
        <v>6.8558162454290708</v>
      </c>
      <c r="F14" s="30">
        <v>6.0367803837953093E-2</v>
      </c>
      <c r="G14" s="12"/>
      <c r="H14" s="12"/>
      <c r="M14" s="9"/>
      <c r="N14" s="9"/>
      <c r="O14" s="9"/>
      <c r="P14" s="9"/>
      <c r="Q14" s="9"/>
      <c r="R14" s="9"/>
      <c r="S14" s="9"/>
      <c r="T14" s="9"/>
      <c r="U14" s="9"/>
      <c r="V14" s="9"/>
    </row>
    <row r="15" spans="1:22" ht="37.5" x14ac:dyDescent="0.35">
      <c r="B15" s="91" t="s">
        <v>14</v>
      </c>
      <c r="C15" s="92">
        <v>22645</v>
      </c>
      <c r="D15" s="92">
        <v>225992</v>
      </c>
      <c r="E15" s="29">
        <v>6.7989264925776105</v>
      </c>
      <c r="F15" s="93">
        <v>0.25147699004975127</v>
      </c>
      <c r="G15" s="12"/>
      <c r="H15" s="12"/>
      <c r="M15" s="9"/>
      <c r="N15" s="9"/>
      <c r="O15" s="9"/>
      <c r="P15" s="9"/>
      <c r="Q15" s="9"/>
      <c r="R15" s="9"/>
      <c r="S15" s="9"/>
      <c r="T15" s="9"/>
      <c r="U15" s="9"/>
      <c r="V15" s="9"/>
    </row>
    <row r="16" spans="1:22" x14ac:dyDescent="0.35">
      <c r="B16" s="31"/>
      <c r="C16" s="32"/>
      <c r="D16" s="33"/>
      <c r="E16" s="34"/>
      <c r="F16" s="35"/>
      <c r="G16" s="12"/>
      <c r="H16" s="12"/>
      <c r="M16" s="9"/>
      <c r="N16" s="9"/>
      <c r="O16" s="9"/>
      <c r="P16" s="9"/>
      <c r="Q16" s="9"/>
      <c r="R16" s="9"/>
      <c r="S16" s="9"/>
      <c r="T16" s="9"/>
      <c r="U16" s="9"/>
      <c r="V16" s="9"/>
    </row>
    <row r="17" spans="2:22" x14ac:dyDescent="0.35">
      <c r="B17" s="24" t="s">
        <v>15</v>
      </c>
      <c r="C17" s="25">
        <v>90376</v>
      </c>
      <c r="D17" s="25">
        <v>1177900</v>
      </c>
      <c r="E17" s="26">
        <v>6.6432920981971613</v>
      </c>
      <c r="F17" s="26"/>
      <c r="G17" s="12"/>
      <c r="H17" s="12"/>
      <c r="M17" s="9"/>
      <c r="N17" s="9"/>
      <c r="O17" s="9"/>
      <c r="P17" s="9"/>
      <c r="Q17" s="9"/>
      <c r="R17" s="9"/>
      <c r="S17" s="9"/>
      <c r="T17" s="9"/>
      <c r="U17" s="9"/>
      <c r="V17" s="9"/>
    </row>
    <row r="18" spans="2:22" ht="25" x14ac:dyDescent="0.35">
      <c r="B18" s="27" t="s">
        <v>10</v>
      </c>
      <c r="C18" s="28">
        <v>57027</v>
      </c>
      <c r="D18" s="28">
        <v>839447</v>
      </c>
      <c r="E18" s="29">
        <v>6.5498291927188816</v>
      </c>
      <c r="F18" s="30">
        <v>0.63099716738957246</v>
      </c>
      <c r="G18" s="12"/>
      <c r="H18" s="12"/>
      <c r="M18" s="9"/>
      <c r="N18" s="9"/>
      <c r="O18" s="9"/>
      <c r="P18" s="9"/>
      <c r="Q18" s="9"/>
      <c r="R18" s="9"/>
      <c r="S18" s="9"/>
      <c r="T18" s="9"/>
      <c r="U18" s="9"/>
      <c r="V18" s="9"/>
    </row>
    <row r="19" spans="2:22" x14ac:dyDescent="0.35">
      <c r="B19" s="89" t="s">
        <v>11</v>
      </c>
      <c r="C19" s="90">
        <v>1224</v>
      </c>
      <c r="D19" s="90">
        <v>22238</v>
      </c>
      <c r="E19" s="29">
        <v>6.5325435729847499</v>
      </c>
      <c r="F19" s="30">
        <v>1.3543418606709746E-2</v>
      </c>
      <c r="G19" s="12"/>
      <c r="H19" s="12"/>
      <c r="M19" s="9"/>
      <c r="N19" s="9"/>
      <c r="O19" s="9"/>
      <c r="P19" s="9"/>
      <c r="Q19" s="9"/>
      <c r="R19" s="9"/>
      <c r="S19" s="9"/>
      <c r="T19" s="9"/>
      <c r="U19" s="9"/>
      <c r="V19" s="9"/>
    </row>
    <row r="20" spans="2:22" x14ac:dyDescent="0.35">
      <c r="B20" s="89" t="s">
        <v>12</v>
      </c>
      <c r="C20" s="90">
        <v>4003</v>
      </c>
      <c r="D20" s="90">
        <v>49529</v>
      </c>
      <c r="E20" s="29">
        <v>6.0715363997629357</v>
      </c>
      <c r="F20" s="30">
        <v>4.4292732583871827E-2</v>
      </c>
      <c r="G20" s="12"/>
      <c r="H20" s="12"/>
      <c r="M20" s="9"/>
      <c r="N20" s="9"/>
      <c r="O20" s="9"/>
      <c r="P20" s="9"/>
      <c r="Q20" s="9"/>
      <c r="R20" s="9"/>
      <c r="S20" s="9"/>
      <c r="T20" s="9"/>
      <c r="U20" s="9"/>
      <c r="V20" s="9"/>
    </row>
    <row r="21" spans="2:22" x14ac:dyDescent="0.35">
      <c r="B21" s="89" t="s">
        <v>13</v>
      </c>
      <c r="C21" s="90">
        <v>5460</v>
      </c>
      <c r="D21" s="90">
        <v>40694</v>
      </c>
      <c r="E21" s="29">
        <v>6.8811408263944802</v>
      </c>
      <c r="F21" s="30">
        <v>6.041426927502877E-2</v>
      </c>
      <c r="G21" s="12"/>
      <c r="H21" s="12"/>
      <c r="M21" s="9"/>
      <c r="N21" s="9"/>
      <c r="O21" s="9"/>
      <c r="P21" s="9"/>
      <c r="Q21" s="9"/>
      <c r="R21" s="9"/>
      <c r="S21" s="9"/>
      <c r="T21" s="9"/>
      <c r="U21" s="9"/>
      <c r="V21" s="9"/>
    </row>
    <row r="22" spans="2:22" ht="37.5" x14ac:dyDescent="0.35">
      <c r="B22" s="91" t="s">
        <v>14</v>
      </c>
      <c r="C22" s="92">
        <v>22662</v>
      </c>
      <c r="D22" s="92">
        <v>225992</v>
      </c>
      <c r="E22" s="29">
        <v>6.9281535094406177</v>
      </c>
      <c r="F22" s="93">
        <v>0.25075241214481719</v>
      </c>
      <c r="G22" s="12"/>
      <c r="H22" s="12"/>
      <c r="M22" s="9"/>
      <c r="N22" s="9"/>
      <c r="O22" s="9"/>
      <c r="P22" s="9"/>
      <c r="Q22" s="9"/>
      <c r="R22" s="9"/>
      <c r="S22" s="9"/>
      <c r="T22" s="9"/>
      <c r="U22" s="9"/>
      <c r="V22" s="9"/>
    </row>
    <row r="23" spans="2:22" x14ac:dyDescent="0.35">
      <c r="B23" s="31"/>
      <c r="C23" s="32"/>
      <c r="D23" s="33"/>
      <c r="E23" s="36"/>
      <c r="F23" s="37"/>
      <c r="G23" s="12"/>
      <c r="H23" s="12"/>
      <c r="M23" s="9"/>
      <c r="N23" s="9"/>
      <c r="O23" s="9"/>
      <c r="P23" s="9"/>
      <c r="Q23" s="9"/>
      <c r="R23" s="9"/>
      <c r="S23" s="9"/>
      <c r="T23" s="9"/>
      <c r="U23" s="9"/>
      <c r="V23" s="9"/>
    </row>
    <row r="24" spans="2:22" x14ac:dyDescent="0.35">
      <c r="B24" s="24" t="s">
        <v>16</v>
      </c>
      <c r="C24" s="25">
        <v>90247</v>
      </c>
      <c r="D24" s="25">
        <v>1177900</v>
      </c>
      <c r="E24" s="26">
        <v>6.4189298997935289</v>
      </c>
      <c r="F24" s="26"/>
      <c r="G24" s="12"/>
      <c r="H24" s="12"/>
      <c r="M24" s="9"/>
      <c r="N24" s="9"/>
      <c r="O24" s="9"/>
      <c r="P24" s="9"/>
      <c r="Q24" s="9"/>
      <c r="R24" s="9"/>
      <c r="S24" s="9"/>
      <c r="T24" s="9"/>
      <c r="U24" s="9"/>
      <c r="V24" s="9"/>
    </row>
    <row r="25" spans="2:22" ht="25" x14ac:dyDescent="0.35">
      <c r="B25" s="27" t="s">
        <v>10</v>
      </c>
      <c r="C25" s="28">
        <v>56920</v>
      </c>
      <c r="D25" s="28">
        <v>839447</v>
      </c>
      <c r="E25" s="29">
        <v>6.2495157210006864</v>
      </c>
      <c r="F25" s="30">
        <v>0.63071348632087498</v>
      </c>
      <c r="G25" s="12"/>
      <c r="H25" s="12"/>
      <c r="M25" s="9"/>
      <c r="N25" s="9"/>
      <c r="O25" s="9"/>
      <c r="P25" s="9"/>
      <c r="Q25" s="9"/>
      <c r="R25" s="9"/>
      <c r="S25" s="9"/>
      <c r="T25" s="9"/>
      <c r="U25" s="9"/>
      <c r="V25" s="9"/>
    </row>
    <row r="26" spans="2:22" x14ac:dyDescent="0.35">
      <c r="B26" s="89" t="s">
        <v>11</v>
      </c>
      <c r="C26" s="90">
        <v>1224</v>
      </c>
      <c r="D26" s="90">
        <v>22238</v>
      </c>
      <c r="E26" s="29">
        <v>7.2487745098039218</v>
      </c>
      <c r="F26" s="30">
        <v>1.3562777710062384E-2</v>
      </c>
      <c r="G26" s="12"/>
      <c r="H26" s="12"/>
      <c r="M26" s="9"/>
      <c r="N26" s="9"/>
      <c r="O26" s="9"/>
      <c r="P26" s="9"/>
      <c r="Q26" s="9"/>
      <c r="R26" s="9"/>
      <c r="S26" s="9"/>
      <c r="T26" s="9"/>
      <c r="U26" s="9"/>
      <c r="V26" s="9"/>
    </row>
    <row r="27" spans="2:22" x14ac:dyDescent="0.35">
      <c r="B27" s="89" t="s">
        <v>12</v>
      </c>
      <c r="C27" s="90">
        <v>3945</v>
      </c>
      <c r="D27" s="90">
        <v>49529</v>
      </c>
      <c r="E27" s="29">
        <v>6.0171102661596967</v>
      </c>
      <c r="F27" s="30">
        <v>4.371336443316675E-2</v>
      </c>
      <c r="G27" s="12"/>
      <c r="H27" s="12"/>
      <c r="M27" s="9"/>
      <c r="N27" s="9"/>
      <c r="O27" s="9"/>
      <c r="P27" s="9"/>
      <c r="Q27" s="9"/>
      <c r="R27" s="9"/>
      <c r="S27" s="9"/>
      <c r="T27" s="9"/>
      <c r="U27" s="9"/>
      <c r="V27" s="9"/>
    </row>
    <row r="28" spans="2:22" x14ac:dyDescent="0.35">
      <c r="B28" s="38" t="s">
        <v>13</v>
      </c>
      <c r="C28" s="90">
        <v>5442</v>
      </c>
      <c r="D28" s="90">
        <v>40694</v>
      </c>
      <c r="E28" s="29">
        <v>7.034031044428362</v>
      </c>
      <c r="F28" s="30">
        <v>6.0301173446208736E-2</v>
      </c>
      <c r="G28" s="12"/>
      <c r="H28" s="12"/>
      <c r="M28" s="9"/>
      <c r="N28" s="9"/>
      <c r="O28" s="9"/>
      <c r="P28" s="9"/>
      <c r="Q28" s="9"/>
      <c r="R28" s="9"/>
      <c r="S28" s="9"/>
      <c r="T28" s="9"/>
      <c r="U28" s="9"/>
      <c r="V28" s="9"/>
    </row>
    <row r="29" spans="2:22" ht="37.5" x14ac:dyDescent="0.35">
      <c r="B29" s="91" t="s">
        <v>14</v>
      </c>
      <c r="C29" s="92">
        <v>22716</v>
      </c>
      <c r="D29" s="92">
        <v>225992</v>
      </c>
      <c r="E29" s="29">
        <v>6.7206083377729078</v>
      </c>
      <c r="F29" s="93">
        <v>0.25170919808968717</v>
      </c>
      <c r="G29" s="12"/>
      <c r="H29" s="12"/>
      <c r="M29" s="9"/>
      <c r="N29" s="9"/>
      <c r="O29" s="9"/>
      <c r="P29" s="9"/>
      <c r="Q29" s="9"/>
      <c r="R29" s="9"/>
      <c r="S29" s="9"/>
      <c r="T29" s="9"/>
      <c r="U29" s="9"/>
      <c r="V29" s="9"/>
    </row>
    <row r="30" spans="2:22" x14ac:dyDescent="0.35">
      <c r="B30" s="31"/>
      <c r="C30" s="32"/>
      <c r="D30" s="33"/>
      <c r="E30" s="36"/>
      <c r="F30" s="37"/>
      <c r="G30" s="12"/>
      <c r="H30" s="12"/>
      <c r="M30" s="9"/>
      <c r="N30" s="9"/>
      <c r="O30" s="9"/>
      <c r="P30" s="9"/>
      <c r="Q30" s="9"/>
      <c r="R30" s="9"/>
      <c r="S30" s="9"/>
      <c r="T30" s="9"/>
      <c r="U30" s="9"/>
      <c r="V30" s="9"/>
    </row>
    <row r="31" spans="2:22" x14ac:dyDescent="0.35">
      <c r="B31" s="24" t="s">
        <v>17</v>
      </c>
      <c r="C31" s="25">
        <v>90559</v>
      </c>
      <c r="D31" s="25">
        <v>1177900</v>
      </c>
      <c r="E31" s="26">
        <v>6.3378754918524569</v>
      </c>
      <c r="F31" s="26"/>
      <c r="G31" s="12"/>
      <c r="H31" s="12"/>
    </row>
    <row r="32" spans="2:22" ht="25" x14ac:dyDescent="0.35">
      <c r="B32" s="27" t="s">
        <v>10</v>
      </c>
      <c r="C32" s="28">
        <v>57153</v>
      </c>
      <c r="D32" s="28">
        <v>839447</v>
      </c>
      <c r="E32" s="29">
        <v>6.2123236093165097</v>
      </c>
      <c r="F32" s="30">
        <v>0.63111341777183938</v>
      </c>
      <c r="G32" s="12"/>
      <c r="H32" s="12"/>
    </row>
    <row r="33" spans="2:8" x14ac:dyDescent="0.35">
      <c r="B33" s="89" t="s">
        <v>11</v>
      </c>
      <c r="C33" s="90">
        <v>1224</v>
      </c>
      <c r="D33" s="90">
        <v>22238</v>
      </c>
      <c r="E33" s="29">
        <v>6.4549291938997824</v>
      </c>
      <c r="F33" s="30">
        <v>1.351605030974282E-2</v>
      </c>
      <c r="G33" s="12"/>
      <c r="H33" s="12"/>
    </row>
    <row r="34" spans="2:8" x14ac:dyDescent="0.35">
      <c r="B34" s="89" t="s">
        <v>12</v>
      </c>
      <c r="C34" s="90">
        <v>3995</v>
      </c>
      <c r="D34" s="90">
        <v>49529</v>
      </c>
      <c r="E34" s="29">
        <v>5.3460011005180288</v>
      </c>
      <c r="F34" s="30">
        <v>4.4114886427632817E-2</v>
      </c>
      <c r="G34" s="12"/>
      <c r="H34" s="12"/>
    </row>
    <row r="35" spans="2:8" x14ac:dyDescent="0.35">
      <c r="B35" s="89" t="s">
        <v>13</v>
      </c>
      <c r="C35" s="90">
        <v>5464</v>
      </c>
      <c r="D35" s="90">
        <v>40694</v>
      </c>
      <c r="E35" s="29">
        <v>6.6522768654643691</v>
      </c>
      <c r="F35" s="30">
        <v>6.0336355304276772E-2</v>
      </c>
      <c r="G35" s="12"/>
      <c r="H35" s="12"/>
    </row>
    <row r="36" spans="2:8" ht="37.5" x14ac:dyDescent="0.35">
      <c r="B36" s="91" t="s">
        <v>14</v>
      </c>
      <c r="C36" s="92">
        <v>22723</v>
      </c>
      <c r="D36" s="92">
        <v>225992</v>
      </c>
      <c r="E36" s="94">
        <v>6.7480176305193096</v>
      </c>
      <c r="F36" s="93">
        <v>0.25091929018650827</v>
      </c>
      <c r="G36" s="12"/>
      <c r="H36" s="12"/>
    </row>
    <row r="37" spans="2:8" x14ac:dyDescent="0.35">
      <c r="B37" s="19"/>
      <c r="C37" s="39"/>
      <c r="D37" s="39"/>
      <c r="E37" s="40"/>
    </row>
    <row r="38" spans="2:8" x14ac:dyDescent="0.35">
      <c r="B38" s="19"/>
      <c r="C38" s="17"/>
      <c r="D38" s="17"/>
      <c r="E38" s="17"/>
      <c r="F38" s="12"/>
      <c r="G38" s="12"/>
      <c r="H38" s="12"/>
    </row>
    <row r="39" spans="2:8" x14ac:dyDescent="0.35">
      <c r="B39" s="19"/>
      <c r="C39" s="17"/>
      <c r="D39" s="17"/>
      <c r="E39" s="17"/>
      <c r="F39" s="12"/>
      <c r="G39" s="12"/>
      <c r="H39" s="12"/>
    </row>
    <row r="40" spans="2:8" x14ac:dyDescent="0.35">
      <c r="B40" s="19"/>
      <c r="C40" s="17"/>
      <c r="D40" s="17"/>
      <c r="E40" s="17"/>
    </row>
    <row r="41" spans="2:8" x14ac:dyDescent="0.35">
      <c r="B41" s="19"/>
      <c r="C41" s="17"/>
      <c r="D41" s="17"/>
      <c r="E41" s="17"/>
    </row>
    <row r="42" spans="2:8" x14ac:dyDescent="0.35">
      <c r="B42" s="19"/>
      <c r="C42" s="17"/>
      <c r="D42" s="17"/>
      <c r="E42" s="17"/>
    </row>
    <row r="43" spans="2:8" x14ac:dyDescent="0.35">
      <c r="B43" s="19"/>
      <c r="C43" s="17"/>
      <c r="D43" s="17"/>
      <c r="E43" s="17"/>
    </row>
    <row r="44" spans="2:8" x14ac:dyDescent="0.35">
      <c r="B44" s="19"/>
      <c r="C44" s="17"/>
      <c r="D44" s="17"/>
      <c r="E44" s="17"/>
    </row>
    <row r="45" spans="2:8" x14ac:dyDescent="0.35">
      <c r="B45" s="19"/>
      <c r="C45" s="17"/>
      <c r="D45" s="17"/>
      <c r="E45" s="17"/>
    </row>
    <row r="46" spans="2:8" x14ac:dyDescent="0.35">
      <c r="B46" s="19"/>
      <c r="C46" s="17"/>
      <c r="D46" s="17"/>
      <c r="E46" s="17"/>
    </row>
    <row r="47" spans="2:8" x14ac:dyDescent="0.35">
      <c r="B47" s="19"/>
      <c r="C47" s="17"/>
      <c r="D47" s="17"/>
      <c r="E47" s="17"/>
    </row>
    <row r="48" spans="2:8" x14ac:dyDescent="0.35">
      <c r="B48" s="19"/>
      <c r="C48" s="17"/>
      <c r="D48" s="17"/>
      <c r="E48" s="17"/>
    </row>
    <row r="49" spans="2:5" x14ac:dyDescent="0.35">
      <c r="B49" s="19"/>
      <c r="C49" s="17"/>
      <c r="D49" s="17"/>
      <c r="E49" s="17"/>
    </row>
    <row r="50" spans="2:5" x14ac:dyDescent="0.35">
      <c r="B50" s="19"/>
      <c r="C50" s="17"/>
      <c r="D50" s="17"/>
      <c r="E50" s="17"/>
    </row>
    <row r="51" spans="2:5" x14ac:dyDescent="0.35">
      <c r="B51" s="19"/>
      <c r="C51" s="17"/>
      <c r="D51" s="17"/>
      <c r="E51" s="17"/>
    </row>
    <row r="52" spans="2:5" x14ac:dyDescent="0.35">
      <c r="B52" s="19"/>
      <c r="C52" s="17"/>
      <c r="D52" s="17"/>
      <c r="E52" s="17"/>
    </row>
    <row r="53" spans="2:5" x14ac:dyDescent="0.35">
      <c r="B53" s="19"/>
      <c r="C53" s="17"/>
      <c r="D53" s="17"/>
      <c r="E53" s="17"/>
    </row>
    <row r="54" spans="2:5" x14ac:dyDescent="0.35">
      <c r="B54" s="19"/>
      <c r="C54" s="17"/>
      <c r="D54" s="17"/>
      <c r="E54" s="17"/>
    </row>
    <row r="55" spans="2:5" x14ac:dyDescent="0.35">
      <c r="B55" s="19"/>
      <c r="C55" s="17"/>
      <c r="D55" s="17"/>
      <c r="E55" s="17"/>
    </row>
    <row r="56" spans="2:5" x14ac:dyDescent="0.35">
      <c r="B56" s="19"/>
      <c r="C56" s="17"/>
      <c r="D56" s="17"/>
      <c r="E56" s="17"/>
    </row>
    <row r="57" spans="2:5" x14ac:dyDescent="0.35">
      <c r="B57" s="19"/>
      <c r="C57" s="17"/>
      <c r="D57" s="17"/>
      <c r="E57" s="17"/>
    </row>
    <row r="58" spans="2:5" x14ac:dyDescent="0.35">
      <c r="B58" s="19"/>
      <c r="C58" s="17"/>
      <c r="D58" s="17"/>
      <c r="E58" s="17"/>
    </row>
    <row r="59" spans="2:5" x14ac:dyDescent="0.35">
      <c r="B59" s="19"/>
      <c r="C59" s="17"/>
      <c r="D59" s="17"/>
      <c r="E59" s="17"/>
    </row>
    <row r="60" spans="2:5" x14ac:dyDescent="0.35">
      <c r="B60" s="19"/>
      <c r="C60" s="17"/>
      <c r="D60" s="17"/>
      <c r="E60" s="17"/>
    </row>
    <row r="61" spans="2:5" x14ac:dyDescent="0.35">
      <c r="B61" s="19"/>
      <c r="C61" s="17"/>
      <c r="D61" s="17"/>
      <c r="E61" s="17"/>
    </row>
    <row r="62" spans="2:5" x14ac:dyDescent="0.35">
      <c r="B62" s="19"/>
      <c r="C62" s="17"/>
      <c r="D62" s="17"/>
      <c r="E62" s="17"/>
    </row>
    <row r="63" spans="2:5" x14ac:dyDescent="0.35">
      <c r="B63" s="19"/>
      <c r="C63" s="17"/>
      <c r="D63" s="17"/>
      <c r="E63" s="17"/>
    </row>
    <row r="64" spans="2:5" x14ac:dyDescent="0.35">
      <c r="B64" s="19"/>
      <c r="C64" s="17"/>
      <c r="D64" s="17"/>
      <c r="E64" s="17"/>
    </row>
    <row r="65" spans="2:5" x14ac:dyDescent="0.35">
      <c r="B65" s="19"/>
      <c r="C65" s="17"/>
      <c r="D65" s="17"/>
      <c r="E65" s="17"/>
    </row>
    <row r="66" spans="2:5" x14ac:dyDescent="0.35">
      <c r="B66" s="19"/>
    </row>
    <row r="67" spans="2:5" x14ac:dyDescent="0.35">
      <c r="B67" s="19"/>
    </row>
    <row r="68" spans="2:5" x14ac:dyDescent="0.35">
      <c r="B68" s="19"/>
    </row>
    <row r="69" spans="2:5" x14ac:dyDescent="0.35">
      <c r="B69" s="19"/>
    </row>
    <row r="70" spans="2:5" x14ac:dyDescent="0.35">
      <c r="B70" s="19"/>
    </row>
    <row r="71" spans="2:5" x14ac:dyDescent="0.35">
      <c r="B71" s="19"/>
    </row>
    <row r="72" spans="2:5" x14ac:dyDescent="0.35">
      <c r="B72" s="19"/>
    </row>
    <row r="73" spans="2:5" x14ac:dyDescent="0.35">
      <c r="B73" s="19"/>
    </row>
    <row r="74" spans="2:5" x14ac:dyDescent="0.35">
      <c r="B74" s="19"/>
    </row>
    <row r="75" spans="2:5" x14ac:dyDescent="0.35">
      <c r="B75" s="17"/>
    </row>
    <row r="76" spans="2:5" x14ac:dyDescent="0.35">
      <c r="B76" s="17"/>
    </row>
    <row r="77" spans="2:5" x14ac:dyDescent="0.35">
      <c r="B77" s="17"/>
    </row>
    <row r="78" spans="2:5" x14ac:dyDescent="0.35">
      <c r="B78" s="17"/>
    </row>
    <row r="79" spans="2:5" x14ac:dyDescent="0.35">
      <c r="B79" s="17"/>
    </row>
    <row r="80" spans="2:5" x14ac:dyDescent="0.35">
      <c r="B80" s="17"/>
    </row>
    <row r="81" spans="2:2" x14ac:dyDescent="0.35">
      <c r="B81" s="17"/>
    </row>
    <row r="82" spans="2:2" x14ac:dyDescent="0.35">
      <c r="B82" s="17"/>
    </row>
    <row r="83" spans="2:2" x14ac:dyDescent="0.35">
      <c r="B83" s="17"/>
    </row>
    <row r="84" spans="2:2" x14ac:dyDescent="0.35">
      <c r="B84" s="17"/>
    </row>
    <row r="85" spans="2:2" x14ac:dyDescent="0.35">
      <c r="B85" s="17"/>
    </row>
    <row r="86" spans="2:2" x14ac:dyDescent="0.35">
      <c r="B86" s="17"/>
    </row>
    <row r="87" spans="2:2" x14ac:dyDescent="0.35">
      <c r="B87" s="17"/>
    </row>
    <row r="88" spans="2:2" x14ac:dyDescent="0.35">
      <c r="B88" s="17"/>
    </row>
    <row r="89" spans="2:2" x14ac:dyDescent="0.35">
      <c r="B89" s="17"/>
    </row>
    <row r="90" spans="2:2" x14ac:dyDescent="0.35">
      <c r="B90" s="17"/>
    </row>
    <row r="91" spans="2:2" x14ac:dyDescent="0.35">
      <c r="B91" s="17"/>
    </row>
    <row r="92" spans="2:2" x14ac:dyDescent="0.35">
      <c r="B92" s="17"/>
    </row>
    <row r="93" spans="2:2" x14ac:dyDescent="0.35">
      <c r="B93" s="17"/>
    </row>
    <row r="94" spans="2:2" x14ac:dyDescent="0.35">
      <c r="B94" s="17"/>
    </row>
    <row r="95" spans="2:2" x14ac:dyDescent="0.35">
      <c r="B95" s="17"/>
    </row>
    <row r="96" spans="2:2" x14ac:dyDescent="0.35">
      <c r="B96" s="17"/>
    </row>
    <row r="97" spans="2:2" x14ac:dyDescent="0.35">
      <c r="B97" s="17"/>
    </row>
    <row r="98" spans="2:2" x14ac:dyDescent="0.35">
      <c r="B98" s="17"/>
    </row>
    <row r="99" spans="2:2" x14ac:dyDescent="0.35">
      <c r="B99" s="17"/>
    </row>
    <row r="100" spans="2:2" x14ac:dyDescent="0.35">
      <c r="B100" s="17"/>
    </row>
    <row r="101" spans="2:2" x14ac:dyDescent="0.35">
      <c r="B101" s="17"/>
    </row>
    <row r="102" spans="2:2" x14ac:dyDescent="0.35">
      <c r="B102" s="17"/>
    </row>
    <row r="103" spans="2:2" x14ac:dyDescent="0.35">
      <c r="B103" s="17"/>
    </row>
    <row r="104" spans="2:2" x14ac:dyDescent="0.35">
      <c r="B104" s="17"/>
    </row>
    <row r="105" spans="2:2" x14ac:dyDescent="0.35">
      <c r="B105" s="17"/>
    </row>
    <row r="106" spans="2:2" x14ac:dyDescent="0.35">
      <c r="B106" s="17"/>
    </row>
    <row r="107" spans="2:2" x14ac:dyDescent="0.35">
      <c r="B107" s="17"/>
    </row>
    <row r="108" spans="2:2" x14ac:dyDescent="0.35">
      <c r="B108" s="17"/>
    </row>
    <row r="109" spans="2:2" x14ac:dyDescent="0.35">
      <c r="B109" s="17"/>
    </row>
    <row r="110" spans="2:2" x14ac:dyDescent="0.35">
      <c r="B110" s="17"/>
    </row>
    <row r="111" spans="2:2" x14ac:dyDescent="0.35">
      <c r="B111" s="17"/>
    </row>
    <row r="112" spans="2:2" x14ac:dyDescent="0.35">
      <c r="B112" s="17"/>
    </row>
    <row r="113" spans="2:2" x14ac:dyDescent="0.35">
      <c r="B113" s="17"/>
    </row>
    <row r="114" spans="2:2" x14ac:dyDescent="0.35">
      <c r="B114" s="17"/>
    </row>
    <row r="115" spans="2:2" x14ac:dyDescent="0.35">
      <c r="B115" s="17"/>
    </row>
    <row r="116" spans="2:2" x14ac:dyDescent="0.35">
      <c r="B116" s="17"/>
    </row>
    <row r="117" spans="2:2" x14ac:dyDescent="0.35">
      <c r="B117" s="17"/>
    </row>
    <row r="118" spans="2:2" x14ac:dyDescent="0.35">
      <c r="B118" s="17"/>
    </row>
    <row r="119" spans="2:2" x14ac:dyDescent="0.35">
      <c r="B119" s="17"/>
    </row>
    <row r="120" spans="2:2" x14ac:dyDescent="0.35">
      <c r="B120" s="17"/>
    </row>
    <row r="121" spans="2:2" x14ac:dyDescent="0.35">
      <c r="B121" s="17"/>
    </row>
    <row r="122" spans="2:2" x14ac:dyDescent="0.35">
      <c r="B122" s="17"/>
    </row>
    <row r="123" spans="2:2" x14ac:dyDescent="0.35">
      <c r="B123" s="17"/>
    </row>
    <row r="124" spans="2:2" x14ac:dyDescent="0.35">
      <c r="B124" s="17"/>
    </row>
    <row r="125" spans="2:2" x14ac:dyDescent="0.35">
      <c r="B125" s="17"/>
    </row>
    <row r="126" spans="2:2" x14ac:dyDescent="0.35">
      <c r="B126" s="17"/>
    </row>
    <row r="127" spans="2:2" x14ac:dyDescent="0.35">
      <c r="B127" s="17"/>
    </row>
    <row r="128" spans="2:2" x14ac:dyDescent="0.35">
      <c r="B128" s="17"/>
    </row>
    <row r="129" spans="2:2" x14ac:dyDescent="0.35">
      <c r="B129" s="17"/>
    </row>
    <row r="130" spans="2:2" x14ac:dyDescent="0.35">
      <c r="B130" s="17"/>
    </row>
    <row r="131" spans="2:2" x14ac:dyDescent="0.35">
      <c r="B131" s="17"/>
    </row>
    <row r="132" spans="2:2" x14ac:dyDescent="0.35">
      <c r="B132" s="17"/>
    </row>
    <row r="133" spans="2:2" x14ac:dyDescent="0.35">
      <c r="B133" s="17"/>
    </row>
    <row r="134" spans="2:2" x14ac:dyDescent="0.35">
      <c r="B134" s="17"/>
    </row>
    <row r="135" spans="2:2" x14ac:dyDescent="0.35">
      <c r="B135" s="17"/>
    </row>
    <row r="136" spans="2:2" x14ac:dyDescent="0.35">
      <c r="B136" s="17"/>
    </row>
    <row r="137" spans="2:2" x14ac:dyDescent="0.35">
      <c r="B137" s="17"/>
    </row>
    <row r="138" spans="2:2" x14ac:dyDescent="0.35">
      <c r="B138" s="17"/>
    </row>
    <row r="139" spans="2:2" x14ac:dyDescent="0.35">
      <c r="B139" s="17"/>
    </row>
    <row r="140" spans="2:2" x14ac:dyDescent="0.35">
      <c r="B140" s="17"/>
    </row>
    <row r="141" spans="2:2" x14ac:dyDescent="0.35">
      <c r="B141" s="17"/>
    </row>
    <row r="142" spans="2:2" x14ac:dyDescent="0.35">
      <c r="B142" s="17"/>
    </row>
    <row r="143" spans="2:2" x14ac:dyDescent="0.35">
      <c r="B143" s="17"/>
    </row>
    <row r="144" spans="2:2" x14ac:dyDescent="0.35">
      <c r="B144" s="17"/>
    </row>
    <row r="145" spans="2:2" x14ac:dyDescent="0.35">
      <c r="B145" s="17"/>
    </row>
    <row r="146" spans="2:2" x14ac:dyDescent="0.35">
      <c r="B146" s="17"/>
    </row>
    <row r="147" spans="2:2" x14ac:dyDescent="0.35">
      <c r="B147" s="17"/>
    </row>
    <row r="148" spans="2:2" x14ac:dyDescent="0.35">
      <c r="B148" s="17"/>
    </row>
    <row r="149" spans="2:2" x14ac:dyDescent="0.35">
      <c r="B149" s="17"/>
    </row>
    <row r="150" spans="2:2" x14ac:dyDescent="0.35">
      <c r="B150" s="17"/>
    </row>
    <row r="151" spans="2:2" x14ac:dyDescent="0.35">
      <c r="B151" s="17"/>
    </row>
    <row r="152" spans="2:2" x14ac:dyDescent="0.35">
      <c r="B152" s="17"/>
    </row>
    <row r="153" spans="2:2" x14ac:dyDescent="0.35">
      <c r="B153" s="17"/>
    </row>
    <row r="154" spans="2:2" x14ac:dyDescent="0.35">
      <c r="B154" s="17"/>
    </row>
    <row r="155" spans="2:2" x14ac:dyDescent="0.35">
      <c r="B155" s="17"/>
    </row>
    <row r="156" spans="2:2" x14ac:dyDescent="0.35">
      <c r="B156" s="17"/>
    </row>
    <row r="157" spans="2:2" x14ac:dyDescent="0.35">
      <c r="B157" s="17"/>
    </row>
    <row r="158" spans="2:2" x14ac:dyDescent="0.35">
      <c r="B158" s="17"/>
    </row>
    <row r="159" spans="2:2" x14ac:dyDescent="0.35">
      <c r="B159" s="17"/>
    </row>
    <row r="160" spans="2:2" x14ac:dyDescent="0.35">
      <c r="B160" s="17"/>
    </row>
    <row r="161" spans="2:2" x14ac:dyDescent="0.35">
      <c r="B161" s="17"/>
    </row>
    <row r="162" spans="2:2" x14ac:dyDescent="0.35">
      <c r="B162" s="17"/>
    </row>
    <row r="163" spans="2:2" x14ac:dyDescent="0.35">
      <c r="B163" s="17"/>
    </row>
    <row r="164" spans="2:2" x14ac:dyDescent="0.35">
      <c r="B164" s="17"/>
    </row>
    <row r="165" spans="2:2" x14ac:dyDescent="0.35">
      <c r="B165" s="17"/>
    </row>
    <row r="166" spans="2:2" x14ac:dyDescent="0.35">
      <c r="B166" s="17"/>
    </row>
    <row r="167" spans="2:2" x14ac:dyDescent="0.35">
      <c r="B167" s="17"/>
    </row>
    <row r="168" spans="2:2" x14ac:dyDescent="0.35">
      <c r="B168" s="17"/>
    </row>
    <row r="169" spans="2:2" x14ac:dyDescent="0.35">
      <c r="B169" s="17"/>
    </row>
    <row r="170" spans="2:2" x14ac:dyDescent="0.35">
      <c r="B170" s="17"/>
    </row>
    <row r="171" spans="2:2" x14ac:dyDescent="0.35">
      <c r="B171" s="17"/>
    </row>
    <row r="172" spans="2:2" x14ac:dyDescent="0.35">
      <c r="B172" s="17"/>
    </row>
    <row r="173" spans="2:2" x14ac:dyDescent="0.35">
      <c r="B173" s="17"/>
    </row>
    <row r="174" spans="2:2" x14ac:dyDescent="0.35">
      <c r="B174" s="17"/>
    </row>
    <row r="175" spans="2:2" x14ac:dyDescent="0.35">
      <c r="B175" s="17"/>
    </row>
    <row r="176" spans="2:2" x14ac:dyDescent="0.35">
      <c r="B176" s="17"/>
    </row>
    <row r="177" spans="2:2" x14ac:dyDescent="0.35">
      <c r="B177" s="17"/>
    </row>
    <row r="178" spans="2:2" x14ac:dyDescent="0.35">
      <c r="B178" s="17"/>
    </row>
    <row r="179" spans="2:2" x14ac:dyDescent="0.35">
      <c r="B179" s="17"/>
    </row>
    <row r="180" spans="2:2" x14ac:dyDescent="0.35">
      <c r="B180" s="17"/>
    </row>
    <row r="181" spans="2:2" x14ac:dyDescent="0.35">
      <c r="B181" s="17"/>
    </row>
    <row r="182" spans="2:2" x14ac:dyDescent="0.35">
      <c r="B182" s="17"/>
    </row>
    <row r="183" spans="2:2" x14ac:dyDescent="0.35">
      <c r="B183" s="17"/>
    </row>
    <row r="184" spans="2:2" x14ac:dyDescent="0.35">
      <c r="B184" s="17"/>
    </row>
    <row r="185" spans="2:2" x14ac:dyDescent="0.35">
      <c r="B185" s="17"/>
    </row>
    <row r="186" spans="2:2" x14ac:dyDescent="0.35">
      <c r="B186" s="17"/>
    </row>
    <row r="187" spans="2:2" x14ac:dyDescent="0.35">
      <c r="B187" s="17"/>
    </row>
    <row r="188" spans="2:2" x14ac:dyDescent="0.35">
      <c r="B188" s="17"/>
    </row>
    <row r="189" spans="2:2" x14ac:dyDescent="0.35">
      <c r="B189" s="17"/>
    </row>
    <row r="190" spans="2:2" x14ac:dyDescent="0.35">
      <c r="B190" s="12"/>
    </row>
    <row r="191" spans="2:2" x14ac:dyDescent="0.35">
      <c r="B191" s="12"/>
    </row>
    <row r="192" spans="2:2" x14ac:dyDescent="0.35">
      <c r="B192" s="12"/>
    </row>
    <row r="193" spans="2:2" x14ac:dyDescent="0.35">
      <c r="B193" s="12"/>
    </row>
    <row r="194" spans="2:2" x14ac:dyDescent="0.35">
      <c r="B194" s="12"/>
    </row>
    <row r="195" spans="2:2" x14ac:dyDescent="0.35">
      <c r="B195" s="12"/>
    </row>
    <row r="196" spans="2:2" x14ac:dyDescent="0.35">
      <c r="B196" s="12"/>
    </row>
    <row r="197" spans="2:2" x14ac:dyDescent="0.35">
      <c r="B197" s="12"/>
    </row>
    <row r="198" spans="2:2" x14ac:dyDescent="0.35">
      <c r="B198" s="12"/>
    </row>
    <row r="199" spans="2:2" x14ac:dyDescent="0.35">
      <c r="B199" s="12"/>
    </row>
    <row r="200" spans="2:2" x14ac:dyDescent="0.35">
      <c r="B200" s="12"/>
    </row>
    <row r="201" spans="2:2" x14ac:dyDescent="0.35">
      <c r="B201" s="12"/>
    </row>
    <row r="202" spans="2:2" x14ac:dyDescent="0.35">
      <c r="B202" s="12"/>
    </row>
    <row r="203" spans="2:2" x14ac:dyDescent="0.35">
      <c r="B203" s="12"/>
    </row>
    <row r="204" spans="2:2" x14ac:dyDescent="0.35">
      <c r="B204" s="12"/>
    </row>
    <row r="205" spans="2:2" x14ac:dyDescent="0.35">
      <c r="B205" s="12"/>
    </row>
    <row r="206" spans="2:2" x14ac:dyDescent="0.35">
      <c r="B206" s="12"/>
    </row>
    <row r="207" spans="2:2" x14ac:dyDescent="0.35">
      <c r="B207" s="12"/>
    </row>
    <row r="208" spans="2:2" x14ac:dyDescent="0.35">
      <c r="B208" s="12"/>
    </row>
    <row r="209" spans="2:2" x14ac:dyDescent="0.35">
      <c r="B209" s="12"/>
    </row>
    <row r="210" spans="2:2" x14ac:dyDescent="0.35">
      <c r="B210" s="12"/>
    </row>
    <row r="211" spans="2:2" x14ac:dyDescent="0.35">
      <c r="B211" s="12"/>
    </row>
    <row r="212" spans="2:2" x14ac:dyDescent="0.35">
      <c r="B212" s="12"/>
    </row>
    <row r="213" spans="2:2" x14ac:dyDescent="0.35">
      <c r="B213" s="12"/>
    </row>
    <row r="214" spans="2:2" x14ac:dyDescent="0.35">
      <c r="B214" s="12"/>
    </row>
    <row r="215" spans="2:2" x14ac:dyDescent="0.35">
      <c r="B215" s="12"/>
    </row>
    <row r="216" spans="2:2" x14ac:dyDescent="0.35">
      <c r="B216" s="12"/>
    </row>
    <row r="217" spans="2:2" x14ac:dyDescent="0.35">
      <c r="B217" s="12"/>
    </row>
    <row r="218" spans="2:2" x14ac:dyDescent="0.35">
      <c r="B218" s="12"/>
    </row>
    <row r="219" spans="2:2" x14ac:dyDescent="0.35">
      <c r="B219" s="12"/>
    </row>
    <row r="220" spans="2:2" x14ac:dyDescent="0.35">
      <c r="B220" s="12"/>
    </row>
    <row r="221" spans="2:2" x14ac:dyDescent="0.35">
      <c r="B221" s="12"/>
    </row>
    <row r="222" spans="2:2" x14ac:dyDescent="0.35">
      <c r="B222" s="12"/>
    </row>
    <row r="223" spans="2:2" x14ac:dyDescent="0.35">
      <c r="B223" s="12"/>
    </row>
    <row r="224" spans="2:2" x14ac:dyDescent="0.35">
      <c r="B224" s="12"/>
    </row>
    <row r="225" spans="2:2" x14ac:dyDescent="0.35">
      <c r="B225" s="12"/>
    </row>
    <row r="226" spans="2:2" x14ac:dyDescent="0.35">
      <c r="B226" s="12"/>
    </row>
    <row r="227" spans="2:2" x14ac:dyDescent="0.35">
      <c r="B227" s="12"/>
    </row>
    <row r="228" spans="2:2" x14ac:dyDescent="0.35">
      <c r="B228" s="12"/>
    </row>
    <row r="229" spans="2:2" x14ac:dyDescent="0.35">
      <c r="B229" s="12"/>
    </row>
    <row r="230" spans="2:2" x14ac:dyDescent="0.35">
      <c r="B230" s="12"/>
    </row>
    <row r="231" spans="2:2" x14ac:dyDescent="0.35">
      <c r="B231" s="12"/>
    </row>
    <row r="232" spans="2:2" x14ac:dyDescent="0.35">
      <c r="B232" s="12"/>
    </row>
    <row r="233" spans="2:2" x14ac:dyDescent="0.35">
      <c r="B233" s="12"/>
    </row>
    <row r="234" spans="2:2" x14ac:dyDescent="0.35">
      <c r="B234" s="12"/>
    </row>
    <row r="235" spans="2:2" x14ac:dyDescent="0.35">
      <c r="B235" s="12"/>
    </row>
    <row r="236" spans="2:2" x14ac:dyDescent="0.35">
      <c r="B236" s="12"/>
    </row>
    <row r="237" spans="2:2" x14ac:dyDescent="0.35">
      <c r="B237" s="12"/>
    </row>
    <row r="238" spans="2:2" x14ac:dyDescent="0.35">
      <c r="B238" s="12"/>
    </row>
    <row r="239" spans="2:2" x14ac:dyDescent="0.35">
      <c r="B239" s="12"/>
    </row>
    <row r="240" spans="2:2" x14ac:dyDescent="0.35">
      <c r="B240" s="12"/>
    </row>
    <row r="241" spans="2:2" x14ac:dyDescent="0.35">
      <c r="B241" s="12"/>
    </row>
    <row r="242" spans="2:2" x14ac:dyDescent="0.35">
      <c r="B242" s="12"/>
    </row>
    <row r="243" spans="2:2" x14ac:dyDescent="0.35">
      <c r="B243" s="12"/>
    </row>
    <row r="244" spans="2:2" x14ac:dyDescent="0.35">
      <c r="B244" s="12"/>
    </row>
    <row r="245" spans="2:2" x14ac:dyDescent="0.35">
      <c r="B245" s="12"/>
    </row>
    <row r="246" spans="2:2" x14ac:dyDescent="0.35">
      <c r="B246" s="12"/>
    </row>
    <row r="247" spans="2:2" x14ac:dyDescent="0.35">
      <c r="B247" s="12"/>
    </row>
    <row r="248" spans="2:2" x14ac:dyDescent="0.35">
      <c r="B248" s="12"/>
    </row>
    <row r="249" spans="2:2" x14ac:dyDescent="0.35">
      <c r="B249" s="12"/>
    </row>
    <row r="250" spans="2:2" x14ac:dyDescent="0.35">
      <c r="B250" s="12"/>
    </row>
    <row r="251" spans="2:2" x14ac:dyDescent="0.35">
      <c r="B251" s="12"/>
    </row>
    <row r="252" spans="2:2" x14ac:dyDescent="0.35">
      <c r="B252" s="12"/>
    </row>
    <row r="253" spans="2:2" x14ac:dyDescent="0.35">
      <c r="B253" s="12"/>
    </row>
    <row r="254" spans="2:2" x14ac:dyDescent="0.35">
      <c r="B254" s="12"/>
    </row>
    <row r="255" spans="2:2" x14ac:dyDescent="0.35">
      <c r="B255" s="12"/>
    </row>
    <row r="256" spans="2:2" x14ac:dyDescent="0.35">
      <c r="B256" s="12"/>
    </row>
    <row r="257" spans="2:2" x14ac:dyDescent="0.35">
      <c r="B257" s="12"/>
    </row>
    <row r="258" spans="2:2" x14ac:dyDescent="0.35">
      <c r="B258" s="12"/>
    </row>
    <row r="259" spans="2:2" x14ac:dyDescent="0.35">
      <c r="B259" s="12"/>
    </row>
    <row r="260" spans="2:2" x14ac:dyDescent="0.35">
      <c r="B260" s="12"/>
    </row>
    <row r="261" spans="2:2" x14ac:dyDescent="0.35">
      <c r="B261" s="12"/>
    </row>
    <row r="262" spans="2:2" x14ac:dyDescent="0.35">
      <c r="B262" s="12"/>
    </row>
    <row r="263" spans="2:2" x14ac:dyDescent="0.35">
      <c r="B263" s="12"/>
    </row>
    <row r="264" spans="2:2" x14ac:dyDescent="0.35">
      <c r="B264" s="12"/>
    </row>
    <row r="265" spans="2:2" x14ac:dyDescent="0.35">
      <c r="B265" s="12"/>
    </row>
    <row r="266" spans="2:2" x14ac:dyDescent="0.35">
      <c r="B266" s="12"/>
    </row>
    <row r="267" spans="2:2" x14ac:dyDescent="0.35">
      <c r="B267" s="12"/>
    </row>
    <row r="268" spans="2:2" x14ac:dyDescent="0.35">
      <c r="B268" s="12"/>
    </row>
    <row r="269" spans="2:2" x14ac:dyDescent="0.35">
      <c r="B269" s="12"/>
    </row>
    <row r="270" spans="2:2" x14ac:dyDescent="0.35">
      <c r="B270" s="12"/>
    </row>
    <row r="271" spans="2:2" x14ac:dyDescent="0.35">
      <c r="B271" s="12"/>
    </row>
    <row r="272" spans="2:2" x14ac:dyDescent="0.35">
      <c r="B272" s="12"/>
    </row>
    <row r="273" spans="2:2" x14ac:dyDescent="0.35">
      <c r="B273" s="12"/>
    </row>
    <row r="274" spans="2:2" x14ac:dyDescent="0.35">
      <c r="B274" s="12"/>
    </row>
    <row r="275" spans="2:2" x14ac:dyDescent="0.35">
      <c r="B275" s="12"/>
    </row>
    <row r="276" spans="2:2" x14ac:dyDescent="0.35">
      <c r="B276" s="12"/>
    </row>
    <row r="277" spans="2:2" x14ac:dyDescent="0.35">
      <c r="B277" s="12"/>
    </row>
    <row r="278" spans="2:2" x14ac:dyDescent="0.35">
      <c r="B278" s="12"/>
    </row>
    <row r="279" spans="2:2" x14ac:dyDescent="0.35">
      <c r="B279" s="12"/>
    </row>
    <row r="280" spans="2:2" x14ac:dyDescent="0.35">
      <c r="B280" s="12"/>
    </row>
    <row r="281" spans="2:2" x14ac:dyDescent="0.35">
      <c r="B281" s="12"/>
    </row>
    <row r="282" spans="2:2" x14ac:dyDescent="0.35">
      <c r="B282" s="12"/>
    </row>
    <row r="283" spans="2:2" x14ac:dyDescent="0.35">
      <c r="B283" s="12"/>
    </row>
    <row r="284" spans="2:2" x14ac:dyDescent="0.35">
      <c r="B284" s="12"/>
    </row>
    <row r="285" spans="2:2" x14ac:dyDescent="0.35">
      <c r="B285" s="12"/>
    </row>
    <row r="286" spans="2:2" x14ac:dyDescent="0.35">
      <c r="B286" s="12"/>
    </row>
    <row r="287" spans="2:2" x14ac:dyDescent="0.35">
      <c r="B287" s="12"/>
    </row>
    <row r="288" spans="2:2" x14ac:dyDescent="0.35">
      <c r="B288" s="12"/>
    </row>
    <row r="289" spans="2:2" x14ac:dyDescent="0.35">
      <c r="B289" s="12"/>
    </row>
    <row r="290" spans="2:2" x14ac:dyDescent="0.35">
      <c r="B290" s="12"/>
    </row>
    <row r="291" spans="2:2" x14ac:dyDescent="0.35">
      <c r="B291" s="12"/>
    </row>
    <row r="292" spans="2:2" x14ac:dyDescent="0.35">
      <c r="B292" s="12"/>
    </row>
    <row r="293" spans="2:2" x14ac:dyDescent="0.35">
      <c r="B293" s="12"/>
    </row>
    <row r="294" spans="2:2" x14ac:dyDescent="0.35">
      <c r="B294" s="12"/>
    </row>
    <row r="295" spans="2:2" x14ac:dyDescent="0.35">
      <c r="B295" s="12"/>
    </row>
    <row r="296" spans="2:2" x14ac:dyDescent="0.35">
      <c r="B296" s="12"/>
    </row>
    <row r="297" spans="2:2" x14ac:dyDescent="0.35">
      <c r="B297" s="12"/>
    </row>
    <row r="298" spans="2:2" x14ac:dyDescent="0.35">
      <c r="B298" s="12"/>
    </row>
    <row r="299" spans="2:2" x14ac:dyDescent="0.35">
      <c r="B299" s="12"/>
    </row>
    <row r="300" spans="2:2" x14ac:dyDescent="0.35">
      <c r="B300" s="12"/>
    </row>
    <row r="301" spans="2:2" x14ac:dyDescent="0.35">
      <c r="B301" s="12"/>
    </row>
    <row r="302" spans="2:2" x14ac:dyDescent="0.35">
      <c r="B302" s="12"/>
    </row>
    <row r="303" spans="2:2" x14ac:dyDescent="0.35">
      <c r="B303" s="12"/>
    </row>
    <row r="304" spans="2:2" x14ac:dyDescent="0.35">
      <c r="B304" s="12"/>
    </row>
    <row r="305" spans="2:2" x14ac:dyDescent="0.35">
      <c r="B305" s="12"/>
    </row>
    <row r="306" spans="2:2" x14ac:dyDescent="0.35">
      <c r="B306" s="12"/>
    </row>
    <row r="307" spans="2:2" x14ac:dyDescent="0.35">
      <c r="B307" s="12"/>
    </row>
    <row r="308" spans="2:2" x14ac:dyDescent="0.35">
      <c r="B308" s="12"/>
    </row>
    <row r="309" spans="2:2" x14ac:dyDescent="0.35">
      <c r="B309" s="12"/>
    </row>
    <row r="310" spans="2:2" x14ac:dyDescent="0.35">
      <c r="B310" s="12"/>
    </row>
    <row r="311" spans="2:2" x14ac:dyDescent="0.35">
      <c r="B311" s="12"/>
    </row>
    <row r="312" spans="2:2" x14ac:dyDescent="0.35">
      <c r="B312" s="12"/>
    </row>
    <row r="313" spans="2:2" x14ac:dyDescent="0.35">
      <c r="B313" s="12"/>
    </row>
    <row r="314" spans="2:2" x14ac:dyDescent="0.35">
      <c r="B314" s="12"/>
    </row>
    <row r="315" spans="2:2" x14ac:dyDescent="0.35">
      <c r="B315" s="12"/>
    </row>
    <row r="316" spans="2:2" x14ac:dyDescent="0.35">
      <c r="B316" s="12"/>
    </row>
    <row r="317" spans="2:2" x14ac:dyDescent="0.35">
      <c r="B317" s="12"/>
    </row>
    <row r="318" spans="2:2" x14ac:dyDescent="0.35">
      <c r="B318" s="12"/>
    </row>
    <row r="319" spans="2:2" x14ac:dyDescent="0.35">
      <c r="B319" s="12"/>
    </row>
    <row r="320" spans="2:2" x14ac:dyDescent="0.35">
      <c r="B320" s="12"/>
    </row>
    <row r="321" spans="2:2" x14ac:dyDescent="0.35">
      <c r="B321" s="12"/>
    </row>
    <row r="322" spans="2:2" x14ac:dyDescent="0.35">
      <c r="B322" s="12"/>
    </row>
    <row r="323" spans="2:2" x14ac:dyDescent="0.35">
      <c r="B323" s="12"/>
    </row>
    <row r="324" spans="2:2" x14ac:dyDescent="0.35">
      <c r="B324" s="12"/>
    </row>
    <row r="325" spans="2:2" x14ac:dyDescent="0.35">
      <c r="B325" s="12"/>
    </row>
    <row r="326" spans="2:2" x14ac:dyDescent="0.35">
      <c r="B326" s="12"/>
    </row>
    <row r="327" spans="2:2" x14ac:dyDescent="0.35">
      <c r="B327" s="12"/>
    </row>
    <row r="328" spans="2:2" x14ac:dyDescent="0.35">
      <c r="B328" s="12"/>
    </row>
    <row r="329" spans="2:2" x14ac:dyDescent="0.35">
      <c r="B329" s="12"/>
    </row>
    <row r="330" spans="2:2" x14ac:dyDescent="0.35">
      <c r="B330" s="12"/>
    </row>
    <row r="331" spans="2:2" x14ac:dyDescent="0.35">
      <c r="B331" s="12"/>
    </row>
    <row r="332" spans="2:2" x14ac:dyDescent="0.35">
      <c r="B332" s="12"/>
    </row>
    <row r="333" spans="2:2" x14ac:dyDescent="0.35">
      <c r="B333" s="12"/>
    </row>
    <row r="334" spans="2:2" x14ac:dyDescent="0.35">
      <c r="B334" s="12"/>
    </row>
    <row r="335" spans="2:2" x14ac:dyDescent="0.35">
      <c r="B335" s="12"/>
    </row>
    <row r="336" spans="2:2" x14ac:dyDescent="0.35">
      <c r="B336" s="12"/>
    </row>
    <row r="337" spans="2:2" x14ac:dyDescent="0.35">
      <c r="B337" s="12"/>
    </row>
    <row r="338" spans="2:2" x14ac:dyDescent="0.35">
      <c r="B338" s="12"/>
    </row>
    <row r="339" spans="2:2" x14ac:dyDescent="0.35">
      <c r="B339" s="12"/>
    </row>
    <row r="340" spans="2:2" x14ac:dyDescent="0.35">
      <c r="B340" s="12"/>
    </row>
    <row r="341" spans="2:2" x14ac:dyDescent="0.35">
      <c r="B341" s="12"/>
    </row>
    <row r="342" spans="2:2" x14ac:dyDescent="0.35">
      <c r="B342" s="12"/>
    </row>
    <row r="343" spans="2:2" x14ac:dyDescent="0.35">
      <c r="B343" s="12"/>
    </row>
    <row r="344" spans="2:2" x14ac:dyDescent="0.35">
      <c r="B344" s="12"/>
    </row>
    <row r="345" spans="2:2" x14ac:dyDescent="0.35">
      <c r="B345" s="12"/>
    </row>
    <row r="346" spans="2:2" x14ac:dyDescent="0.35">
      <c r="B346" s="12"/>
    </row>
    <row r="347" spans="2:2" x14ac:dyDescent="0.35">
      <c r="B347" s="12"/>
    </row>
    <row r="348" spans="2:2" x14ac:dyDescent="0.35">
      <c r="B348" s="12"/>
    </row>
    <row r="349" spans="2:2" x14ac:dyDescent="0.35">
      <c r="B349" s="12"/>
    </row>
    <row r="350" spans="2:2" x14ac:dyDescent="0.35">
      <c r="B350" s="12"/>
    </row>
    <row r="351" spans="2:2" x14ac:dyDescent="0.35">
      <c r="B351" s="12"/>
    </row>
    <row r="352" spans="2:2" x14ac:dyDescent="0.35">
      <c r="B352" s="12"/>
    </row>
    <row r="353" spans="2:2" x14ac:dyDescent="0.35">
      <c r="B353" s="12"/>
    </row>
    <row r="354" spans="2:2" x14ac:dyDescent="0.35">
      <c r="B354" s="12"/>
    </row>
    <row r="355" spans="2:2" x14ac:dyDescent="0.35">
      <c r="B355" s="12"/>
    </row>
    <row r="356" spans="2:2" x14ac:dyDescent="0.35">
      <c r="B356" s="12"/>
    </row>
    <row r="357" spans="2:2" x14ac:dyDescent="0.35">
      <c r="B357" s="12"/>
    </row>
    <row r="358" spans="2:2" x14ac:dyDescent="0.35">
      <c r="B358" s="12"/>
    </row>
    <row r="359" spans="2:2" x14ac:dyDescent="0.35">
      <c r="B359" s="12"/>
    </row>
    <row r="360" spans="2:2" x14ac:dyDescent="0.35">
      <c r="B360" s="12"/>
    </row>
    <row r="361" spans="2:2" x14ac:dyDescent="0.35">
      <c r="B361" s="12"/>
    </row>
    <row r="362" spans="2:2" x14ac:dyDescent="0.35">
      <c r="B362" s="12"/>
    </row>
    <row r="363" spans="2:2" x14ac:dyDescent="0.35">
      <c r="B363" s="12"/>
    </row>
    <row r="364" spans="2:2" x14ac:dyDescent="0.35">
      <c r="B364" s="12"/>
    </row>
    <row r="365" spans="2:2" x14ac:dyDescent="0.35">
      <c r="B365" s="12"/>
    </row>
    <row r="366" spans="2:2" x14ac:dyDescent="0.35">
      <c r="B366" s="12"/>
    </row>
    <row r="367" spans="2:2" x14ac:dyDescent="0.35">
      <c r="B367" s="12"/>
    </row>
    <row r="368" spans="2:2" x14ac:dyDescent="0.35">
      <c r="B368" s="12"/>
    </row>
    <row r="369" spans="2:2" x14ac:dyDescent="0.35">
      <c r="B369" s="12"/>
    </row>
    <row r="370" spans="2:2" x14ac:dyDescent="0.35">
      <c r="B370" s="12"/>
    </row>
    <row r="371" spans="2:2" x14ac:dyDescent="0.35">
      <c r="B371" s="12"/>
    </row>
    <row r="372" spans="2:2" x14ac:dyDescent="0.35">
      <c r="B372" s="12"/>
    </row>
    <row r="373" spans="2:2" x14ac:dyDescent="0.35">
      <c r="B373" s="12"/>
    </row>
    <row r="374" spans="2:2" x14ac:dyDescent="0.35">
      <c r="B374" s="12"/>
    </row>
    <row r="375" spans="2:2" x14ac:dyDescent="0.35">
      <c r="B375" s="12"/>
    </row>
    <row r="376" spans="2:2" x14ac:dyDescent="0.35">
      <c r="B376" s="12"/>
    </row>
    <row r="377" spans="2:2" x14ac:dyDescent="0.35">
      <c r="B377" s="12"/>
    </row>
    <row r="378" spans="2:2" x14ac:dyDescent="0.35">
      <c r="B378" s="12"/>
    </row>
    <row r="379" spans="2:2" x14ac:dyDescent="0.35">
      <c r="B379" s="12"/>
    </row>
    <row r="380" spans="2:2" x14ac:dyDescent="0.35">
      <c r="B380" s="12"/>
    </row>
    <row r="381" spans="2:2" x14ac:dyDescent="0.35">
      <c r="B381" s="12"/>
    </row>
    <row r="382" spans="2:2" x14ac:dyDescent="0.35">
      <c r="B382" s="12"/>
    </row>
    <row r="383" spans="2:2" x14ac:dyDescent="0.35">
      <c r="B383" s="12"/>
    </row>
    <row r="384" spans="2:2" x14ac:dyDescent="0.35">
      <c r="B384" s="12"/>
    </row>
    <row r="385" spans="2:2" x14ac:dyDescent="0.35">
      <c r="B385" s="12"/>
    </row>
    <row r="386" spans="2:2" x14ac:dyDescent="0.35">
      <c r="B386" s="12"/>
    </row>
    <row r="387" spans="2:2" x14ac:dyDescent="0.35">
      <c r="B387" s="12"/>
    </row>
    <row r="388" spans="2:2" x14ac:dyDescent="0.35">
      <c r="B388" s="12"/>
    </row>
    <row r="389" spans="2:2" x14ac:dyDescent="0.35">
      <c r="B389" s="12"/>
    </row>
    <row r="390" spans="2:2" x14ac:dyDescent="0.35">
      <c r="B390" s="12"/>
    </row>
    <row r="391" spans="2:2" x14ac:dyDescent="0.35">
      <c r="B391" s="12"/>
    </row>
    <row r="392" spans="2:2" x14ac:dyDescent="0.35">
      <c r="B392" s="12"/>
    </row>
    <row r="393" spans="2:2" x14ac:dyDescent="0.35">
      <c r="B393" s="12"/>
    </row>
    <row r="394" spans="2:2" x14ac:dyDescent="0.35">
      <c r="B394" s="12"/>
    </row>
    <row r="395" spans="2:2" x14ac:dyDescent="0.35">
      <c r="B395" s="12"/>
    </row>
    <row r="396" spans="2:2" x14ac:dyDescent="0.35">
      <c r="B396" s="12"/>
    </row>
    <row r="397" spans="2:2" x14ac:dyDescent="0.35">
      <c r="B397" s="12"/>
    </row>
    <row r="398" spans="2:2" x14ac:dyDescent="0.35">
      <c r="B398" s="12"/>
    </row>
    <row r="399" spans="2:2" x14ac:dyDescent="0.35">
      <c r="B399" s="12"/>
    </row>
    <row r="400" spans="2:2" x14ac:dyDescent="0.35">
      <c r="B400" s="12"/>
    </row>
    <row r="401" spans="2:2" x14ac:dyDescent="0.35">
      <c r="B401" s="12"/>
    </row>
    <row r="402" spans="2:2" x14ac:dyDescent="0.35">
      <c r="B402" s="12"/>
    </row>
    <row r="403" spans="2:2" x14ac:dyDescent="0.35">
      <c r="B403" s="12"/>
    </row>
    <row r="404" spans="2:2" x14ac:dyDescent="0.35">
      <c r="B404" s="12"/>
    </row>
    <row r="405" spans="2:2" x14ac:dyDescent="0.35">
      <c r="B405" s="12"/>
    </row>
    <row r="406" spans="2:2" x14ac:dyDescent="0.35">
      <c r="B406" s="12"/>
    </row>
    <row r="407" spans="2:2" x14ac:dyDescent="0.35">
      <c r="B407" s="12"/>
    </row>
    <row r="408" spans="2:2" x14ac:dyDescent="0.35">
      <c r="B408" s="12"/>
    </row>
    <row r="409" spans="2:2" x14ac:dyDescent="0.35">
      <c r="B409" s="12"/>
    </row>
    <row r="410" spans="2:2" x14ac:dyDescent="0.35">
      <c r="B410" s="12"/>
    </row>
    <row r="411" spans="2:2" x14ac:dyDescent="0.35">
      <c r="B411" s="12"/>
    </row>
    <row r="412" spans="2:2" x14ac:dyDescent="0.35">
      <c r="B412" s="12"/>
    </row>
    <row r="413" spans="2:2" x14ac:dyDescent="0.35">
      <c r="B413" s="12"/>
    </row>
    <row r="414" spans="2:2" x14ac:dyDescent="0.35">
      <c r="B414" s="12"/>
    </row>
    <row r="415" spans="2:2" x14ac:dyDescent="0.35">
      <c r="B415" s="12"/>
    </row>
    <row r="416" spans="2:2" x14ac:dyDescent="0.35">
      <c r="B416" s="12"/>
    </row>
    <row r="417" spans="2:2" x14ac:dyDescent="0.35">
      <c r="B417" s="12"/>
    </row>
    <row r="418" spans="2:2" x14ac:dyDescent="0.35">
      <c r="B418" s="12"/>
    </row>
    <row r="419" spans="2:2" x14ac:dyDescent="0.35">
      <c r="B419" s="12"/>
    </row>
    <row r="420" spans="2:2" x14ac:dyDescent="0.35">
      <c r="B420" s="12"/>
    </row>
    <row r="421" spans="2:2" x14ac:dyDescent="0.35">
      <c r="B421" s="12"/>
    </row>
    <row r="422" spans="2:2" x14ac:dyDescent="0.35">
      <c r="B422" s="12"/>
    </row>
    <row r="423" spans="2:2" x14ac:dyDescent="0.35">
      <c r="B423" s="12"/>
    </row>
    <row r="424" spans="2:2" x14ac:dyDescent="0.35">
      <c r="B424" s="12"/>
    </row>
    <row r="425" spans="2:2" x14ac:dyDescent="0.35">
      <c r="B425" s="12"/>
    </row>
    <row r="426" spans="2:2" x14ac:dyDescent="0.35">
      <c r="B426" s="12"/>
    </row>
    <row r="427" spans="2:2" x14ac:dyDescent="0.35">
      <c r="B427" s="12"/>
    </row>
    <row r="428" spans="2:2" x14ac:dyDescent="0.35">
      <c r="B428" s="12"/>
    </row>
    <row r="429" spans="2:2" x14ac:dyDescent="0.35">
      <c r="B429" s="12"/>
    </row>
    <row r="430" spans="2:2" x14ac:dyDescent="0.35">
      <c r="B430" s="12"/>
    </row>
    <row r="431" spans="2:2" x14ac:dyDescent="0.35">
      <c r="B431" s="12"/>
    </row>
    <row r="432" spans="2:2" x14ac:dyDescent="0.35">
      <c r="B432" s="12"/>
    </row>
    <row r="433" spans="2:2" x14ac:dyDescent="0.35">
      <c r="B433" s="12"/>
    </row>
    <row r="434" spans="2:2" x14ac:dyDescent="0.35">
      <c r="B434" s="12"/>
    </row>
    <row r="435" spans="2:2" x14ac:dyDescent="0.35">
      <c r="B435" s="12"/>
    </row>
    <row r="436" spans="2:2" x14ac:dyDescent="0.35">
      <c r="B436" s="12"/>
    </row>
    <row r="437" spans="2:2" x14ac:dyDescent="0.35">
      <c r="B437" s="12"/>
    </row>
    <row r="438" spans="2:2" x14ac:dyDescent="0.35">
      <c r="B438" s="12"/>
    </row>
    <row r="439" spans="2:2" x14ac:dyDescent="0.35">
      <c r="B439" s="12"/>
    </row>
    <row r="440" spans="2:2" x14ac:dyDescent="0.35">
      <c r="B440" s="12"/>
    </row>
    <row r="441" spans="2:2" x14ac:dyDescent="0.35">
      <c r="B441" s="12"/>
    </row>
    <row r="442" spans="2:2" x14ac:dyDescent="0.35">
      <c r="B442" s="12"/>
    </row>
    <row r="443" spans="2:2" x14ac:dyDescent="0.35">
      <c r="B443" s="12"/>
    </row>
    <row r="444" spans="2:2" x14ac:dyDescent="0.35">
      <c r="B444" s="12"/>
    </row>
    <row r="445" spans="2:2" x14ac:dyDescent="0.35">
      <c r="B445" s="12"/>
    </row>
    <row r="446" spans="2:2" x14ac:dyDescent="0.35">
      <c r="B446" s="12"/>
    </row>
    <row r="447" spans="2:2" x14ac:dyDescent="0.35">
      <c r="B447" s="12"/>
    </row>
    <row r="448" spans="2:2" x14ac:dyDescent="0.35">
      <c r="B448" s="12"/>
    </row>
    <row r="449" spans="2:2" x14ac:dyDescent="0.35">
      <c r="B449" s="12"/>
    </row>
    <row r="450" spans="2:2" x14ac:dyDescent="0.35">
      <c r="B450" s="12"/>
    </row>
    <row r="451" spans="2:2" x14ac:dyDescent="0.35">
      <c r="B451" s="12"/>
    </row>
    <row r="452" spans="2:2" x14ac:dyDescent="0.35">
      <c r="B452" s="12"/>
    </row>
    <row r="453" spans="2:2" x14ac:dyDescent="0.35">
      <c r="B453" s="12"/>
    </row>
    <row r="454" spans="2:2" x14ac:dyDescent="0.35">
      <c r="B454" s="12"/>
    </row>
    <row r="455" spans="2:2" x14ac:dyDescent="0.35">
      <c r="B455" s="12"/>
    </row>
    <row r="456" spans="2:2" x14ac:dyDescent="0.35">
      <c r="B456" s="12"/>
    </row>
    <row r="457" spans="2:2" x14ac:dyDescent="0.35">
      <c r="B457" s="12"/>
    </row>
    <row r="458" spans="2:2" x14ac:dyDescent="0.35">
      <c r="B458" s="12"/>
    </row>
    <row r="459" spans="2:2" x14ac:dyDescent="0.35">
      <c r="B459" s="12"/>
    </row>
    <row r="460" spans="2:2" x14ac:dyDescent="0.35">
      <c r="B460" s="12"/>
    </row>
    <row r="461" spans="2:2" x14ac:dyDescent="0.35">
      <c r="B461" s="12"/>
    </row>
    <row r="462" spans="2:2" x14ac:dyDescent="0.35">
      <c r="B462" s="12"/>
    </row>
    <row r="463" spans="2:2" x14ac:dyDescent="0.35">
      <c r="B463" s="12"/>
    </row>
    <row r="464" spans="2:2" x14ac:dyDescent="0.35">
      <c r="B464" s="12"/>
    </row>
    <row r="465" spans="2:2" x14ac:dyDescent="0.35">
      <c r="B465" s="12"/>
    </row>
    <row r="466" spans="2:2" x14ac:dyDescent="0.35">
      <c r="B466" s="12"/>
    </row>
    <row r="467" spans="2:2" x14ac:dyDescent="0.35">
      <c r="B467" s="12"/>
    </row>
    <row r="468" spans="2:2" x14ac:dyDescent="0.35">
      <c r="B468" s="12"/>
    </row>
    <row r="469" spans="2:2" x14ac:dyDescent="0.35">
      <c r="B469" s="12"/>
    </row>
    <row r="470" spans="2:2" x14ac:dyDescent="0.35">
      <c r="B470" s="12"/>
    </row>
    <row r="471" spans="2:2" x14ac:dyDescent="0.35">
      <c r="B471" s="12"/>
    </row>
    <row r="472" spans="2:2" x14ac:dyDescent="0.35">
      <c r="B472" s="12"/>
    </row>
    <row r="473" spans="2:2" x14ac:dyDescent="0.35">
      <c r="B473" s="12"/>
    </row>
    <row r="474" spans="2:2" x14ac:dyDescent="0.35">
      <c r="B474" s="12"/>
    </row>
    <row r="475" spans="2:2" x14ac:dyDescent="0.35">
      <c r="B475" s="12"/>
    </row>
    <row r="476" spans="2:2" x14ac:dyDescent="0.35">
      <c r="B476" s="12"/>
    </row>
    <row r="477" spans="2:2" x14ac:dyDescent="0.35">
      <c r="B477" s="12"/>
    </row>
    <row r="478" spans="2:2" x14ac:dyDescent="0.35">
      <c r="B478" s="12"/>
    </row>
    <row r="479" spans="2:2" x14ac:dyDescent="0.35">
      <c r="B479" s="12"/>
    </row>
    <row r="480" spans="2:2" x14ac:dyDescent="0.35">
      <c r="B480" s="12"/>
    </row>
    <row r="481" spans="2:2" x14ac:dyDescent="0.35">
      <c r="B481" s="12"/>
    </row>
    <row r="482" spans="2:2" x14ac:dyDescent="0.35">
      <c r="B482" s="12"/>
    </row>
    <row r="483" spans="2:2" x14ac:dyDescent="0.35">
      <c r="B483" s="12"/>
    </row>
    <row r="484" spans="2:2" x14ac:dyDescent="0.35">
      <c r="B484" s="12"/>
    </row>
    <row r="485" spans="2:2" x14ac:dyDescent="0.35">
      <c r="B485" s="12"/>
    </row>
    <row r="486" spans="2:2" x14ac:dyDescent="0.35">
      <c r="B486" s="12"/>
    </row>
    <row r="487" spans="2:2" x14ac:dyDescent="0.35">
      <c r="B487" s="12"/>
    </row>
    <row r="488" spans="2:2" x14ac:dyDescent="0.35">
      <c r="B488" s="12"/>
    </row>
    <row r="489" spans="2:2" x14ac:dyDescent="0.35">
      <c r="B489" s="12"/>
    </row>
    <row r="490" spans="2:2" x14ac:dyDescent="0.35">
      <c r="B490" s="12"/>
    </row>
    <row r="491" spans="2:2" x14ac:dyDescent="0.35">
      <c r="B491" s="12"/>
    </row>
    <row r="492" spans="2:2" x14ac:dyDescent="0.35">
      <c r="B492" s="12"/>
    </row>
    <row r="493" spans="2:2" x14ac:dyDescent="0.35">
      <c r="B493" s="12"/>
    </row>
    <row r="494" spans="2:2" x14ac:dyDescent="0.35">
      <c r="B494" s="12"/>
    </row>
    <row r="495" spans="2:2" x14ac:dyDescent="0.35">
      <c r="B495" s="12"/>
    </row>
    <row r="496" spans="2:2" x14ac:dyDescent="0.35">
      <c r="B496" s="12"/>
    </row>
    <row r="497" spans="2:2" x14ac:dyDescent="0.35">
      <c r="B497" s="12"/>
    </row>
    <row r="498" spans="2:2" x14ac:dyDescent="0.35">
      <c r="B498" s="12"/>
    </row>
    <row r="499" spans="2:2" x14ac:dyDescent="0.35">
      <c r="B499" s="12"/>
    </row>
    <row r="500" spans="2:2" x14ac:dyDescent="0.35">
      <c r="B500" s="12"/>
    </row>
    <row r="501" spans="2:2" x14ac:dyDescent="0.35">
      <c r="B501" s="12"/>
    </row>
  </sheetData>
  <mergeCells count="2">
    <mergeCell ref="B6:D6"/>
    <mergeCell ref="C8:F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Engagement">
              <controlPr defaultSize="0" autoFill="0" autoPict="0" macro="[0]!Engagement">
                <anchor>
                  <from>
                    <xdr:col>5</xdr:col>
                    <xdr:colOff>0</xdr:colOff>
                    <xdr:row>1</xdr:row>
                    <xdr:rowOff>38100</xdr:rowOff>
                  </from>
                  <to>
                    <xdr:col>5</xdr:col>
                    <xdr:colOff>1104900</xdr:colOff>
                    <xdr:row>1</xdr:row>
                    <xdr:rowOff>463550</xdr:rowOff>
                  </to>
                </anchor>
              </controlPr>
            </control>
          </mc:Choice>
        </mc:AlternateContent>
        <mc:AlternateContent xmlns:mc="http://schemas.openxmlformats.org/markup-compatibility/2006">
          <mc:Choice Requires="x14">
            <control shapeId="2050" r:id="rId5" name="Advocacy">
              <controlPr defaultSize="0" autoFill="0" autoPict="0" macro="[0]!Advocacy">
                <anchor>
                  <from>
                    <xdr:col>4</xdr:col>
                    <xdr:colOff>31750</xdr:colOff>
                    <xdr:row>1</xdr:row>
                    <xdr:rowOff>539750</xdr:rowOff>
                  </from>
                  <to>
                    <xdr:col>4</xdr:col>
                    <xdr:colOff>1136650</xdr:colOff>
                    <xdr:row>1</xdr:row>
                    <xdr:rowOff>984250</xdr:rowOff>
                  </to>
                </anchor>
              </controlPr>
            </control>
          </mc:Choice>
        </mc:AlternateContent>
        <mc:AlternateContent xmlns:mc="http://schemas.openxmlformats.org/markup-compatibility/2006">
          <mc:Choice Requires="x14">
            <control shapeId="2051" r:id="rId6" name="Notes">
              <controlPr defaultSize="0" autoFill="0" autoPict="0" macro="[0]!Notes">
                <anchor>
                  <from>
                    <xdr:col>1</xdr:col>
                    <xdr:colOff>146050</xdr:colOff>
                    <xdr:row>1</xdr:row>
                    <xdr:rowOff>38100</xdr:rowOff>
                  </from>
                  <to>
                    <xdr:col>1</xdr:col>
                    <xdr:colOff>1250950</xdr:colOff>
                    <xdr:row>1</xdr:row>
                    <xdr:rowOff>463550</xdr:rowOff>
                  </to>
                </anchor>
              </controlPr>
            </control>
          </mc:Choice>
        </mc:AlternateContent>
        <mc:AlternateContent xmlns:mc="http://schemas.openxmlformats.org/markup-compatibility/2006">
          <mc:Choice Requires="x14">
            <control shapeId="2052" r:id="rId7" name="Summary">
              <controlPr defaultSize="0" print="0" autoFill="0" autoPict="0" macro="[0]!Summary">
                <anchor moveWithCells="1" sizeWithCells="1">
                  <from>
                    <xdr:col>1</xdr:col>
                    <xdr:colOff>146050</xdr:colOff>
                    <xdr:row>1</xdr:row>
                    <xdr:rowOff>539750</xdr:rowOff>
                  </from>
                  <to>
                    <xdr:col>1</xdr:col>
                    <xdr:colOff>1250950</xdr:colOff>
                    <xdr:row>1</xdr:row>
                    <xdr:rowOff>984250</xdr:rowOff>
                  </to>
                </anchor>
              </controlPr>
            </control>
          </mc:Choice>
        </mc:AlternateContent>
        <mc:AlternateContent xmlns:mc="http://schemas.openxmlformats.org/markup-compatibility/2006">
          <mc:Choice Requires="x14">
            <control shapeId="2053" r:id="rId8" name="Involvement">
              <controlPr defaultSize="0" autoFill="0" autoPict="0" macro="[0]!Involvement">
                <anchor>
                  <from>
                    <xdr:col>5</xdr:col>
                    <xdr:colOff>0</xdr:colOff>
                    <xdr:row>1</xdr:row>
                    <xdr:rowOff>539750</xdr:rowOff>
                  </from>
                  <to>
                    <xdr:col>5</xdr:col>
                    <xdr:colOff>1111250</xdr:colOff>
                    <xdr:row>1</xdr:row>
                    <xdr:rowOff>984250</xdr:rowOff>
                  </to>
                </anchor>
              </controlPr>
            </control>
          </mc:Choice>
        </mc:AlternateContent>
        <mc:AlternateContent xmlns:mc="http://schemas.openxmlformats.org/markup-compatibility/2006">
          <mc:Choice Requires="x14">
            <control shapeId="2054" r:id="rId9" name="Motivation">
              <controlPr defaultSize="0" autoFill="0" autoPict="0" macro="[0]!Motivation">
                <anchor>
                  <from>
                    <xdr:col>5</xdr:col>
                    <xdr:colOff>1225550</xdr:colOff>
                    <xdr:row>1</xdr:row>
                    <xdr:rowOff>539750</xdr:rowOff>
                  </from>
                  <to>
                    <xdr:col>6</xdr:col>
                    <xdr:colOff>1098550</xdr:colOff>
                    <xdr:row>1</xdr:row>
                    <xdr:rowOff>984250</xdr:rowOff>
                  </to>
                </anchor>
              </controlPr>
            </control>
          </mc:Choice>
        </mc:AlternateContent>
        <mc:AlternateContent xmlns:mc="http://schemas.openxmlformats.org/markup-compatibility/2006">
          <mc:Choice Requires="x14">
            <control shapeId="2055" r:id="rId10" name="Breakdown">
              <controlPr defaultSize="0" autoFill="0" autoPict="0" macro="[0]!Breakdown">
                <anchor>
                  <from>
                    <xdr:col>4</xdr:col>
                    <xdr:colOff>31750</xdr:colOff>
                    <xdr:row>1</xdr:row>
                    <xdr:rowOff>38100</xdr:rowOff>
                  </from>
                  <to>
                    <xdr:col>4</xdr:col>
                    <xdr:colOff>1136650</xdr:colOff>
                    <xdr:row>1</xdr:row>
                    <xdr:rowOff>463550</xdr:rowOff>
                  </to>
                </anchor>
              </controlPr>
            </control>
          </mc:Choice>
        </mc:AlternateContent>
        <mc:AlternateContent xmlns:mc="http://schemas.openxmlformats.org/markup-compatibility/2006">
          <mc:Choice Requires="x14">
            <control shapeId="2056" r:id="rId11" name="Scores">
              <controlPr defaultSize="0" autoFill="0" autoPict="0" macro="[1]!MacrosForWebfileForMalwina.Scores">
                <anchor>
                  <from>
                    <xdr:col>5</xdr:col>
                    <xdr:colOff>1225550</xdr:colOff>
                    <xdr:row>1</xdr:row>
                    <xdr:rowOff>38100</xdr:rowOff>
                  </from>
                  <to>
                    <xdr:col>6</xdr:col>
                    <xdr:colOff>1098550</xdr:colOff>
                    <xdr:row>1</xdr:row>
                    <xdr:rowOff>463550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BAEFE-0C90-4C8A-B36F-E458A34836F4}">
  <sheetPr codeName="Sheet31">
    <tabColor theme="3" tint="0.59999389629810485"/>
  </sheetPr>
  <dimension ref="A1:M164"/>
  <sheetViews>
    <sheetView topLeftCell="D1" workbookViewId="0"/>
  </sheetViews>
  <sheetFormatPr defaultColWidth="9.1796875" defaultRowHeight="14.5" x14ac:dyDescent="0.35"/>
  <cols>
    <col min="1" max="1" width="9.81640625" style="12" customWidth="1"/>
    <col min="2" max="2" width="54.453125" style="12" customWidth="1"/>
    <col min="3" max="3" width="9.54296875" style="12" customWidth="1"/>
    <col min="4" max="4" width="64" style="12" customWidth="1"/>
    <col min="5" max="5" width="9.54296875" style="12" customWidth="1"/>
    <col min="6" max="6" width="88.453125" style="12" customWidth="1"/>
    <col min="7" max="7" width="85.54296875" style="12" bestFit="1" customWidth="1"/>
    <col min="8" max="8" width="14.54296875" style="12" customWidth="1"/>
    <col min="9" max="9" width="12.54296875" style="12" customWidth="1"/>
    <col min="10" max="10" width="18.54296875" style="12" customWidth="1"/>
    <col min="11" max="12" width="14.54296875" style="12" customWidth="1"/>
    <col min="13" max="13" width="12.453125" style="12" bestFit="1" customWidth="1"/>
    <col min="14" max="16384" width="9.1796875" style="42"/>
  </cols>
  <sheetData>
    <row r="1" spans="1:13" ht="15" customHeight="1" x14ac:dyDescent="0.35">
      <c r="A1" s="41"/>
      <c r="B1" s="41"/>
      <c r="C1" s="41"/>
      <c r="D1" s="41"/>
      <c r="E1" s="41"/>
      <c r="F1" s="41"/>
      <c r="G1" s="41"/>
      <c r="H1" s="41"/>
      <c r="I1" s="41"/>
      <c r="J1" s="41"/>
      <c r="K1" s="41"/>
      <c r="L1" s="41"/>
      <c r="M1" s="41"/>
    </row>
    <row r="2" spans="1:13" ht="30" customHeight="1" x14ac:dyDescent="0.35">
      <c r="A2" s="41"/>
      <c r="B2" s="41"/>
      <c r="C2" s="41"/>
      <c r="D2" s="41"/>
      <c r="E2" s="41"/>
      <c r="F2" s="41"/>
      <c r="G2" s="41"/>
      <c r="H2" s="41"/>
      <c r="I2" s="41"/>
      <c r="J2" s="41"/>
      <c r="K2" s="41"/>
      <c r="L2" s="41"/>
      <c r="M2" s="41"/>
    </row>
    <row r="3" spans="1:13" ht="15.75" customHeight="1" x14ac:dyDescent="0.35">
      <c r="A3" s="41"/>
      <c r="B3" s="41"/>
      <c r="C3" s="41"/>
      <c r="D3" s="41"/>
      <c r="E3" s="41"/>
      <c r="F3" s="41"/>
      <c r="G3" s="41"/>
      <c r="H3" s="41"/>
      <c r="I3" s="41"/>
      <c r="J3" s="41"/>
      <c r="K3" s="41"/>
      <c r="L3" s="41"/>
      <c r="M3" s="41"/>
    </row>
    <row r="4" spans="1:13" x14ac:dyDescent="0.35">
      <c r="A4" s="41"/>
      <c r="B4" s="41"/>
      <c r="C4" s="41"/>
      <c r="D4" s="41"/>
      <c r="E4" s="41"/>
      <c r="F4" s="41"/>
      <c r="G4" s="41"/>
      <c r="H4" s="41"/>
      <c r="I4" s="41"/>
      <c r="J4" s="41"/>
      <c r="K4" s="41"/>
      <c r="L4" s="41"/>
      <c r="M4" s="41"/>
    </row>
    <row r="5" spans="1:13" ht="97.5" customHeight="1" x14ac:dyDescent="0.35">
      <c r="A5" s="41"/>
      <c r="B5" s="41"/>
      <c r="C5" s="41"/>
      <c r="D5" s="41"/>
      <c r="E5" s="41"/>
      <c r="F5" s="41"/>
      <c r="G5" s="41"/>
      <c r="H5" s="41"/>
      <c r="I5" s="41"/>
      <c r="J5" s="41"/>
      <c r="K5" s="41"/>
      <c r="L5" s="41"/>
      <c r="M5" s="41"/>
    </row>
    <row r="6" spans="1:13" ht="9.75" customHeight="1" x14ac:dyDescent="0.35">
      <c r="A6" s="41"/>
      <c r="B6" s="41"/>
      <c r="C6" s="41"/>
      <c r="D6" s="41"/>
      <c r="E6" s="41"/>
      <c r="F6" s="43"/>
      <c r="G6" s="43"/>
      <c r="H6" s="44"/>
      <c r="I6" s="41"/>
      <c r="J6" s="45"/>
      <c r="K6" s="41"/>
      <c r="L6" s="41"/>
      <c r="M6" s="41"/>
    </row>
    <row r="7" spans="1:13" s="46" customFormat="1" ht="15.75" customHeight="1" x14ac:dyDescent="0.3">
      <c r="A7" s="119" t="s">
        <v>18</v>
      </c>
      <c r="B7" s="119" t="s">
        <v>19</v>
      </c>
      <c r="C7" s="119" t="s">
        <v>20</v>
      </c>
      <c r="D7" s="117" t="s">
        <v>21</v>
      </c>
      <c r="E7" s="119" t="s">
        <v>22</v>
      </c>
      <c r="F7" s="117" t="s">
        <v>23</v>
      </c>
      <c r="G7" s="117" t="s">
        <v>24</v>
      </c>
      <c r="H7" s="122" t="s">
        <v>25</v>
      </c>
      <c r="I7" s="124" t="s">
        <v>26</v>
      </c>
      <c r="J7" s="120" t="s">
        <v>27</v>
      </c>
      <c r="K7" s="120" t="s">
        <v>16</v>
      </c>
      <c r="L7" s="120" t="s">
        <v>17</v>
      </c>
      <c r="M7" s="120" t="s">
        <v>15</v>
      </c>
    </row>
    <row r="8" spans="1:13" s="46" customFormat="1" ht="49.5" customHeight="1" x14ac:dyDescent="0.3">
      <c r="A8" s="119"/>
      <c r="B8" s="119"/>
      <c r="C8" s="117"/>
      <c r="D8" s="118"/>
      <c r="E8" s="117"/>
      <c r="F8" s="118"/>
      <c r="G8" s="118"/>
      <c r="H8" s="123"/>
      <c r="I8" s="125"/>
      <c r="J8" s="121"/>
      <c r="K8" s="121"/>
      <c r="L8" s="121"/>
      <c r="M8" s="121"/>
    </row>
    <row r="9" spans="1:13" s="51" customFormat="1" ht="13.5" x14ac:dyDescent="0.3">
      <c r="A9" s="47"/>
      <c r="B9" s="48"/>
      <c r="C9" s="48"/>
      <c r="D9" s="48"/>
      <c r="E9" s="48"/>
      <c r="F9" s="48"/>
      <c r="G9" s="49" t="s">
        <v>28</v>
      </c>
      <c r="H9" s="50">
        <v>90048</v>
      </c>
      <c r="I9" s="50">
        <v>1177900</v>
      </c>
      <c r="J9" s="95">
        <v>6.4666991632810493</v>
      </c>
      <c r="K9" s="95">
        <v>6.4189298997935289</v>
      </c>
      <c r="L9" s="95">
        <v>6.3378754918524569</v>
      </c>
      <c r="M9" s="95">
        <v>6.6432920981971613</v>
      </c>
    </row>
    <row r="10" spans="1:13" x14ac:dyDescent="0.35">
      <c r="A10" s="76" t="s">
        <v>29</v>
      </c>
      <c r="B10" s="76" t="s">
        <v>30</v>
      </c>
      <c r="C10" s="76" t="s">
        <v>31</v>
      </c>
      <c r="D10" s="76" t="s">
        <v>32</v>
      </c>
      <c r="E10" s="76" t="s">
        <v>33</v>
      </c>
      <c r="F10" s="76" t="s">
        <v>34</v>
      </c>
      <c r="G10" s="76" t="s">
        <v>14</v>
      </c>
      <c r="H10" s="76">
        <v>954</v>
      </c>
      <c r="I10" s="76">
        <v>6124</v>
      </c>
      <c r="J10" s="95">
        <v>6.2642841105280134</v>
      </c>
      <c r="K10" s="95">
        <v>5.8015791280466873</v>
      </c>
      <c r="L10" s="95">
        <v>6.3115038115038118</v>
      </c>
      <c r="M10" s="95">
        <v>6.6797693920335428</v>
      </c>
    </row>
    <row r="11" spans="1:13" x14ac:dyDescent="0.35">
      <c r="A11" s="77" t="s">
        <v>29</v>
      </c>
      <c r="B11" s="77" t="s">
        <v>30</v>
      </c>
      <c r="C11" s="77" t="s">
        <v>35</v>
      </c>
      <c r="D11" s="77" t="s">
        <v>36</v>
      </c>
      <c r="E11" s="77" t="s">
        <v>37</v>
      </c>
      <c r="F11" s="77" t="s">
        <v>38</v>
      </c>
      <c r="G11" s="77" t="s">
        <v>10</v>
      </c>
      <c r="H11" s="77">
        <v>1285</v>
      </c>
      <c r="I11" s="77">
        <v>21365</v>
      </c>
      <c r="J11" s="96">
        <v>6.4816255944660623</v>
      </c>
      <c r="K11" s="96">
        <v>6.4734111543450066</v>
      </c>
      <c r="L11" s="96">
        <v>6.3268482490272371</v>
      </c>
      <c r="M11" s="96">
        <v>6.6446173800259407</v>
      </c>
    </row>
    <row r="12" spans="1:13" x14ac:dyDescent="0.35">
      <c r="A12" s="77" t="s">
        <v>29</v>
      </c>
      <c r="B12" s="77" t="s">
        <v>30</v>
      </c>
      <c r="C12" s="77" t="s">
        <v>31</v>
      </c>
      <c r="D12" s="77" t="s">
        <v>32</v>
      </c>
      <c r="E12" s="77" t="s">
        <v>39</v>
      </c>
      <c r="F12" s="77" t="s">
        <v>40</v>
      </c>
      <c r="G12" s="77" t="s">
        <v>10</v>
      </c>
      <c r="H12" s="77">
        <v>132</v>
      </c>
      <c r="I12" s="77">
        <v>17667</v>
      </c>
      <c r="J12" s="96">
        <v>6.5046296296296298</v>
      </c>
      <c r="K12" s="96">
        <v>6.2563131313131315</v>
      </c>
      <c r="L12" s="96">
        <v>6.4898989898989896</v>
      </c>
      <c r="M12" s="96">
        <v>6.7676767676767682</v>
      </c>
    </row>
    <row r="13" spans="1:13" x14ac:dyDescent="0.35">
      <c r="A13" s="77" t="s">
        <v>29</v>
      </c>
      <c r="B13" s="77" t="s">
        <v>30</v>
      </c>
      <c r="C13" s="77" t="s">
        <v>41</v>
      </c>
      <c r="D13" s="77" t="s">
        <v>42</v>
      </c>
      <c r="E13" s="77" t="s">
        <v>43</v>
      </c>
      <c r="F13" s="77" t="s">
        <v>44</v>
      </c>
      <c r="G13" s="77" t="s">
        <v>10</v>
      </c>
      <c r="H13" s="77">
        <v>1221</v>
      </c>
      <c r="I13" s="77">
        <v>23803</v>
      </c>
      <c r="J13" s="96">
        <v>6.71314870202582</v>
      </c>
      <c r="K13" s="96">
        <v>7.1616895345708906</v>
      </c>
      <c r="L13" s="96">
        <v>6.3629599567099566</v>
      </c>
      <c r="M13" s="96">
        <v>6.6147966147966146</v>
      </c>
    </row>
    <row r="14" spans="1:13" x14ac:dyDescent="0.35">
      <c r="A14" s="77" t="s">
        <v>29</v>
      </c>
      <c r="B14" s="77" t="s">
        <v>30</v>
      </c>
      <c r="C14" s="77" t="s">
        <v>41</v>
      </c>
      <c r="D14" s="77" t="s">
        <v>42</v>
      </c>
      <c r="E14" s="77" t="s">
        <v>45</v>
      </c>
      <c r="F14" s="77" t="s">
        <v>46</v>
      </c>
      <c r="G14" s="77" t="s">
        <v>10</v>
      </c>
      <c r="H14" s="77">
        <v>97</v>
      </c>
      <c r="I14" s="77">
        <v>8028</v>
      </c>
      <c r="J14" s="96">
        <v>6.3001145475372278</v>
      </c>
      <c r="K14" s="96">
        <v>5.9965635738831615</v>
      </c>
      <c r="L14" s="96">
        <v>6.1512027491408929</v>
      </c>
      <c r="M14" s="96">
        <v>6.7525773195876289</v>
      </c>
    </row>
    <row r="15" spans="1:13" x14ac:dyDescent="0.35">
      <c r="A15" s="77" t="s">
        <v>29</v>
      </c>
      <c r="B15" s="77" t="s">
        <v>30</v>
      </c>
      <c r="C15" s="77" t="s">
        <v>47</v>
      </c>
      <c r="D15" s="77" t="s">
        <v>48</v>
      </c>
      <c r="E15" s="77" t="s">
        <v>49</v>
      </c>
      <c r="F15" s="77" t="s">
        <v>50</v>
      </c>
      <c r="G15" s="77" t="s">
        <v>10</v>
      </c>
      <c r="H15" s="77">
        <v>190</v>
      </c>
      <c r="I15" s="77">
        <v>10542</v>
      </c>
      <c r="J15" s="96">
        <v>6.1125730994152043</v>
      </c>
      <c r="K15" s="96">
        <v>6.0394736842105265</v>
      </c>
      <c r="L15" s="96">
        <v>5.8464912280701746</v>
      </c>
      <c r="M15" s="96">
        <v>6.4517543859649118</v>
      </c>
    </row>
    <row r="16" spans="1:13" x14ac:dyDescent="0.35">
      <c r="A16" s="77" t="s">
        <v>29</v>
      </c>
      <c r="B16" s="77" t="s">
        <v>30</v>
      </c>
      <c r="C16" s="77" t="s">
        <v>41</v>
      </c>
      <c r="D16" s="77" t="s">
        <v>42</v>
      </c>
      <c r="E16" s="77" t="s">
        <v>51</v>
      </c>
      <c r="F16" s="77" t="s">
        <v>52</v>
      </c>
      <c r="G16" s="77" t="s">
        <v>10</v>
      </c>
      <c r="H16" s="77">
        <v>2418</v>
      </c>
      <c r="I16" s="77">
        <v>14025</v>
      </c>
      <c r="J16" s="96">
        <v>6.1832436337053993</v>
      </c>
      <c r="K16" s="96">
        <v>6.2452613051719474</v>
      </c>
      <c r="L16" s="96">
        <v>5.8945578231292517</v>
      </c>
      <c r="M16" s="96">
        <v>6.4099117728149988</v>
      </c>
    </row>
    <row r="17" spans="1:13" x14ac:dyDescent="0.35">
      <c r="A17" s="77" t="s">
        <v>29</v>
      </c>
      <c r="B17" s="77" t="s">
        <v>30</v>
      </c>
      <c r="C17" s="77" t="s">
        <v>31</v>
      </c>
      <c r="D17" s="77" t="s">
        <v>32</v>
      </c>
      <c r="E17" s="77" t="s">
        <v>53</v>
      </c>
      <c r="F17" s="77" t="s">
        <v>54</v>
      </c>
      <c r="G17" s="77" t="s">
        <v>10</v>
      </c>
      <c r="H17" s="77">
        <v>359</v>
      </c>
      <c r="I17" s="77">
        <v>5464</v>
      </c>
      <c r="J17" s="96">
        <v>6.9552770040235217</v>
      </c>
      <c r="K17" s="96">
        <v>6.9614670380687089</v>
      </c>
      <c r="L17" s="96">
        <v>6.7107706592386256</v>
      </c>
      <c r="M17" s="96">
        <v>7.1935933147632314</v>
      </c>
    </row>
    <row r="18" spans="1:13" x14ac:dyDescent="0.35">
      <c r="A18" s="77" t="s">
        <v>29</v>
      </c>
      <c r="B18" s="77" t="s">
        <v>30</v>
      </c>
      <c r="C18" s="77" t="s">
        <v>31</v>
      </c>
      <c r="D18" s="77" t="s">
        <v>32</v>
      </c>
      <c r="E18" s="77" t="s">
        <v>55</v>
      </c>
      <c r="F18" s="77" t="s">
        <v>56</v>
      </c>
      <c r="G18" s="77" t="s">
        <v>11</v>
      </c>
      <c r="H18" s="77">
        <v>50</v>
      </c>
      <c r="I18" s="77">
        <v>2776</v>
      </c>
      <c r="J18" s="96">
        <v>5.738888888888888</v>
      </c>
      <c r="K18" s="96">
        <v>5.9166666666666661</v>
      </c>
      <c r="L18" s="96">
        <v>5.25</v>
      </c>
      <c r="M18" s="96">
        <v>6.05</v>
      </c>
    </row>
    <row r="19" spans="1:13" x14ac:dyDescent="0.35">
      <c r="A19" s="77" t="s">
        <v>29</v>
      </c>
      <c r="B19" s="77" t="s">
        <v>30</v>
      </c>
      <c r="C19" s="77" t="s">
        <v>31</v>
      </c>
      <c r="D19" s="77" t="s">
        <v>32</v>
      </c>
      <c r="E19" s="77" t="s">
        <v>57</v>
      </c>
      <c r="F19" s="77" t="s">
        <v>58</v>
      </c>
      <c r="G19" s="77" t="s">
        <v>11</v>
      </c>
      <c r="H19" s="77">
        <v>31</v>
      </c>
      <c r="I19" s="77">
        <v>4989</v>
      </c>
      <c r="J19" s="96">
        <v>6.9802867383512543</v>
      </c>
      <c r="K19" s="96">
        <v>8.2258064516129039</v>
      </c>
      <c r="L19" s="96">
        <v>6.586021505376344</v>
      </c>
      <c r="M19" s="96">
        <v>6.129032258064516</v>
      </c>
    </row>
    <row r="20" spans="1:13" x14ac:dyDescent="0.35">
      <c r="A20" s="77" t="s">
        <v>29</v>
      </c>
      <c r="B20" s="77" t="s">
        <v>30</v>
      </c>
      <c r="C20" s="77" t="s">
        <v>35</v>
      </c>
      <c r="D20" s="77" t="s">
        <v>36</v>
      </c>
      <c r="E20" s="77" t="s">
        <v>59</v>
      </c>
      <c r="F20" s="77" t="s">
        <v>60</v>
      </c>
      <c r="G20" s="77" t="s">
        <v>10</v>
      </c>
      <c r="H20" s="77">
        <v>567</v>
      </c>
      <c r="I20" s="77">
        <v>4604</v>
      </c>
      <c r="J20" s="96">
        <v>6.9683483960973893</v>
      </c>
      <c r="K20" s="96">
        <v>7.2824808935920053</v>
      </c>
      <c r="L20" s="96">
        <v>6.6810592976396084</v>
      </c>
      <c r="M20" s="96">
        <v>6.9415049970605525</v>
      </c>
    </row>
    <row r="21" spans="1:13" x14ac:dyDescent="0.35">
      <c r="A21" s="77" t="s">
        <v>29</v>
      </c>
      <c r="B21" s="77" t="s">
        <v>30</v>
      </c>
      <c r="C21" s="77" t="s">
        <v>47</v>
      </c>
      <c r="D21" s="77" t="s">
        <v>48</v>
      </c>
      <c r="E21" s="77" t="s">
        <v>61</v>
      </c>
      <c r="F21" s="77" t="s">
        <v>62</v>
      </c>
      <c r="G21" s="77" t="s">
        <v>14</v>
      </c>
      <c r="H21" s="77">
        <v>75</v>
      </c>
      <c r="I21" s="77">
        <v>3371</v>
      </c>
      <c r="J21" s="96">
        <v>6.7518518518518507</v>
      </c>
      <c r="K21" s="96">
        <v>6.5</v>
      </c>
      <c r="L21" s="96">
        <v>6.7666666666666666</v>
      </c>
      <c r="M21" s="96">
        <v>6.988888888888888</v>
      </c>
    </row>
    <row r="22" spans="1:13" x14ac:dyDescent="0.35">
      <c r="A22" s="77" t="s">
        <v>29</v>
      </c>
      <c r="B22" s="77" t="s">
        <v>30</v>
      </c>
      <c r="C22" s="77" t="s">
        <v>41</v>
      </c>
      <c r="D22" s="77" t="s">
        <v>42</v>
      </c>
      <c r="E22" s="77" t="s">
        <v>63</v>
      </c>
      <c r="F22" s="77" t="s">
        <v>64</v>
      </c>
      <c r="G22" s="77" t="s">
        <v>12</v>
      </c>
      <c r="H22" s="77">
        <v>58</v>
      </c>
      <c r="I22" s="77">
        <v>8262</v>
      </c>
      <c r="J22" s="96">
        <v>5.4597701149425291</v>
      </c>
      <c r="K22" s="96">
        <v>5.6465517241379306</v>
      </c>
      <c r="L22" s="96">
        <v>4.9281609195402298</v>
      </c>
      <c r="M22" s="96">
        <v>5.8045977011494259</v>
      </c>
    </row>
    <row r="23" spans="1:13" x14ac:dyDescent="0.35">
      <c r="A23" s="77" t="s">
        <v>29</v>
      </c>
      <c r="B23" s="77" t="s">
        <v>30</v>
      </c>
      <c r="C23" s="77" t="s">
        <v>31</v>
      </c>
      <c r="D23" s="77" t="s">
        <v>32</v>
      </c>
      <c r="E23" s="77" t="s">
        <v>65</v>
      </c>
      <c r="F23" s="77" t="s">
        <v>66</v>
      </c>
      <c r="G23" s="77" t="s">
        <v>10</v>
      </c>
      <c r="H23" s="77">
        <v>120</v>
      </c>
      <c r="I23" s="77">
        <v>11729</v>
      </c>
      <c r="J23" s="96">
        <v>7.268518518518519</v>
      </c>
      <c r="K23" s="96">
        <v>7.8888888888888884</v>
      </c>
      <c r="L23" s="96">
        <v>6.9861111111111116</v>
      </c>
      <c r="M23" s="96">
        <v>6.9305555555555554</v>
      </c>
    </row>
    <row r="24" spans="1:13" x14ac:dyDescent="0.35">
      <c r="A24" s="77" t="s">
        <v>29</v>
      </c>
      <c r="B24" s="77" t="s">
        <v>30</v>
      </c>
      <c r="C24" s="77" t="s">
        <v>41</v>
      </c>
      <c r="D24" s="77" t="s">
        <v>42</v>
      </c>
      <c r="E24" s="77" t="s">
        <v>67</v>
      </c>
      <c r="F24" s="77" t="s">
        <v>68</v>
      </c>
      <c r="G24" s="77" t="s">
        <v>14</v>
      </c>
      <c r="H24" s="77">
        <v>768</v>
      </c>
      <c r="I24" s="77">
        <v>6624</v>
      </c>
      <c r="J24" s="96">
        <v>7.2858796296296298</v>
      </c>
      <c r="K24" s="96">
        <v>7.1343315972222223</v>
      </c>
      <c r="L24" s="96">
        <v>7.376302083333333</v>
      </c>
      <c r="M24" s="96">
        <v>7.347005208333333</v>
      </c>
    </row>
    <row r="25" spans="1:13" x14ac:dyDescent="0.35">
      <c r="A25" s="77" t="s">
        <v>29</v>
      </c>
      <c r="B25" s="77" t="s">
        <v>30</v>
      </c>
      <c r="C25" s="77" t="s">
        <v>47</v>
      </c>
      <c r="D25" s="77" t="s">
        <v>48</v>
      </c>
      <c r="E25" s="77" t="s">
        <v>69</v>
      </c>
      <c r="F25" s="77" t="s">
        <v>70</v>
      </c>
      <c r="G25" s="77" t="s">
        <v>10</v>
      </c>
      <c r="H25" s="77">
        <v>28</v>
      </c>
      <c r="I25" s="77">
        <v>7078</v>
      </c>
      <c r="J25" s="96">
        <v>6.5178571428571432</v>
      </c>
      <c r="K25" s="96">
        <v>6.3392857142857144</v>
      </c>
      <c r="L25" s="96">
        <v>6.2797619047619051</v>
      </c>
      <c r="M25" s="96">
        <v>6.9345238095238093</v>
      </c>
    </row>
    <row r="26" spans="1:13" x14ac:dyDescent="0.35">
      <c r="A26" s="77" t="s">
        <v>29</v>
      </c>
      <c r="B26" s="77" t="s">
        <v>30</v>
      </c>
      <c r="C26" s="77" t="s">
        <v>35</v>
      </c>
      <c r="D26" s="77" t="s">
        <v>36</v>
      </c>
      <c r="E26" s="77" t="s">
        <v>71</v>
      </c>
      <c r="F26" s="77" t="s">
        <v>72</v>
      </c>
      <c r="G26" s="77" t="s">
        <v>14</v>
      </c>
      <c r="H26" s="77">
        <v>633</v>
      </c>
      <c r="I26" s="77">
        <v>7500</v>
      </c>
      <c r="J26" s="96">
        <v>6.9690187818149907</v>
      </c>
      <c r="K26" s="96">
        <v>6.9984202211690363</v>
      </c>
      <c r="L26" s="96">
        <v>6.9615587151132177</v>
      </c>
      <c r="M26" s="96">
        <v>6.9470774091627172</v>
      </c>
    </row>
    <row r="27" spans="1:13" x14ac:dyDescent="0.35">
      <c r="A27" s="77" t="s">
        <v>29</v>
      </c>
      <c r="B27" s="77" t="s">
        <v>30</v>
      </c>
      <c r="C27" s="77" t="s">
        <v>31</v>
      </c>
      <c r="D27" s="77" t="s">
        <v>32</v>
      </c>
      <c r="E27" s="77" t="s">
        <v>73</v>
      </c>
      <c r="F27" s="77" t="s">
        <v>74</v>
      </c>
      <c r="G27" s="77" t="s">
        <v>13</v>
      </c>
      <c r="H27" s="77">
        <v>878</v>
      </c>
      <c r="I27" s="77">
        <v>5306</v>
      </c>
      <c r="J27" s="96">
        <v>7.0259049652896763</v>
      </c>
      <c r="K27" s="96">
        <v>7.2674639331814728</v>
      </c>
      <c r="L27" s="96">
        <v>6.7024078254326556</v>
      </c>
      <c r="M27" s="96">
        <v>7.1078431372549016</v>
      </c>
    </row>
    <row r="28" spans="1:13" x14ac:dyDescent="0.35">
      <c r="A28" s="77" t="s">
        <v>75</v>
      </c>
      <c r="B28" s="77" t="s">
        <v>76</v>
      </c>
      <c r="C28" s="77" t="s">
        <v>77</v>
      </c>
      <c r="D28" s="77" t="s">
        <v>78</v>
      </c>
      <c r="E28" s="77" t="s">
        <v>79</v>
      </c>
      <c r="F28" s="77" t="s">
        <v>80</v>
      </c>
      <c r="G28" s="77" t="s">
        <v>10</v>
      </c>
      <c r="H28" s="77">
        <v>782</v>
      </c>
      <c r="I28" s="77">
        <v>10051</v>
      </c>
      <c r="J28" s="96">
        <v>6.1192810457516345</v>
      </c>
      <c r="K28" s="96">
        <v>6.0017050298380221</v>
      </c>
      <c r="L28" s="96">
        <v>6.0837595907928392</v>
      </c>
      <c r="M28" s="96">
        <v>6.2723785166240411</v>
      </c>
    </row>
    <row r="29" spans="1:13" x14ac:dyDescent="0.35">
      <c r="A29" s="77" t="s">
        <v>75</v>
      </c>
      <c r="B29" s="77" t="s">
        <v>76</v>
      </c>
      <c r="C29" s="77" t="s">
        <v>81</v>
      </c>
      <c r="D29" s="77" t="s">
        <v>82</v>
      </c>
      <c r="E29" s="77" t="s">
        <v>83</v>
      </c>
      <c r="F29" s="77" t="s">
        <v>84</v>
      </c>
      <c r="G29" s="77" t="s">
        <v>10</v>
      </c>
      <c r="H29" s="77">
        <v>615</v>
      </c>
      <c r="I29" s="77">
        <v>13460</v>
      </c>
      <c r="J29" s="96">
        <v>6.9706413730803973</v>
      </c>
      <c r="K29" s="96">
        <v>7.1124661246612471</v>
      </c>
      <c r="L29" s="96">
        <v>6.9186991869918701</v>
      </c>
      <c r="M29" s="96">
        <v>6.8807588075880766</v>
      </c>
    </row>
    <row r="30" spans="1:13" x14ac:dyDescent="0.35">
      <c r="A30" s="77" t="s">
        <v>75</v>
      </c>
      <c r="B30" s="77" t="s">
        <v>76</v>
      </c>
      <c r="C30" s="77" t="s">
        <v>85</v>
      </c>
      <c r="D30" s="77" t="s">
        <v>86</v>
      </c>
      <c r="E30" s="77" t="s">
        <v>87</v>
      </c>
      <c r="F30" s="77" t="s">
        <v>88</v>
      </c>
      <c r="G30" s="77" t="s">
        <v>10</v>
      </c>
      <c r="H30" s="77">
        <v>117</v>
      </c>
      <c r="I30" s="77">
        <v>7208</v>
      </c>
      <c r="J30" s="96">
        <v>5.5996869965113083</v>
      </c>
      <c r="K30" s="96">
        <v>5.5649717514124291</v>
      </c>
      <c r="L30" s="96">
        <v>5.3133903133903129</v>
      </c>
      <c r="M30" s="96">
        <v>5.9206989247311821</v>
      </c>
    </row>
    <row r="31" spans="1:13" x14ac:dyDescent="0.35">
      <c r="A31" s="77" t="s">
        <v>75</v>
      </c>
      <c r="B31" s="77" t="s">
        <v>76</v>
      </c>
      <c r="C31" s="77" t="s">
        <v>77</v>
      </c>
      <c r="D31" s="77" t="s">
        <v>78</v>
      </c>
      <c r="E31" s="77" t="s">
        <v>89</v>
      </c>
      <c r="F31" s="77" t="s">
        <v>90</v>
      </c>
      <c r="G31" s="77" t="s">
        <v>10</v>
      </c>
      <c r="H31" s="77">
        <v>176</v>
      </c>
      <c r="I31" s="77">
        <v>3687</v>
      </c>
      <c r="J31" s="96">
        <v>6.3162878787878789</v>
      </c>
      <c r="K31" s="96">
        <v>6.2215909090909092</v>
      </c>
      <c r="L31" s="96">
        <v>6.3352272727272725</v>
      </c>
      <c r="M31" s="96">
        <v>6.3920454545454541</v>
      </c>
    </row>
    <row r="32" spans="1:13" x14ac:dyDescent="0.35">
      <c r="A32" s="77" t="s">
        <v>75</v>
      </c>
      <c r="B32" s="77" t="s">
        <v>76</v>
      </c>
      <c r="C32" s="77" t="s">
        <v>91</v>
      </c>
      <c r="D32" s="77" t="s">
        <v>92</v>
      </c>
      <c r="E32" s="77" t="s">
        <v>93</v>
      </c>
      <c r="F32" s="77" t="s">
        <v>94</v>
      </c>
      <c r="G32" s="77" t="s">
        <v>10</v>
      </c>
      <c r="H32" s="77">
        <v>985</v>
      </c>
      <c r="I32" s="77">
        <v>6762</v>
      </c>
      <c r="J32" s="96">
        <v>6.4197902160819824</v>
      </c>
      <c r="K32" s="96">
        <v>6.3798646362098141</v>
      </c>
      <c r="L32" s="96">
        <v>6.3755020080321287</v>
      </c>
      <c r="M32" s="96">
        <v>6.5040040040040044</v>
      </c>
    </row>
    <row r="33" spans="1:13" x14ac:dyDescent="0.35">
      <c r="A33" s="77" t="s">
        <v>75</v>
      </c>
      <c r="B33" s="77" t="s">
        <v>76</v>
      </c>
      <c r="C33" s="77" t="s">
        <v>77</v>
      </c>
      <c r="D33" s="77" t="s">
        <v>78</v>
      </c>
      <c r="E33" s="77" t="s">
        <v>95</v>
      </c>
      <c r="F33" s="77" t="s">
        <v>96</v>
      </c>
      <c r="G33" s="77" t="s">
        <v>14</v>
      </c>
      <c r="H33" s="77">
        <v>694</v>
      </c>
      <c r="I33" s="77">
        <v>6951</v>
      </c>
      <c r="J33" s="96">
        <v>6.737111751520974</v>
      </c>
      <c r="K33" s="96">
        <v>6.8143611911623445</v>
      </c>
      <c r="L33" s="96">
        <v>6.6006243996157536</v>
      </c>
      <c r="M33" s="96">
        <v>6.7963496637848229</v>
      </c>
    </row>
    <row r="34" spans="1:13" x14ac:dyDescent="0.35">
      <c r="A34" s="77" t="s">
        <v>75</v>
      </c>
      <c r="B34" s="77" t="s">
        <v>76</v>
      </c>
      <c r="C34" s="77" t="s">
        <v>97</v>
      </c>
      <c r="D34" s="77" t="s">
        <v>98</v>
      </c>
      <c r="E34" s="77" t="s">
        <v>99</v>
      </c>
      <c r="F34" s="77" t="s">
        <v>100</v>
      </c>
      <c r="G34" s="77" t="s">
        <v>10</v>
      </c>
      <c r="H34" s="77">
        <v>280</v>
      </c>
      <c r="I34" s="77">
        <v>7458</v>
      </c>
      <c r="J34" s="96">
        <v>5.5901718635259563</v>
      </c>
      <c r="K34" s="96">
        <v>5.0889679715302494</v>
      </c>
      <c r="L34" s="96">
        <v>5.8482142857142856</v>
      </c>
      <c r="M34" s="96">
        <v>5.833333333333333</v>
      </c>
    </row>
    <row r="35" spans="1:13" x14ac:dyDescent="0.35">
      <c r="A35" s="77" t="s">
        <v>75</v>
      </c>
      <c r="B35" s="77" t="s">
        <v>76</v>
      </c>
      <c r="C35" s="77" t="s">
        <v>101</v>
      </c>
      <c r="D35" s="77" t="s">
        <v>102</v>
      </c>
      <c r="E35" s="77" t="s">
        <v>103</v>
      </c>
      <c r="F35" s="77" t="s">
        <v>104</v>
      </c>
      <c r="G35" s="77" t="s">
        <v>10</v>
      </c>
      <c r="H35" s="77">
        <v>1355</v>
      </c>
      <c r="I35" s="77">
        <v>13359</v>
      </c>
      <c r="J35" s="96">
        <v>6.6806068060680603</v>
      </c>
      <c r="K35" s="96">
        <v>6.5990159901599013</v>
      </c>
      <c r="L35" s="96">
        <v>6.6574415744157447</v>
      </c>
      <c r="M35" s="96">
        <v>6.785362853628536</v>
      </c>
    </row>
    <row r="36" spans="1:13" x14ac:dyDescent="0.35">
      <c r="A36" s="77" t="s">
        <v>75</v>
      </c>
      <c r="B36" s="77" t="s">
        <v>76</v>
      </c>
      <c r="C36" s="77" t="s">
        <v>85</v>
      </c>
      <c r="D36" s="77" t="s">
        <v>86</v>
      </c>
      <c r="E36" s="77" t="s">
        <v>105</v>
      </c>
      <c r="F36" s="77" t="s">
        <v>106</v>
      </c>
      <c r="G36" s="77" t="s">
        <v>10</v>
      </c>
      <c r="H36" s="77">
        <v>1744</v>
      </c>
      <c r="I36" s="77">
        <v>13866</v>
      </c>
      <c r="J36" s="96">
        <v>6.4793577981651369</v>
      </c>
      <c r="K36" s="96">
        <v>6.5175840978593271</v>
      </c>
      <c r="L36" s="96">
        <v>6.3355313455657489</v>
      </c>
      <c r="M36" s="96">
        <v>6.5849579510703364</v>
      </c>
    </row>
    <row r="37" spans="1:13" x14ac:dyDescent="0.35">
      <c r="A37" s="77" t="s">
        <v>75</v>
      </c>
      <c r="B37" s="77" t="s">
        <v>76</v>
      </c>
      <c r="C37" s="77" t="s">
        <v>97</v>
      </c>
      <c r="D37" s="77" t="s">
        <v>98</v>
      </c>
      <c r="E37" s="77" t="s">
        <v>107</v>
      </c>
      <c r="F37" s="77" t="s">
        <v>108</v>
      </c>
      <c r="G37" s="77" t="s">
        <v>14</v>
      </c>
      <c r="H37" s="77">
        <v>81</v>
      </c>
      <c r="I37" s="77">
        <v>4985</v>
      </c>
      <c r="J37" s="96">
        <v>6.8312757201646095</v>
      </c>
      <c r="K37" s="96">
        <v>6.6358024691358022</v>
      </c>
      <c r="L37" s="96">
        <v>6.9341563786008225</v>
      </c>
      <c r="M37" s="96">
        <v>6.923868312757202</v>
      </c>
    </row>
    <row r="38" spans="1:13" x14ac:dyDescent="0.35">
      <c r="A38" s="77" t="s">
        <v>75</v>
      </c>
      <c r="B38" s="77" t="s">
        <v>76</v>
      </c>
      <c r="C38" s="77" t="s">
        <v>109</v>
      </c>
      <c r="D38" s="77" t="s">
        <v>110</v>
      </c>
      <c r="E38" s="77" t="s">
        <v>111</v>
      </c>
      <c r="F38" s="77" t="s">
        <v>112</v>
      </c>
      <c r="G38" s="77" t="s">
        <v>10</v>
      </c>
      <c r="H38" s="77">
        <v>699</v>
      </c>
      <c r="I38" s="77">
        <v>9194</v>
      </c>
      <c r="J38" s="96">
        <v>6.0643967386300188</v>
      </c>
      <c r="K38" s="96">
        <v>5.6211254172627561</v>
      </c>
      <c r="L38" s="96">
        <v>6.20014245014245</v>
      </c>
      <c r="M38" s="96">
        <v>6.3719223484848477</v>
      </c>
    </row>
    <row r="39" spans="1:13" x14ac:dyDescent="0.35">
      <c r="A39" s="77" t="s">
        <v>75</v>
      </c>
      <c r="B39" s="77" t="s">
        <v>76</v>
      </c>
      <c r="C39" s="77" t="s">
        <v>109</v>
      </c>
      <c r="D39" s="77" t="s">
        <v>110</v>
      </c>
      <c r="E39" s="77" t="s">
        <v>113</v>
      </c>
      <c r="F39" s="77" t="s">
        <v>114</v>
      </c>
      <c r="G39" s="77" t="s">
        <v>14</v>
      </c>
      <c r="H39" s="77">
        <v>121</v>
      </c>
      <c r="I39" s="77">
        <v>5117</v>
      </c>
      <c r="J39" s="96">
        <v>7.1189164370982558</v>
      </c>
      <c r="K39" s="96">
        <v>7.1143250688705235</v>
      </c>
      <c r="L39" s="96">
        <v>7.0867768595041323</v>
      </c>
      <c r="M39" s="96">
        <v>7.1556473829201108</v>
      </c>
    </row>
    <row r="40" spans="1:13" x14ac:dyDescent="0.35">
      <c r="A40" s="77" t="s">
        <v>75</v>
      </c>
      <c r="B40" s="77" t="s">
        <v>76</v>
      </c>
      <c r="C40" s="77" t="s">
        <v>81</v>
      </c>
      <c r="D40" s="77" t="s">
        <v>82</v>
      </c>
      <c r="E40" s="77" t="s">
        <v>115</v>
      </c>
      <c r="F40" s="77" t="s">
        <v>116</v>
      </c>
      <c r="G40" s="77" t="s">
        <v>10</v>
      </c>
      <c r="H40" s="77">
        <v>298</v>
      </c>
      <c r="I40" s="77">
        <v>10694</v>
      </c>
      <c r="J40" s="96">
        <v>7.0768083519761378</v>
      </c>
      <c r="K40" s="96">
        <v>7.335011185682327</v>
      </c>
      <c r="L40" s="96">
        <v>7.0497762863534676</v>
      </c>
      <c r="M40" s="96">
        <v>6.8456375838926178</v>
      </c>
    </row>
    <row r="41" spans="1:13" x14ac:dyDescent="0.35">
      <c r="A41" s="77" t="s">
        <v>117</v>
      </c>
      <c r="B41" s="77" t="s">
        <v>118</v>
      </c>
      <c r="C41" s="77" t="s">
        <v>119</v>
      </c>
      <c r="D41" s="77" t="s">
        <v>120</v>
      </c>
      <c r="E41" s="77" t="s">
        <v>121</v>
      </c>
      <c r="F41" s="77" t="s">
        <v>122</v>
      </c>
      <c r="G41" s="77" t="s">
        <v>10</v>
      </c>
      <c r="H41" s="77">
        <v>150</v>
      </c>
      <c r="I41" s="77">
        <v>2609</v>
      </c>
      <c r="J41" s="96">
        <v>5.583333333333333</v>
      </c>
      <c r="K41" s="96">
        <v>5.0444444444444443</v>
      </c>
      <c r="L41" s="96">
        <v>5.6777777777777771</v>
      </c>
      <c r="M41" s="96">
        <v>6.0277777777777777</v>
      </c>
    </row>
    <row r="42" spans="1:13" x14ac:dyDescent="0.35">
      <c r="A42" s="77" t="s">
        <v>117</v>
      </c>
      <c r="B42" s="77" t="s">
        <v>118</v>
      </c>
      <c r="C42" s="77" t="s">
        <v>123</v>
      </c>
      <c r="D42" s="77" t="s">
        <v>124</v>
      </c>
      <c r="E42" s="77" t="s">
        <v>125</v>
      </c>
      <c r="F42" s="77" t="s">
        <v>126</v>
      </c>
      <c r="G42" s="77" t="s">
        <v>10</v>
      </c>
      <c r="H42" s="77">
        <v>76</v>
      </c>
      <c r="I42" s="77">
        <v>5494</v>
      </c>
      <c r="J42" s="96">
        <v>7.8033625730994158</v>
      </c>
      <c r="K42" s="96">
        <v>8.212719298245613</v>
      </c>
      <c r="L42" s="96">
        <v>7.5219298245614032</v>
      </c>
      <c r="M42" s="96">
        <v>7.6754385964912286</v>
      </c>
    </row>
    <row r="43" spans="1:13" x14ac:dyDescent="0.35">
      <c r="A43" s="77" t="s">
        <v>117</v>
      </c>
      <c r="B43" s="77" t="s">
        <v>118</v>
      </c>
      <c r="C43" s="77" t="s">
        <v>123</v>
      </c>
      <c r="D43" s="77" t="s">
        <v>124</v>
      </c>
      <c r="E43" s="77" t="s">
        <v>127</v>
      </c>
      <c r="F43" s="77" t="s">
        <v>128</v>
      </c>
      <c r="G43" s="77" t="s">
        <v>13</v>
      </c>
      <c r="H43" s="77">
        <v>321</v>
      </c>
      <c r="I43" s="77">
        <v>5703</v>
      </c>
      <c r="J43" s="96">
        <v>6.8527172031844925</v>
      </c>
      <c r="K43" s="96">
        <v>6.9340602284527524</v>
      </c>
      <c r="L43" s="96">
        <v>6.7497403946002068</v>
      </c>
      <c r="M43" s="96">
        <v>6.8743509865005183</v>
      </c>
    </row>
    <row r="44" spans="1:13" x14ac:dyDescent="0.35">
      <c r="A44" s="77" t="s">
        <v>117</v>
      </c>
      <c r="B44" s="77" t="s">
        <v>118</v>
      </c>
      <c r="C44" s="77" t="s">
        <v>123</v>
      </c>
      <c r="D44" s="77" t="s">
        <v>124</v>
      </c>
      <c r="E44" s="77" t="s">
        <v>129</v>
      </c>
      <c r="F44" s="77" t="s">
        <v>130</v>
      </c>
      <c r="G44" s="77" t="s">
        <v>10</v>
      </c>
      <c r="H44" s="77">
        <v>28</v>
      </c>
      <c r="I44" s="77">
        <v>11598</v>
      </c>
      <c r="J44" s="96">
        <v>5.9623015873015861</v>
      </c>
      <c r="K44" s="96">
        <v>6.1309523809523805</v>
      </c>
      <c r="L44" s="96">
        <v>5.5357142857142856</v>
      </c>
      <c r="M44" s="96">
        <v>6.2202380952380949</v>
      </c>
    </row>
    <row r="45" spans="1:13" x14ac:dyDescent="0.35">
      <c r="A45" s="77" t="s">
        <v>117</v>
      </c>
      <c r="B45" s="77" t="s">
        <v>118</v>
      </c>
      <c r="C45" s="77" t="s">
        <v>119</v>
      </c>
      <c r="D45" s="77" t="s">
        <v>120</v>
      </c>
      <c r="E45" s="77" t="s">
        <v>131</v>
      </c>
      <c r="F45" s="77" t="s">
        <v>132</v>
      </c>
      <c r="G45" s="77" t="s">
        <v>10</v>
      </c>
      <c r="H45" s="77">
        <v>388</v>
      </c>
      <c r="I45" s="77">
        <v>13501</v>
      </c>
      <c r="J45" s="96">
        <v>6.0538373424971361</v>
      </c>
      <c r="K45" s="96">
        <v>6.0158934707903775</v>
      </c>
      <c r="L45" s="96">
        <v>6.0524054982817876</v>
      </c>
      <c r="M45" s="96">
        <v>6.0932130584192432</v>
      </c>
    </row>
    <row r="46" spans="1:13" x14ac:dyDescent="0.35">
      <c r="A46" s="77" t="s">
        <v>117</v>
      </c>
      <c r="B46" s="77" t="s">
        <v>118</v>
      </c>
      <c r="C46" s="77" t="s">
        <v>119</v>
      </c>
      <c r="D46" s="77" t="s">
        <v>120</v>
      </c>
      <c r="E46" s="77" t="s">
        <v>133</v>
      </c>
      <c r="F46" s="77" t="s">
        <v>134</v>
      </c>
      <c r="G46" s="77" t="s">
        <v>10</v>
      </c>
      <c r="H46" s="77">
        <v>497</v>
      </c>
      <c r="I46" s="77">
        <v>9016</v>
      </c>
      <c r="J46" s="96">
        <v>6.4576346970713168</v>
      </c>
      <c r="K46" s="96">
        <v>5.9657947686116701</v>
      </c>
      <c r="L46" s="96">
        <v>6.6012743125419187</v>
      </c>
      <c r="M46" s="96">
        <v>6.8058350100603624</v>
      </c>
    </row>
    <row r="47" spans="1:13" x14ac:dyDescent="0.35">
      <c r="A47" s="77" t="s">
        <v>117</v>
      </c>
      <c r="B47" s="77" t="s">
        <v>118</v>
      </c>
      <c r="C47" s="77" t="s">
        <v>119</v>
      </c>
      <c r="D47" s="77" t="s">
        <v>120</v>
      </c>
      <c r="E47" s="77" t="s">
        <v>135</v>
      </c>
      <c r="F47" s="77" t="s">
        <v>136</v>
      </c>
      <c r="G47" s="77" t="s">
        <v>10</v>
      </c>
      <c r="H47" s="77">
        <v>584</v>
      </c>
      <c r="I47" s="77">
        <v>7924</v>
      </c>
      <c r="J47" s="96">
        <v>6.4264649923896497</v>
      </c>
      <c r="K47" s="96">
        <v>6.3142123287671232</v>
      </c>
      <c r="L47" s="96">
        <v>6.404109589041096</v>
      </c>
      <c r="M47" s="96">
        <v>6.56107305936073</v>
      </c>
    </row>
    <row r="48" spans="1:13" x14ac:dyDescent="0.35">
      <c r="A48" s="77" t="s">
        <v>117</v>
      </c>
      <c r="B48" s="77" t="s">
        <v>118</v>
      </c>
      <c r="C48" s="77" t="s">
        <v>137</v>
      </c>
      <c r="D48" s="77" t="s">
        <v>138</v>
      </c>
      <c r="E48" s="77" t="s">
        <v>139</v>
      </c>
      <c r="F48" s="77" t="s">
        <v>140</v>
      </c>
      <c r="G48" s="77" t="s">
        <v>10</v>
      </c>
      <c r="H48" s="77">
        <v>312</v>
      </c>
      <c r="I48" s="77">
        <v>4697</v>
      </c>
      <c r="J48" s="96">
        <v>5.7905982905982905</v>
      </c>
      <c r="K48" s="96">
        <v>5.3445512820512819</v>
      </c>
      <c r="L48" s="96">
        <v>5.8520299145299139</v>
      </c>
      <c r="M48" s="96">
        <v>6.1752136752136755</v>
      </c>
    </row>
    <row r="49" spans="1:13" x14ac:dyDescent="0.35">
      <c r="A49" s="77" t="s">
        <v>117</v>
      </c>
      <c r="B49" s="77" t="s">
        <v>118</v>
      </c>
      <c r="C49" s="77" t="s">
        <v>141</v>
      </c>
      <c r="D49" s="77" t="s">
        <v>142</v>
      </c>
      <c r="E49" s="77" t="s">
        <v>143</v>
      </c>
      <c r="F49" s="77" t="s">
        <v>144</v>
      </c>
      <c r="G49" s="77" t="s">
        <v>14</v>
      </c>
      <c r="H49" s="77">
        <v>575</v>
      </c>
      <c r="I49" s="77">
        <v>7410</v>
      </c>
      <c r="J49" s="96">
        <v>6.7623188405797094</v>
      </c>
      <c r="K49" s="96">
        <v>6.7985507246376811</v>
      </c>
      <c r="L49" s="96">
        <v>6.7028985507246377</v>
      </c>
      <c r="M49" s="96">
        <v>6.7855072463768114</v>
      </c>
    </row>
    <row r="50" spans="1:13" x14ac:dyDescent="0.35">
      <c r="A50" s="77" t="s">
        <v>117</v>
      </c>
      <c r="B50" s="77" t="s">
        <v>118</v>
      </c>
      <c r="C50" s="77" t="s">
        <v>137</v>
      </c>
      <c r="D50" s="77" t="s">
        <v>138</v>
      </c>
      <c r="E50" s="77" t="s">
        <v>145</v>
      </c>
      <c r="F50" s="77" t="s">
        <v>146</v>
      </c>
      <c r="G50" s="77" t="s">
        <v>10</v>
      </c>
      <c r="H50" s="77">
        <v>146</v>
      </c>
      <c r="I50" s="77">
        <v>5525</v>
      </c>
      <c r="J50" s="96">
        <v>5.8789954337899539</v>
      </c>
      <c r="K50" s="96">
        <v>5.2340182648401825</v>
      </c>
      <c r="L50" s="96">
        <v>5.9817351598173518</v>
      </c>
      <c r="M50" s="96">
        <v>6.4212328767123283</v>
      </c>
    </row>
    <row r="51" spans="1:13" x14ac:dyDescent="0.35">
      <c r="A51" s="77" t="s">
        <v>117</v>
      </c>
      <c r="B51" s="77" t="s">
        <v>118</v>
      </c>
      <c r="C51" s="77" t="s">
        <v>123</v>
      </c>
      <c r="D51" s="77" t="s">
        <v>124</v>
      </c>
      <c r="E51" s="77" t="s">
        <v>147</v>
      </c>
      <c r="F51" s="77" t="s">
        <v>148</v>
      </c>
      <c r="G51" s="77" t="s">
        <v>11</v>
      </c>
      <c r="H51" s="77">
        <v>143</v>
      </c>
      <c r="I51" s="77">
        <v>1241</v>
      </c>
      <c r="J51" s="96">
        <v>6.5714840714840719</v>
      </c>
      <c r="K51" s="96">
        <v>7.0396270396270397</v>
      </c>
      <c r="L51" s="96">
        <v>6.2820512820512819</v>
      </c>
      <c r="M51" s="96">
        <v>6.3927738927738922</v>
      </c>
    </row>
    <row r="52" spans="1:13" x14ac:dyDescent="0.35">
      <c r="A52" s="77" t="s">
        <v>117</v>
      </c>
      <c r="B52" s="77" t="s">
        <v>118</v>
      </c>
      <c r="C52" s="77" t="s">
        <v>137</v>
      </c>
      <c r="D52" s="77" t="s">
        <v>138</v>
      </c>
      <c r="E52" s="77" t="s">
        <v>149</v>
      </c>
      <c r="F52" s="77" t="s">
        <v>150</v>
      </c>
      <c r="G52" s="77" t="s">
        <v>14</v>
      </c>
      <c r="H52" s="77">
        <v>28</v>
      </c>
      <c r="I52" s="77">
        <v>5033</v>
      </c>
      <c r="J52" s="96">
        <v>6.4880952380952381</v>
      </c>
      <c r="K52" s="96">
        <v>6.6964285714285712</v>
      </c>
      <c r="L52" s="96">
        <v>6.3392857142857144</v>
      </c>
      <c r="M52" s="96">
        <v>6.4285714285714288</v>
      </c>
    </row>
    <row r="53" spans="1:13" x14ac:dyDescent="0.35">
      <c r="A53" s="77" t="s">
        <v>117</v>
      </c>
      <c r="B53" s="77" t="s">
        <v>118</v>
      </c>
      <c r="C53" s="77" t="s">
        <v>123</v>
      </c>
      <c r="D53" s="77" t="s">
        <v>124</v>
      </c>
      <c r="E53" s="77" t="s">
        <v>151</v>
      </c>
      <c r="F53" s="77" t="s">
        <v>152</v>
      </c>
      <c r="G53" s="77" t="s">
        <v>10</v>
      </c>
      <c r="H53" s="77">
        <v>47</v>
      </c>
      <c r="I53" s="77">
        <v>5133</v>
      </c>
      <c r="J53" s="96">
        <v>6.625295508274232</v>
      </c>
      <c r="K53" s="96">
        <v>6.2588652482269511</v>
      </c>
      <c r="L53" s="96">
        <v>6.7198581560283683</v>
      </c>
      <c r="M53" s="96">
        <v>6.8971631205673765</v>
      </c>
    </row>
    <row r="54" spans="1:13" x14ac:dyDescent="0.35">
      <c r="A54" s="77" t="s">
        <v>117</v>
      </c>
      <c r="B54" s="77" t="s">
        <v>118</v>
      </c>
      <c r="C54" s="77" t="s">
        <v>123</v>
      </c>
      <c r="D54" s="77" t="s">
        <v>124</v>
      </c>
      <c r="E54" s="77" t="s">
        <v>153</v>
      </c>
      <c r="F54" s="77" t="s">
        <v>154</v>
      </c>
      <c r="G54" s="77" t="s">
        <v>10</v>
      </c>
      <c r="H54" s="77">
        <v>274</v>
      </c>
      <c r="I54" s="77">
        <v>5226</v>
      </c>
      <c r="J54" s="96">
        <v>6.0705596107055966</v>
      </c>
      <c r="K54" s="96">
        <v>5.7755474452554747</v>
      </c>
      <c r="L54" s="96">
        <v>5.9245742092457414</v>
      </c>
      <c r="M54" s="96">
        <v>6.5115571776155718</v>
      </c>
    </row>
    <row r="55" spans="1:13" x14ac:dyDescent="0.35">
      <c r="A55" s="77" t="s">
        <v>117</v>
      </c>
      <c r="B55" s="77" t="s">
        <v>118</v>
      </c>
      <c r="C55" s="77" t="s">
        <v>137</v>
      </c>
      <c r="D55" s="77" t="s">
        <v>138</v>
      </c>
      <c r="E55" s="77" t="s">
        <v>155</v>
      </c>
      <c r="F55" s="77" t="s">
        <v>156</v>
      </c>
      <c r="G55" s="77" t="s">
        <v>10</v>
      </c>
      <c r="H55" s="77">
        <v>2068</v>
      </c>
      <c r="I55" s="77">
        <v>11217</v>
      </c>
      <c r="J55" s="96">
        <v>5.6987850807549192</v>
      </c>
      <c r="K55" s="96">
        <v>5.0818020631850418</v>
      </c>
      <c r="L55" s="96">
        <v>5.7266381088370615</v>
      </c>
      <c r="M55" s="96">
        <v>6.2879150702426561</v>
      </c>
    </row>
    <row r="56" spans="1:13" x14ac:dyDescent="0.35">
      <c r="A56" s="77" t="s">
        <v>117</v>
      </c>
      <c r="B56" s="77" t="s">
        <v>118</v>
      </c>
      <c r="C56" s="77" t="s">
        <v>119</v>
      </c>
      <c r="D56" s="77" t="s">
        <v>120</v>
      </c>
      <c r="E56" s="77" t="s">
        <v>157</v>
      </c>
      <c r="F56" s="77" t="s">
        <v>158</v>
      </c>
      <c r="G56" s="77" t="s">
        <v>14</v>
      </c>
      <c r="H56" s="77">
        <v>962</v>
      </c>
      <c r="I56" s="77">
        <v>12639</v>
      </c>
      <c r="J56" s="96">
        <v>6.3398013398013395</v>
      </c>
      <c r="K56" s="96">
        <v>6.1295911295911303</v>
      </c>
      <c r="L56" s="96">
        <v>6.4336451836451838</v>
      </c>
      <c r="M56" s="96">
        <v>6.4561677061677054</v>
      </c>
    </row>
    <row r="57" spans="1:13" x14ac:dyDescent="0.35">
      <c r="A57" s="77" t="s">
        <v>117</v>
      </c>
      <c r="B57" s="77" t="s">
        <v>118</v>
      </c>
      <c r="C57" s="77" t="s">
        <v>137</v>
      </c>
      <c r="D57" s="77" t="s">
        <v>138</v>
      </c>
      <c r="E57" s="77" t="s">
        <v>159</v>
      </c>
      <c r="F57" s="77" t="s">
        <v>160</v>
      </c>
      <c r="G57" s="77" t="s">
        <v>10</v>
      </c>
      <c r="H57" s="77">
        <v>527</v>
      </c>
      <c r="I57" s="77">
        <v>8074</v>
      </c>
      <c r="J57" s="96">
        <v>5.8296436854311615</v>
      </c>
      <c r="K57" s="96">
        <v>5.7226438962681847</v>
      </c>
      <c r="L57" s="96">
        <v>5.7511068943706514</v>
      </c>
      <c r="M57" s="96">
        <v>6.0151802656546494</v>
      </c>
    </row>
    <row r="58" spans="1:13" x14ac:dyDescent="0.35">
      <c r="A58" s="77" t="s">
        <v>117</v>
      </c>
      <c r="B58" s="77" t="s">
        <v>118</v>
      </c>
      <c r="C58" s="77" t="s">
        <v>141</v>
      </c>
      <c r="D58" s="77" t="s">
        <v>142</v>
      </c>
      <c r="E58" s="77" t="s">
        <v>161</v>
      </c>
      <c r="F58" s="77" t="s">
        <v>162</v>
      </c>
      <c r="G58" s="77" t="s">
        <v>14</v>
      </c>
      <c r="H58" s="77">
        <v>1475</v>
      </c>
      <c r="I58" s="77">
        <v>5268</v>
      </c>
      <c r="J58" s="96">
        <v>7.2308178221401498</v>
      </c>
      <c r="K58" s="96">
        <v>7.5751412429378533</v>
      </c>
      <c r="L58" s="96">
        <v>7.0187556154537294</v>
      </c>
      <c r="M58" s="96">
        <v>7.0985566080288676</v>
      </c>
    </row>
    <row r="59" spans="1:13" x14ac:dyDescent="0.35">
      <c r="A59" s="77" t="s">
        <v>117</v>
      </c>
      <c r="B59" s="77" t="s">
        <v>118</v>
      </c>
      <c r="C59" s="77" t="s">
        <v>123</v>
      </c>
      <c r="D59" s="77" t="s">
        <v>124</v>
      </c>
      <c r="E59" s="77" t="s">
        <v>163</v>
      </c>
      <c r="F59" s="77" t="s">
        <v>164</v>
      </c>
      <c r="G59" s="77" t="s">
        <v>14</v>
      </c>
      <c r="H59" s="77">
        <v>85</v>
      </c>
      <c r="I59" s="77">
        <v>5494</v>
      </c>
      <c r="J59" s="96">
        <v>5.401960784313725</v>
      </c>
      <c r="K59" s="96">
        <v>4.1960784313725492</v>
      </c>
      <c r="L59" s="96">
        <v>5.784313725490196</v>
      </c>
      <c r="M59" s="96">
        <v>6.2254901960784306</v>
      </c>
    </row>
    <row r="60" spans="1:13" x14ac:dyDescent="0.35">
      <c r="A60" s="77" t="s">
        <v>117</v>
      </c>
      <c r="B60" s="77" t="s">
        <v>118</v>
      </c>
      <c r="C60" s="77" t="s">
        <v>123</v>
      </c>
      <c r="D60" s="77" t="s">
        <v>124</v>
      </c>
      <c r="E60" s="77" t="s">
        <v>165</v>
      </c>
      <c r="F60" s="77" t="s">
        <v>166</v>
      </c>
      <c r="G60" s="77" t="s">
        <v>10</v>
      </c>
      <c r="H60" s="77">
        <v>102</v>
      </c>
      <c r="I60" s="77">
        <v>8499</v>
      </c>
      <c r="J60" s="96">
        <v>5.9150326797385624</v>
      </c>
      <c r="K60" s="96">
        <v>5.620915032679739</v>
      </c>
      <c r="L60" s="96">
        <v>6.1274509803921573</v>
      </c>
      <c r="M60" s="96">
        <v>5.9967320261437909</v>
      </c>
    </row>
    <row r="61" spans="1:13" x14ac:dyDescent="0.35">
      <c r="A61" s="77" t="s">
        <v>117</v>
      </c>
      <c r="B61" s="77" t="s">
        <v>118</v>
      </c>
      <c r="C61" s="77" t="s">
        <v>141</v>
      </c>
      <c r="D61" s="77" t="s">
        <v>142</v>
      </c>
      <c r="E61" s="77" t="s">
        <v>167</v>
      </c>
      <c r="F61" s="77" t="s">
        <v>168</v>
      </c>
      <c r="G61" s="77" t="s">
        <v>10</v>
      </c>
      <c r="H61" s="77">
        <v>1135</v>
      </c>
      <c r="I61" s="77">
        <v>7037</v>
      </c>
      <c r="J61" s="96">
        <v>6.7364170337738623</v>
      </c>
      <c r="K61" s="96">
        <v>6.605726872246696</v>
      </c>
      <c r="L61" s="96">
        <v>6.6211453744493394</v>
      </c>
      <c r="M61" s="96">
        <v>6.9823788546255505</v>
      </c>
    </row>
    <row r="62" spans="1:13" x14ac:dyDescent="0.35">
      <c r="A62" s="77" t="s">
        <v>117</v>
      </c>
      <c r="B62" s="77" t="s">
        <v>118</v>
      </c>
      <c r="C62" s="77" t="s">
        <v>123</v>
      </c>
      <c r="D62" s="77" t="s">
        <v>124</v>
      </c>
      <c r="E62" s="77" t="s">
        <v>169</v>
      </c>
      <c r="F62" s="77" t="s">
        <v>170</v>
      </c>
      <c r="G62" s="77" t="s">
        <v>14</v>
      </c>
      <c r="H62" s="77">
        <v>120</v>
      </c>
      <c r="I62" s="77">
        <v>3423</v>
      </c>
      <c r="J62" s="96">
        <v>7.1296296296296298</v>
      </c>
      <c r="K62" s="96">
        <v>7.1875</v>
      </c>
      <c r="L62" s="96">
        <v>7.0555555555555554</v>
      </c>
      <c r="M62" s="96">
        <v>7.145833333333333</v>
      </c>
    </row>
    <row r="63" spans="1:13" x14ac:dyDescent="0.35">
      <c r="A63" s="77" t="s">
        <v>117</v>
      </c>
      <c r="B63" s="77" t="s">
        <v>118</v>
      </c>
      <c r="C63" s="77" t="s">
        <v>137</v>
      </c>
      <c r="D63" s="77" t="s">
        <v>138</v>
      </c>
      <c r="E63" s="77" t="s">
        <v>171</v>
      </c>
      <c r="F63" s="77" t="s">
        <v>172</v>
      </c>
      <c r="G63" s="77" t="s">
        <v>14</v>
      </c>
      <c r="H63" s="77">
        <v>487</v>
      </c>
      <c r="I63" s="77">
        <v>3819</v>
      </c>
      <c r="J63" s="96">
        <v>6.6518366415697017</v>
      </c>
      <c r="K63" s="96">
        <v>6.2405886379192328</v>
      </c>
      <c r="L63" s="96">
        <v>6.7932922655715267</v>
      </c>
      <c r="M63" s="96">
        <v>6.9216290212183438</v>
      </c>
    </row>
    <row r="64" spans="1:13" x14ac:dyDescent="0.35">
      <c r="A64" s="77" t="s">
        <v>117</v>
      </c>
      <c r="B64" s="77" t="s">
        <v>118</v>
      </c>
      <c r="C64" s="77" t="s">
        <v>141</v>
      </c>
      <c r="D64" s="77" t="s">
        <v>142</v>
      </c>
      <c r="E64" s="77" t="s">
        <v>173</v>
      </c>
      <c r="F64" s="77" t="s">
        <v>174</v>
      </c>
      <c r="G64" s="77" t="s">
        <v>12</v>
      </c>
      <c r="H64" s="77">
        <v>252</v>
      </c>
      <c r="I64" s="77">
        <v>4076</v>
      </c>
      <c r="J64" s="96">
        <v>5.0650352733686068</v>
      </c>
      <c r="K64" s="96">
        <v>5.0661375661375665</v>
      </c>
      <c r="L64" s="96">
        <v>4.7354497354497349</v>
      </c>
      <c r="M64" s="96">
        <v>5.393518518518519</v>
      </c>
    </row>
    <row r="65" spans="1:13" x14ac:dyDescent="0.35">
      <c r="A65" s="77" t="s">
        <v>117</v>
      </c>
      <c r="B65" s="77" t="s">
        <v>118</v>
      </c>
      <c r="C65" s="77" t="s">
        <v>123</v>
      </c>
      <c r="D65" s="77" t="s">
        <v>124</v>
      </c>
      <c r="E65" s="77" t="s">
        <v>175</v>
      </c>
      <c r="F65" s="77" t="s">
        <v>176</v>
      </c>
      <c r="G65" s="77" t="s">
        <v>10</v>
      </c>
      <c r="H65" s="77">
        <v>243</v>
      </c>
      <c r="I65" s="77">
        <v>18278</v>
      </c>
      <c r="J65" s="96">
        <v>5.921353452217649</v>
      </c>
      <c r="K65" s="96">
        <v>5.5692729766803835</v>
      </c>
      <c r="L65" s="96">
        <v>5.9910836762688611</v>
      </c>
      <c r="M65" s="96">
        <v>6.2037037037037033</v>
      </c>
    </row>
    <row r="66" spans="1:13" x14ac:dyDescent="0.35">
      <c r="A66" s="77" t="s">
        <v>117</v>
      </c>
      <c r="B66" s="77" t="s">
        <v>118</v>
      </c>
      <c r="C66" s="77" t="s">
        <v>137</v>
      </c>
      <c r="D66" s="77" t="s">
        <v>138</v>
      </c>
      <c r="E66" s="77" t="s">
        <v>177</v>
      </c>
      <c r="F66" s="77" t="s">
        <v>178</v>
      </c>
      <c r="G66" s="77" t="s">
        <v>13</v>
      </c>
      <c r="H66" s="77">
        <v>397</v>
      </c>
      <c r="I66" s="77">
        <v>5200</v>
      </c>
      <c r="J66" s="96">
        <v>6.5862020710887208</v>
      </c>
      <c r="K66" s="96">
        <v>6.740134340890009</v>
      </c>
      <c r="L66" s="96">
        <v>6.5344248530646514</v>
      </c>
      <c r="M66" s="96">
        <v>6.484047019311503</v>
      </c>
    </row>
    <row r="67" spans="1:13" x14ac:dyDescent="0.35">
      <c r="A67" s="77" t="s">
        <v>179</v>
      </c>
      <c r="B67" s="77" t="s">
        <v>180</v>
      </c>
      <c r="C67" s="77" t="s">
        <v>181</v>
      </c>
      <c r="D67" s="77" t="s">
        <v>182</v>
      </c>
      <c r="E67" s="77" t="s">
        <v>183</v>
      </c>
      <c r="F67" s="77" t="s">
        <v>184</v>
      </c>
      <c r="G67" s="77" t="s">
        <v>14</v>
      </c>
      <c r="H67" s="77">
        <v>929</v>
      </c>
      <c r="I67" s="77">
        <v>4942</v>
      </c>
      <c r="J67" s="96">
        <v>7.2207271857433319</v>
      </c>
      <c r="K67" s="96">
        <v>7.3672407606745605</v>
      </c>
      <c r="L67" s="96">
        <v>7.0954431288123434</v>
      </c>
      <c r="M67" s="96">
        <v>7.1994976677430929</v>
      </c>
    </row>
    <row r="68" spans="1:13" x14ac:dyDescent="0.35">
      <c r="A68" s="77" t="s">
        <v>179</v>
      </c>
      <c r="B68" s="77" t="s">
        <v>180</v>
      </c>
      <c r="C68" s="77" t="s">
        <v>185</v>
      </c>
      <c r="D68" s="77" t="s">
        <v>186</v>
      </c>
      <c r="E68" s="77" t="s">
        <v>187</v>
      </c>
      <c r="F68" s="77" t="s">
        <v>188</v>
      </c>
      <c r="G68" s="77" t="s">
        <v>13</v>
      </c>
      <c r="H68" s="77">
        <v>30</v>
      </c>
      <c r="I68" s="77">
        <v>1913</v>
      </c>
      <c r="J68" s="96">
        <v>6.314814814814814</v>
      </c>
      <c r="K68" s="96">
        <v>6.583333333333333</v>
      </c>
      <c r="L68" s="96">
        <v>6.0277777777777777</v>
      </c>
      <c r="M68" s="96">
        <v>6.333333333333333</v>
      </c>
    </row>
    <row r="69" spans="1:13" x14ac:dyDescent="0.35">
      <c r="A69" s="77" t="s">
        <v>179</v>
      </c>
      <c r="B69" s="77" t="s">
        <v>180</v>
      </c>
      <c r="C69" s="77" t="s">
        <v>189</v>
      </c>
      <c r="D69" s="77" t="s">
        <v>190</v>
      </c>
      <c r="E69" s="77" t="s">
        <v>191</v>
      </c>
      <c r="F69" s="77" t="s">
        <v>192</v>
      </c>
      <c r="G69" s="77" t="s">
        <v>10</v>
      </c>
      <c r="H69" s="77">
        <v>777</v>
      </c>
      <c r="I69" s="77">
        <v>5086</v>
      </c>
      <c r="J69" s="96">
        <v>6.1743886743886742</v>
      </c>
      <c r="K69" s="96">
        <v>6.0156585156585161</v>
      </c>
      <c r="L69" s="96">
        <v>6.1379236379236382</v>
      </c>
      <c r="M69" s="96">
        <v>6.3695838695838702</v>
      </c>
    </row>
    <row r="70" spans="1:13" x14ac:dyDescent="0.35">
      <c r="A70" s="77" t="s">
        <v>179</v>
      </c>
      <c r="B70" s="77" t="s">
        <v>180</v>
      </c>
      <c r="C70" s="77" t="s">
        <v>193</v>
      </c>
      <c r="D70" s="77" t="s">
        <v>194</v>
      </c>
      <c r="E70" s="77" t="s">
        <v>195</v>
      </c>
      <c r="F70" s="77" t="s">
        <v>196</v>
      </c>
      <c r="G70" s="77" t="s">
        <v>14</v>
      </c>
      <c r="H70" s="77">
        <v>460</v>
      </c>
      <c r="I70" s="77">
        <v>9136</v>
      </c>
      <c r="J70" s="96">
        <v>5.7248520400694316</v>
      </c>
      <c r="K70" s="96">
        <v>5.2391304347826084</v>
      </c>
      <c r="L70" s="96">
        <v>5.8441558441558445</v>
      </c>
      <c r="M70" s="96">
        <v>6.0912698412698409</v>
      </c>
    </row>
    <row r="71" spans="1:13" x14ac:dyDescent="0.35">
      <c r="A71" s="77" t="s">
        <v>179</v>
      </c>
      <c r="B71" s="77" t="s">
        <v>180</v>
      </c>
      <c r="C71" s="77" t="s">
        <v>197</v>
      </c>
      <c r="D71" s="77" t="s">
        <v>198</v>
      </c>
      <c r="E71" s="77" t="s">
        <v>199</v>
      </c>
      <c r="F71" s="77" t="s">
        <v>200</v>
      </c>
      <c r="G71" s="77" t="s">
        <v>10</v>
      </c>
      <c r="H71" s="77">
        <v>524</v>
      </c>
      <c r="I71" s="77">
        <v>12988</v>
      </c>
      <c r="J71" s="96">
        <v>6.3549618320610683</v>
      </c>
      <c r="K71" s="96">
        <v>6.2913486005089059</v>
      </c>
      <c r="L71" s="96">
        <v>6.3104325699745543</v>
      </c>
      <c r="M71" s="96">
        <v>6.4631043256997449</v>
      </c>
    </row>
    <row r="72" spans="1:13" x14ac:dyDescent="0.35">
      <c r="A72" s="77" t="s">
        <v>179</v>
      </c>
      <c r="B72" s="77" t="s">
        <v>180</v>
      </c>
      <c r="C72" s="77" t="s">
        <v>193</v>
      </c>
      <c r="D72" s="77" t="s">
        <v>194</v>
      </c>
      <c r="E72" s="77" t="s">
        <v>201</v>
      </c>
      <c r="F72" s="77" t="s">
        <v>202</v>
      </c>
      <c r="G72" s="77" t="s">
        <v>10</v>
      </c>
      <c r="H72" s="77">
        <v>755</v>
      </c>
      <c r="I72" s="77">
        <v>6270</v>
      </c>
      <c r="J72" s="96">
        <v>6.3212100120179935</v>
      </c>
      <c r="K72" s="96">
        <v>6.4470198675496686</v>
      </c>
      <c r="L72" s="96">
        <v>6.1412803532008837</v>
      </c>
      <c r="M72" s="96">
        <v>6.3753298153034299</v>
      </c>
    </row>
    <row r="73" spans="1:13" x14ac:dyDescent="0.35">
      <c r="A73" s="77" t="s">
        <v>179</v>
      </c>
      <c r="B73" s="77" t="s">
        <v>180</v>
      </c>
      <c r="C73" s="77" t="s">
        <v>189</v>
      </c>
      <c r="D73" s="77" t="s">
        <v>190</v>
      </c>
      <c r="E73" s="77" t="s">
        <v>203</v>
      </c>
      <c r="F73" s="77" t="s">
        <v>204</v>
      </c>
      <c r="G73" s="77" t="s">
        <v>10</v>
      </c>
      <c r="H73" s="77">
        <v>330</v>
      </c>
      <c r="I73" s="77">
        <v>11196</v>
      </c>
      <c r="J73" s="96">
        <v>5.2567340067340069</v>
      </c>
      <c r="K73" s="96">
        <v>5.0984848484848486</v>
      </c>
      <c r="L73" s="96">
        <v>5.1641414141414144</v>
      </c>
      <c r="M73" s="96">
        <v>5.5075757575757578</v>
      </c>
    </row>
    <row r="74" spans="1:13" x14ac:dyDescent="0.35">
      <c r="A74" s="77" t="s">
        <v>179</v>
      </c>
      <c r="B74" s="77" t="s">
        <v>180</v>
      </c>
      <c r="C74" s="77" t="s">
        <v>197</v>
      </c>
      <c r="D74" s="77" t="s">
        <v>198</v>
      </c>
      <c r="E74" s="77" t="s">
        <v>205</v>
      </c>
      <c r="F74" s="77" t="s">
        <v>206</v>
      </c>
      <c r="G74" s="77" t="s">
        <v>14</v>
      </c>
      <c r="H74" s="77">
        <v>110</v>
      </c>
      <c r="I74" s="77">
        <v>1963</v>
      </c>
      <c r="J74" s="96">
        <v>7.2601010101010104</v>
      </c>
      <c r="K74" s="96">
        <v>7.4318181818181817</v>
      </c>
      <c r="L74" s="96">
        <v>7.2424242424242422</v>
      </c>
      <c r="M74" s="96">
        <v>7.1060606060606055</v>
      </c>
    </row>
    <row r="75" spans="1:13" x14ac:dyDescent="0.35">
      <c r="A75" s="77" t="s">
        <v>179</v>
      </c>
      <c r="B75" s="77" t="s">
        <v>180</v>
      </c>
      <c r="C75" s="77" t="s">
        <v>189</v>
      </c>
      <c r="D75" s="77" t="s">
        <v>190</v>
      </c>
      <c r="E75" s="77" t="s">
        <v>207</v>
      </c>
      <c r="F75" s="77" t="s">
        <v>208</v>
      </c>
      <c r="G75" s="77" t="s">
        <v>10</v>
      </c>
      <c r="H75" s="77">
        <v>1083</v>
      </c>
      <c r="I75" s="77">
        <v>6497</v>
      </c>
      <c r="J75" s="96">
        <v>6.1003385657125264</v>
      </c>
      <c r="K75" s="96">
        <v>5.7533087103724219</v>
      </c>
      <c r="L75" s="96">
        <v>6.1441982148353338</v>
      </c>
      <c r="M75" s="96">
        <v>6.4035087719298245</v>
      </c>
    </row>
    <row r="76" spans="1:13" x14ac:dyDescent="0.35">
      <c r="A76" s="77" t="s">
        <v>179</v>
      </c>
      <c r="B76" s="77" t="s">
        <v>180</v>
      </c>
      <c r="C76" s="77" t="s">
        <v>209</v>
      </c>
      <c r="D76" s="77" t="s">
        <v>210</v>
      </c>
      <c r="E76" s="77" t="s">
        <v>211</v>
      </c>
      <c r="F76" s="77" t="s">
        <v>212</v>
      </c>
      <c r="G76" s="77" t="s">
        <v>10</v>
      </c>
      <c r="H76" s="77">
        <v>45</v>
      </c>
      <c r="I76" s="77">
        <v>5062</v>
      </c>
      <c r="J76" s="96">
        <v>4.8148148148148149</v>
      </c>
      <c r="K76" s="96">
        <v>4.333333333333333</v>
      </c>
      <c r="L76" s="96">
        <v>5.0555555555555554</v>
      </c>
      <c r="M76" s="96">
        <v>5.0555555555555554</v>
      </c>
    </row>
    <row r="77" spans="1:13" x14ac:dyDescent="0.35">
      <c r="A77" s="77" t="s">
        <v>179</v>
      </c>
      <c r="B77" s="77" t="s">
        <v>180</v>
      </c>
      <c r="C77" s="77" t="s">
        <v>209</v>
      </c>
      <c r="D77" s="77" t="s">
        <v>210</v>
      </c>
      <c r="E77" s="77" t="s">
        <v>213</v>
      </c>
      <c r="F77" s="77" t="s">
        <v>214</v>
      </c>
      <c r="G77" s="77" t="s">
        <v>10</v>
      </c>
      <c r="H77" s="77">
        <v>48</v>
      </c>
      <c r="I77" s="77">
        <v>6352</v>
      </c>
      <c r="J77" s="96">
        <v>5.5266203703703702</v>
      </c>
      <c r="K77" s="96">
        <v>4.8090277777777777</v>
      </c>
      <c r="L77" s="96">
        <v>5.4861111111111107</v>
      </c>
      <c r="M77" s="96">
        <v>6.2847222222222223</v>
      </c>
    </row>
    <row r="78" spans="1:13" x14ac:dyDescent="0.35">
      <c r="A78" s="77" t="s">
        <v>179</v>
      </c>
      <c r="B78" s="77" t="s">
        <v>180</v>
      </c>
      <c r="C78" s="77" t="s">
        <v>209</v>
      </c>
      <c r="D78" s="77" t="s">
        <v>210</v>
      </c>
      <c r="E78" s="77" t="s">
        <v>215</v>
      </c>
      <c r="F78" s="77" t="s">
        <v>216</v>
      </c>
      <c r="G78" s="77" t="s">
        <v>14</v>
      </c>
      <c r="H78" s="77">
        <v>2148</v>
      </c>
      <c r="I78" s="77">
        <v>5386</v>
      </c>
      <c r="J78" s="96">
        <v>6.9249582685258586</v>
      </c>
      <c r="K78" s="96">
        <v>6.9623532998018591</v>
      </c>
      <c r="L78" s="96">
        <v>6.7384991594069996</v>
      </c>
      <c r="M78" s="96">
        <v>7.0740223463687153</v>
      </c>
    </row>
    <row r="79" spans="1:13" x14ac:dyDescent="0.35">
      <c r="A79" s="77" t="s">
        <v>179</v>
      </c>
      <c r="B79" s="77" t="s">
        <v>180</v>
      </c>
      <c r="C79" s="77" t="s">
        <v>217</v>
      </c>
      <c r="D79" s="77" t="s">
        <v>218</v>
      </c>
      <c r="E79" s="77" t="s">
        <v>219</v>
      </c>
      <c r="F79" s="77" t="s">
        <v>220</v>
      </c>
      <c r="G79" s="77" t="s">
        <v>14</v>
      </c>
      <c r="H79" s="77">
        <v>81</v>
      </c>
      <c r="I79" s="77">
        <v>2941</v>
      </c>
      <c r="J79" s="96">
        <v>6.5123456790123457</v>
      </c>
      <c r="K79" s="96">
        <v>6.2345679012345681</v>
      </c>
      <c r="L79" s="96">
        <v>6.4814814814814818</v>
      </c>
      <c r="M79" s="96">
        <v>6.8209876543209873</v>
      </c>
    </row>
    <row r="80" spans="1:13" x14ac:dyDescent="0.35">
      <c r="A80" s="77" t="s">
        <v>179</v>
      </c>
      <c r="B80" s="77" t="s">
        <v>180</v>
      </c>
      <c r="C80" s="77" t="s">
        <v>221</v>
      </c>
      <c r="D80" s="77" t="s">
        <v>222</v>
      </c>
      <c r="E80" s="77" t="s">
        <v>223</v>
      </c>
      <c r="F80" s="77" t="s">
        <v>224</v>
      </c>
      <c r="G80" s="77" t="s">
        <v>10</v>
      </c>
      <c r="H80" s="77">
        <v>18</v>
      </c>
      <c r="I80" s="77">
        <v>6321</v>
      </c>
      <c r="J80" s="96">
        <v>5.9259259259259265</v>
      </c>
      <c r="K80" s="96">
        <v>5.6481481481481488</v>
      </c>
      <c r="L80" s="96">
        <v>5.416666666666667</v>
      </c>
      <c r="M80" s="96">
        <v>6.7129629629629628</v>
      </c>
    </row>
    <row r="81" spans="1:13" x14ac:dyDescent="0.35">
      <c r="A81" s="77" t="s">
        <v>179</v>
      </c>
      <c r="B81" s="77" t="s">
        <v>180</v>
      </c>
      <c r="C81" s="77" t="s">
        <v>197</v>
      </c>
      <c r="D81" s="77" t="s">
        <v>198</v>
      </c>
      <c r="E81" s="77" t="s">
        <v>225</v>
      </c>
      <c r="F81" s="77" t="s">
        <v>226</v>
      </c>
      <c r="G81" s="77" t="s">
        <v>14</v>
      </c>
      <c r="H81" s="77">
        <v>208</v>
      </c>
      <c r="I81" s="77">
        <v>10700</v>
      </c>
      <c r="J81" s="96">
        <v>7.2358644644828862</v>
      </c>
      <c r="K81" s="96">
        <v>7.5279106858054226</v>
      </c>
      <c r="L81" s="96">
        <v>6.8870192307692308</v>
      </c>
      <c r="M81" s="96">
        <v>7.2926634768740035</v>
      </c>
    </row>
    <row r="82" spans="1:13" x14ac:dyDescent="0.35">
      <c r="A82" s="77" t="s">
        <v>179</v>
      </c>
      <c r="B82" s="77" t="s">
        <v>180</v>
      </c>
      <c r="C82" s="77" t="s">
        <v>221</v>
      </c>
      <c r="D82" s="77" t="s">
        <v>222</v>
      </c>
      <c r="E82" s="77" t="s">
        <v>227</v>
      </c>
      <c r="F82" s="77" t="s">
        <v>228</v>
      </c>
      <c r="G82" s="77" t="s">
        <v>11</v>
      </c>
      <c r="H82" s="77">
        <v>162</v>
      </c>
      <c r="I82" s="77">
        <v>1404</v>
      </c>
      <c r="J82" s="96">
        <v>6.8518518518518512</v>
      </c>
      <c r="K82" s="96">
        <v>7.2067901234567904</v>
      </c>
      <c r="L82" s="96">
        <v>6.7541152263374489</v>
      </c>
      <c r="M82" s="96">
        <v>6.5946502057613161</v>
      </c>
    </row>
    <row r="83" spans="1:13" x14ac:dyDescent="0.35">
      <c r="A83" s="77" t="s">
        <v>179</v>
      </c>
      <c r="B83" s="77" t="s">
        <v>180</v>
      </c>
      <c r="C83" s="77" t="s">
        <v>221</v>
      </c>
      <c r="D83" s="77" t="s">
        <v>222</v>
      </c>
      <c r="E83" s="77" t="s">
        <v>229</v>
      </c>
      <c r="F83" s="77" t="s">
        <v>230</v>
      </c>
      <c r="G83" s="77" t="s">
        <v>10</v>
      </c>
      <c r="H83" s="77">
        <v>2227</v>
      </c>
      <c r="I83" s="77">
        <v>25896</v>
      </c>
      <c r="J83" s="96">
        <v>6.1950556303946511</v>
      </c>
      <c r="K83" s="96">
        <v>6.1921867983834753</v>
      </c>
      <c r="L83" s="96">
        <v>5.887591677892531</v>
      </c>
      <c r="M83" s="96">
        <v>6.5053884149079479</v>
      </c>
    </row>
    <row r="84" spans="1:13" x14ac:dyDescent="0.35">
      <c r="A84" s="77" t="s">
        <v>179</v>
      </c>
      <c r="B84" s="77" t="s">
        <v>180</v>
      </c>
      <c r="C84" s="77" t="s">
        <v>231</v>
      </c>
      <c r="D84" s="77" t="s">
        <v>232</v>
      </c>
      <c r="E84" s="77" t="s">
        <v>233</v>
      </c>
      <c r="F84" s="77" t="s">
        <v>234</v>
      </c>
      <c r="G84" s="77" t="s">
        <v>14</v>
      </c>
      <c r="H84" s="77">
        <v>908</v>
      </c>
      <c r="I84" s="77">
        <v>6956</v>
      </c>
      <c r="J84" s="96">
        <v>6.6758443465491917</v>
      </c>
      <c r="K84" s="96">
        <v>6.6253671071953004</v>
      </c>
      <c r="L84" s="96">
        <v>6.5941629955947141</v>
      </c>
      <c r="M84" s="96">
        <v>6.8080029368575623</v>
      </c>
    </row>
    <row r="85" spans="1:13" x14ac:dyDescent="0.35">
      <c r="A85" s="77" t="s">
        <v>179</v>
      </c>
      <c r="B85" s="77" t="s">
        <v>180</v>
      </c>
      <c r="C85" s="77" t="s">
        <v>235</v>
      </c>
      <c r="D85" s="77" t="s">
        <v>236</v>
      </c>
      <c r="E85" s="77" t="s">
        <v>237</v>
      </c>
      <c r="F85" s="77" t="s">
        <v>238</v>
      </c>
      <c r="G85" s="77" t="s">
        <v>10</v>
      </c>
      <c r="H85" s="77">
        <v>835</v>
      </c>
      <c r="I85" s="77">
        <v>14724</v>
      </c>
      <c r="J85" s="96">
        <v>5.8478554878029492</v>
      </c>
      <c r="K85" s="96">
        <v>5.8093812375249501</v>
      </c>
      <c r="L85" s="96">
        <v>5.4569266589057044</v>
      </c>
      <c r="M85" s="96">
        <v>6.2772585669781931</v>
      </c>
    </row>
    <row r="86" spans="1:13" x14ac:dyDescent="0.35">
      <c r="A86" s="77" t="s">
        <v>179</v>
      </c>
      <c r="B86" s="77" t="s">
        <v>180</v>
      </c>
      <c r="C86" s="77" t="s">
        <v>217</v>
      </c>
      <c r="D86" s="77" t="s">
        <v>218</v>
      </c>
      <c r="E86" s="77" t="s">
        <v>239</v>
      </c>
      <c r="F86" s="77" t="s">
        <v>240</v>
      </c>
      <c r="G86" s="77" t="s">
        <v>10</v>
      </c>
      <c r="H86" s="77">
        <v>2019</v>
      </c>
      <c r="I86" s="77">
        <v>10170</v>
      </c>
      <c r="J86" s="96">
        <v>5.9747246413419601</v>
      </c>
      <c r="K86" s="96">
        <v>5.431319134885257</v>
      </c>
      <c r="L86" s="96">
        <v>6.0078277886497062</v>
      </c>
      <c r="M86" s="96">
        <v>6.4850270004909181</v>
      </c>
    </row>
    <row r="87" spans="1:13" x14ac:dyDescent="0.35">
      <c r="A87" s="77" t="s">
        <v>179</v>
      </c>
      <c r="B87" s="77" t="s">
        <v>180</v>
      </c>
      <c r="C87" s="77" t="s">
        <v>181</v>
      </c>
      <c r="D87" s="77" t="s">
        <v>182</v>
      </c>
      <c r="E87" s="77" t="s">
        <v>241</v>
      </c>
      <c r="F87" s="77" t="s">
        <v>242</v>
      </c>
      <c r="G87" s="77" t="s">
        <v>10</v>
      </c>
      <c r="H87" s="77">
        <v>1090</v>
      </c>
      <c r="I87" s="77">
        <v>8035</v>
      </c>
      <c r="J87" s="96">
        <v>6.6104815014690894</v>
      </c>
      <c r="K87" s="96">
        <v>6.5275229357798166</v>
      </c>
      <c r="L87" s="96">
        <v>6.55580693815988</v>
      </c>
      <c r="M87" s="96">
        <v>6.7481146304675717</v>
      </c>
    </row>
    <row r="88" spans="1:13" x14ac:dyDescent="0.35">
      <c r="A88" s="77" t="s">
        <v>179</v>
      </c>
      <c r="B88" s="77" t="s">
        <v>180</v>
      </c>
      <c r="C88" s="77" t="s">
        <v>193</v>
      </c>
      <c r="D88" s="77" t="s">
        <v>194</v>
      </c>
      <c r="E88" s="77" t="s">
        <v>243</v>
      </c>
      <c r="F88" s="77" t="s">
        <v>244</v>
      </c>
      <c r="G88" s="77" t="s">
        <v>10</v>
      </c>
      <c r="H88" s="77">
        <v>908</v>
      </c>
      <c r="I88" s="77">
        <v>20023</v>
      </c>
      <c r="J88" s="96">
        <v>5.7641948115516399</v>
      </c>
      <c r="K88" s="96">
        <v>5.4313509544787077</v>
      </c>
      <c r="L88" s="96">
        <v>5.788362701908957</v>
      </c>
      <c r="M88" s="96">
        <v>6.0728707782672542</v>
      </c>
    </row>
    <row r="89" spans="1:13" x14ac:dyDescent="0.35">
      <c r="A89" s="77" t="s">
        <v>179</v>
      </c>
      <c r="B89" s="77" t="s">
        <v>180</v>
      </c>
      <c r="C89" s="77" t="s">
        <v>193</v>
      </c>
      <c r="D89" s="77" t="s">
        <v>194</v>
      </c>
      <c r="E89" s="77" t="s">
        <v>245</v>
      </c>
      <c r="F89" s="77" t="s">
        <v>246</v>
      </c>
      <c r="G89" s="77" t="s">
        <v>12</v>
      </c>
      <c r="H89" s="77">
        <v>343</v>
      </c>
      <c r="I89" s="77">
        <v>4902</v>
      </c>
      <c r="J89" s="96">
        <v>5.7653061224489797</v>
      </c>
      <c r="K89" s="96">
        <v>5.9815354713313891</v>
      </c>
      <c r="L89" s="96">
        <v>5.2551020408163263</v>
      </c>
      <c r="M89" s="96">
        <v>6.0592808551992228</v>
      </c>
    </row>
    <row r="90" spans="1:13" x14ac:dyDescent="0.35">
      <c r="A90" s="77" t="s">
        <v>179</v>
      </c>
      <c r="B90" s="77" t="s">
        <v>180</v>
      </c>
      <c r="C90" s="77" t="s">
        <v>189</v>
      </c>
      <c r="D90" s="77" t="s">
        <v>190</v>
      </c>
      <c r="E90" s="77" t="s">
        <v>247</v>
      </c>
      <c r="F90" s="77" t="s">
        <v>248</v>
      </c>
      <c r="G90" s="77" t="s">
        <v>10</v>
      </c>
      <c r="H90" s="77">
        <v>2070</v>
      </c>
      <c r="I90" s="77">
        <v>7919</v>
      </c>
      <c r="J90" s="96">
        <v>6.3748510044033493</v>
      </c>
      <c r="K90" s="96">
        <v>6.2214170692431567</v>
      </c>
      <c r="L90" s="96">
        <v>6.2376631645972616</v>
      </c>
      <c r="M90" s="96">
        <v>6.6654727793696278</v>
      </c>
    </row>
    <row r="91" spans="1:13" x14ac:dyDescent="0.35">
      <c r="A91" s="77" t="s">
        <v>179</v>
      </c>
      <c r="B91" s="77" t="s">
        <v>180</v>
      </c>
      <c r="C91" s="77" t="s">
        <v>235</v>
      </c>
      <c r="D91" s="77" t="s">
        <v>236</v>
      </c>
      <c r="E91" s="77" t="s">
        <v>249</v>
      </c>
      <c r="F91" s="77" t="s">
        <v>250</v>
      </c>
      <c r="G91" s="77" t="s">
        <v>14</v>
      </c>
      <c r="H91" s="77">
        <v>627</v>
      </c>
      <c r="I91" s="77">
        <v>3453</v>
      </c>
      <c r="J91" s="96">
        <v>6.484707907815543</v>
      </c>
      <c r="K91" s="96">
        <v>6.2117616033755274</v>
      </c>
      <c r="L91" s="96">
        <v>6.4361420243773191</v>
      </c>
      <c r="M91" s="96">
        <v>6.8062200956937797</v>
      </c>
    </row>
    <row r="92" spans="1:13" x14ac:dyDescent="0.35">
      <c r="A92" s="77" t="s">
        <v>179</v>
      </c>
      <c r="B92" s="77" t="s">
        <v>180</v>
      </c>
      <c r="C92" s="77" t="s">
        <v>221</v>
      </c>
      <c r="D92" s="77" t="s">
        <v>222</v>
      </c>
      <c r="E92" s="77" t="s">
        <v>251</v>
      </c>
      <c r="F92" s="77" t="s">
        <v>252</v>
      </c>
      <c r="G92" s="77" t="s">
        <v>14</v>
      </c>
      <c r="H92" s="77">
        <v>248</v>
      </c>
      <c r="I92" s="77">
        <v>6001</v>
      </c>
      <c r="J92" s="96">
        <v>6.4460125448028665</v>
      </c>
      <c r="K92" s="96">
        <v>6.23991935483871</v>
      </c>
      <c r="L92" s="96">
        <v>6.471774193548387</v>
      </c>
      <c r="M92" s="96">
        <v>6.626344086021505</v>
      </c>
    </row>
    <row r="93" spans="1:13" x14ac:dyDescent="0.35">
      <c r="A93" s="77" t="s">
        <v>179</v>
      </c>
      <c r="B93" s="77" t="s">
        <v>180</v>
      </c>
      <c r="C93" s="77" t="s">
        <v>185</v>
      </c>
      <c r="D93" s="77" t="s">
        <v>186</v>
      </c>
      <c r="E93" s="77" t="s">
        <v>253</v>
      </c>
      <c r="F93" s="77" t="s">
        <v>254</v>
      </c>
      <c r="G93" s="77" t="s">
        <v>10</v>
      </c>
      <c r="H93" s="77">
        <v>800</v>
      </c>
      <c r="I93" s="77">
        <v>8306</v>
      </c>
      <c r="J93" s="96">
        <v>6.1267361111111116</v>
      </c>
      <c r="K93" s="96">
        <v>5.6656250000000004</v>
      </c>
      <c r="L93" s="96">
        <v>6.1739583333333341</v>
      </c>
      <c r="M93" s="96">
        <v>6.5406250000000004</v>
      </c>
    </row>
    <row r="94" spans="1:13" x14ac:dyDescent="0.35">
      <c r="A94" s="77" t="s">
        <v>179</v>
      </c>
      <c r="B94" s="77" t="s">
        <v>180</v>
      </c>
      <c r="C94" s="77" t="s">
        <v>217</v>
      </c>
      <c r="D94" s="77" t="s">
        <v>218</v>
      </c>
      <c r="E94" s="77" t="s">
        <v>255</v>
      </c>
      <c r="F94" s="77" t="s">
        <v>256</v>
      </c>
      <c r="G94" s="77" t="s">
        <v>13</v>
      </c>
      <c r="H94" s="77">
        <v>721</v>
      </c>
      <c r="I94" s="77">
        <v>2340</v>
      </c>
      <c r="J94" s="96">
        <v>6.5370239897555846</v>
      </c>
      <c r="K94" s="96">
        <v>6.5894421392346709</v>
      </c>
      <c r="L94" s="96">
        <v>6.3214449016918151</v>
      </c>
      <c r="M94" s="96">
        <v>6.7001849283402679</v>
      </c>
    </row>
    <row r="95" spans="1:13" x14ac:dyDescent="0.35">
      <c r="A95" s="77" t="s">
        <v>179</v>
      </c>
      <c r="B95" s="77" t="s">
        <v>180</v>
      </c>
      <c r="C95" s="77" t="s">
        <v>235</v>
      </c>
      <c r="D95" s="77" t="s">
        <v>236</v>
      </c>
      <c r="E95" s="77" t="s">
        <v>257</v>
      </c>
      <c r="F95" s="77" t="s">
        <v>258</v>
      </c>
      <c r="G95" s="77" t="s">
        <v>13</v>
      </c>
      <c r="H95" s="77">
        <v>1326</v>
      </c>
      <c r="I95" s="77">
        <v>4354</v>
      </c>
      <c r="J95" s="96">
        <v>6.9637147139839017</v>
      </c>
      <c r="K95" s="96">
        <v>7.3516842634489699</v>
      </c>
      <c r="L95" s="96">
        <v>6.6554559043348283</v>
      </c>
      <c r="M95" s="96">
        <v>6.8840039741679089</v>
      </c>
    </row>
    <row r="96" spans="1:13" x14ac:dyDescent="0.35">
      <c r="A96" s="77" t="s">
        <v>179</v>
      </c>
      <c r="B96" s="77" t="s">
        <v>180</v>
      </c>
      <c r="C96" s="77" t="s">
        <v>189</v>
      </c>
      <c r="D96" s="77" t="s">
        <v>190</v>
      </c>
      <c r="E96" s="77" t="s">
        <v>259</v>
      </c>
      <c r="F96" s="77" t="s">
        <v>260</v>
      </c>
      <c r="G96" s="77" t="s">
        <v>12</v>
      </c>
      <c r="H96" s="77">
        <v>38</v>
      </c>
      <c r="I96" s="77">
        <v>7128</v>
      </c>
      <c r="J96" s="96">
        <v>5.2631578947368416</v>
      </c>
      <c r="K96" s="96">
        <v>5.5701754385964906</v>
      </c>
      <c r="L96" s="96">
        <v>4.3859649122807012</v>
      </c>
      <c r="M96" s="96">
        <v>5.833333333333333</v>
      </c>
    </row>
    <row r="97" spans="1:13" x14ac:dyDescent="0.35">
      <c r="A97" s="77" t="s">
        <v>179</v>
      </c>
      <c r="B97" s="77" t="s">
        <v>180</v>
      </c>
      <c r="C97" s="77" t="s">
        <v>261</v>
      </c>
      <c r="D97" s="77" t="s">
        <v>262</v>
      </c>
      <c r="E97" s="77" t="s">
        <v>263</v>
      </c>
      <c r="F97" s="77" t="s">
        <v>264</v>
      </c>
      <c r="G97" s="77" t="s">
        <v>14</v>
      </c>
      <c r="H97" s="77">
        <v>256</v>
      </c>
      <c r="I97" s="77">
        <v>4001</v>
      </c>
      <c r="J97" s="96">
        <v>6.4149305555555545</v>
      </c>
      <c r="K97" s="96">
        <v>6.057942708333333</v>
      </c>
      <c r="L97" s="96">
        <v>6.533203125</v>
      </c>
      <c r="M97" s="96">
        <v>6.653645833333333</v>
      </c>
    </row>
    <row r="98" spans="1:13" x14ac:dyDescent="0.35">
      <c r="A98" s="77" t="s">
        <v>179</v>
      </c>
      <c r="B98" s="77" t="s">
        <v>180</v>
      </c>
      <c r="C98" s="77" t="s">
        <v>221</v>
      </c>
      <c r="D98" s="77" t="s">
        <v>222</v>
      </c>
      <c r="E98" s="77" t="s">
        <v>265</v>
      </c>
      <c r="F98" s="77" t="s">
        <v>266</v>
      </c>
      <c r="G98" s="77" t="s">
        <v>13</v>
      </c>
      <c r="H98" s="77">
        <v>358</v>
      </c>
      <c r="I98" s="77">
        <v>5585</v>
      </c>
      <c r="J98" s="96">
        <v>6.5727808814400994</v>
      </c>
      <c r="K98" s="96">
        <v>6.3687150837988824</v>
      </c>
      <c r="L98" s="96">
        <v>6.5572625698324023</v>
      </c>
      <c r="M98" s="96">
        <v>6.7923649906890127</v>
      </c>
    </row>
    <row r="99" spans="1:13" x14ac:dyDescent="0.35">
      <c r="A99" s="77" t="s">
        <v>179</v>
      </c>
      <c r="B99" s="77" t="s">
        <v>180</v>
      </c>
      <c r="C99" s="77" t="s">
        <v>189</v>
      </c>
      <c r="D99" s="77" t="s">
        <v>190</v>
      </c>
      <c r="E99" s="77" t="s">
        <v>267</v>
      </c>
      <c r="F99" s="77" t="s">
        <v>268</v>
      </c>
      <c r="G99" s="77" t="s">
        <v>14</v>
      </c>
      <c r="H99" s="77">
        <v>263</v>
      </c>
      <c r="I99" s="77">
        <v>4178</v>
      </c>
      <c r="J99" s="96">
        <v>5.3527672158850867</v>
      </c>
      <c r="K99" s="96">
        <v>4.8700887198986056</v>
      </c>
      <c r="L99" s="96">
        <v>5.421419518377693</v>
      </c>
      <c r="M99" s="96">
        <v>5.7667934093789608</v>
      </c>
    </row>
    <row r="100" spans="1:13" x14ac:dyDescent="0.35">
      <c r="A100" s="77" t="s">
        <v>269</v>
      </c>
      <c r="B100" s="77" t="s">
        <v>270</v>
      </c>
      <c r="C100" s="77" t="s">
        <v>271</v>
      </c>
      <c r="D100" s="77" t="s">
        <v>272</v>
      </c>
      <c r="E100" s="77" t="s">
        <v>273</v>
      </c>
      <c r="F100" s="77" t="s">
        <v>274</v>
      </c>
      <c r="G100" s="77" t="s">
        <v>14</v>
      </c>
      <c r="H100" s="77">
        <v>511</v>
      </c>
      <c r="I100" s="77">
        <v>7135</v>
      </c>
      <c r="J100" s="96">
        <v>6.9444444444444438</v>
      </c>
      <c r="K100" s="96">
        <v>6.7645140247879967</v>
      </c>
      <c r="L100" s="96">
        <v>7.0792563600782783</v>
      </c>
      <c r="M100" s="96">
        <v>6.9895629484670581</v>
      </c>
    </row>
    <row r="101" spans="1:13" x14ac:dyDescent="0.35">
      <c r="A101" s="77" t="s">
        <v>269</v>
      </c>
      <c r="B101" s="77" t="s">
        <v>270</v>
      </c>
      <c r="C101" s="77" t="s">
        <v>275</v>
      </c>
      <c r="D101" s="77" t="s">
        <v>276</v>
      </c>
      <c r="E101" s="77" t="s">
        <v>277</v>
      </c>
      <c r="F101" s="77" t="s">
        <v>278</v>
      </c>
      <c r="G101" s="77" t="s">
        <v>10</v>
      </c>
      <c r="H101" s="77">
        <v>70</v>
      </c>
      <c r="I101" s="77">
        <v>9174</v>
      </c>
      <c r="J101" s="96">
        <v>6.3412698412698409</v>
      </c>
      <c r="K101" s="96">
        <v>6.333333333333333</v>
      </c>
      <c r="L101" s="96">
        <v>6.4047619047619042</v>
      </c>
      <c r="M101" s="96">
        <v>6.2857142857142856</v>
      </c>
    </row>
    <row r="102" spans="1:13" x14ac:dyDescent="0.35">
      <c r="A102" s="77" t="s">
        <v>269</v>
      </c>
      <c r="B102" s="77" t="s">
        <v>270</v>
      </c>
      <c r="C102" s="77" t="s">
        <v>275</v>
      </c>
      <c r="D102" s="77" t="s">
        <v>276</v>
      </c>
      <c r="E102" s="77" t="s">
        <v>279</v>
      </c>
      <c r="F102" s="77" t="s">
        <v>280</v>
      </c>
      <c r="G102" s="77" t="s">
        <v>10</v>
      </c>
      <c r="H102" s="77">
        <v>67</v>
      </c>
      <c r="I102" s="77">
        <v>4566</v>
      </c>
      <c r="J102" s="96">
        <v>5.974295190713101</v>
      </c>
      <c r="K102" s="96">
        <v>5.9577114427860698</v>
      </c>
      <c r="L102" s="96">
        <v>5.7089552238805972</v>
      </c>
      <c r="M102" s="96">
        <v>6.2562189054726369</v>
      </c>
    </row>
    <row r="103" spans="1:13" x14ac:dyDescent="0.35">
      <c r="A103" s="77" t="s">
        <v>269</v>
      </c>
      <c r="B103" s="77" t="s">
        <v>270</v>
      </c>
      <c r="C103" s="77" t="s">
        <v>275</v>
      </c>
      <c r="D103" s="77" t="s">
        <v>276</v>
      </c>
      <c r="E103" s="77" t="s">
        <v>281</v>
      </c>
      <c r="F103" s="77" t="s">
        <v>282</v>
      </c>
      <c r="G103" s="77" t="s">
        <v>10</v>
      </c>
      <c r="H103" s="77">
        <v>121</v>
      </c>
      <c r="I103" s="77">
        <v>7701</v>
      </c>
      <c r="J103" s="96">
        <v>5.833333333333333</v>
      </c>
      <c r="K103" s="96">
        <v>5.1033057851239674</v>
      </c>
      <c r="L103" s="96">
        <v>6.1570247933884295</v>
      </c>
      <c r="M103" s="96">
        <v>6.2396694214876032</v>
      </c>
    </row>
    <row r="104" spans="1:13" x14ac:dyDescent="0.35">
      <c r="A104" s="77" t="s">
        <v>269</v>
      </c>
      <c r="B104" s="77" t="s">
        <v>270</v>
      </c>
      <c r="C104" s="77" t="s">
        <v>283</v>
      </c>
      <c r="D104" s="77" t="s">
        <v>284</v>
      </c>
      <c r="E104" s="77" t="s">
        <v>285</v>
      </c>
      <c r="F104" s="77" t="s">
        <v>286</v>
      </c>
      <c r="G104" s="77" t="s">
        <v>10</v>
      </c>
      <c r="H104" s="77">
        <v>997</v>
      </c>
      <c r="I104" s="77">
        <v>5143</v>
      </c>
      <c r="J104" s="96">
        <v>6.4710799063858246</v>
      </c>
      <c r="K104" s="96">
        <v>6.268806419257773</v>
      </c>
      <c r="L104" s="96">
        <v>6.4393179538615843</v>
      </c>
      <c r="M104" s="96">
        <v>6.7051153460381148</v>
      </c>
    </row>
    <row r="105" spans="1:13" x14ac:dyDescent="0.35">
      <c r="A105" s="77" t="s">
        <v>269</v>
      </c>
      <c r="B105" s="77" t="s">
        <v>270</v>
      </c>
      <c r="C105" s="77" t="s">
        <v>275</v>
      </c>
      <c r="D105" s="77" t="s">
        <v>276</v>
      </c>
      <c r="E105" s="77" t="s">
        <v>287</v>
      </c>
      <c r="F105" s="77" t="s">
        <v>288</v>
      </c>
      <c r="G105" s="77" t="s">
        <v>10</v>
      </c>
      <c r="H105" s="77">
        <v>2499</v>
      </c>
      <c r="I105" s="77">
        <v>13002</v>
      </c>
      <c r="J105" s="96">
        <v>6.619211692939122</v>
      </c>
      <c r="K105" s="96">
        <v>6.8830865679605173</v>
      </c>
      <c r="L105" s="96">
        <v>6.305906340436727</v>
      </c>
      <c r="M105" s="96">
        <v>6.6686421704201235</v>
      </c>
    </row>
    <row r="106" spans="1:13" x14ac:dyDescent="0.35">
      <c r="A106" s="77" t="s">
        <v>269</v>
      </c>
      <c r="B106" s="77" t="s">
        <v>270</v>
      </c>
      <c r="C106" s="77" t="s">
        <v>283</v>
      </c>
      <c r="D106" s="77" t="s">
        <v>284</v>
      </c>
      <c r="E106" s="77" t="s">
        <v>289</v>
      </c>
      <c r="F106" s="77" t="s">
        <v>290</v>
      </c>
      <c r="G106" s="77" t="s">
        <v>14</v>
      </c>
      <c r="H106" s="77">
        <v>208</v>
      </c>
      <c r="I106" s="77">
        <v>5248</v>
      </c>
      <c r="J106" s="96">
        <v>5.482104700854701</v>
      </c>
      <c r="K106" s="96">
        <v>4.8237179487179489</v>
      </c>
      <c r="L106" s="96">
        <v>5.6169871794871788</v>
      </c>
      <c r="M106" s="96">
        <v>6.0056089743589745</v>
      </c>
    </row>
    <row r="107" spans="1:13" x14ac:dyDescent="0.35">
      <c r="A107" s="77" t="s">
        <v>269</v>
      </c>
      <c r="B107" s="77" t="s">
        <v>270</v>
      </c>
      <c r="C107" s="77" t="s">
        <v>271</v>
      </c>
      <c r="D107" s="77" t="s">
        <v>272</v>
      </c>
      <c r="E107" s="77" t="s">
        <v>291</v>
      </c>
      <c r="F107" s="77" t="s">
        <v>292</v>
      </c>
      <c r="G107" s="77" t="s">
        <v>10</v>
      </c>
      <c r="H107" s="77">
        <v>58</v>
      </c>
      <c r="I107" s="77">
        <v>4145</v>
      </c>
      <c r="J107" s="96">
        <v>5.4406130268199222</v>
      </c>
      <c r="K107" s="96">
        <v>4.9568965517241379</v>
      </c>
      <c r="L107" s="96">
        <v>5.2011494252873565</v>
      </c>
      <c r="M107" s="96">
        <v>6.1637931034482758</v>
      </c>
    </row>
    <row r="108" spans="1:13" x14ac:dyDescent="0.35">
      <c r="A108" s="77" t="s">
        <v>269</v>
      </c>
      <c r="B108" s="77" t="s">
        <v>270</v>
      </c>
      <c r="C108" s="77" t="s">
        <v>275</v>
      </c>
      <c r="D108" s="77" t="s">
        <v>276</v>
      </c>
      <c r="E108" s="77" t="s">
        <v>293</v>
      </c>
      <c r="F108" s="77" t="s">
        <v>294</v>
      </c>
      <c r="G108" s="77" t="s">
        <v>14</v>
      </c>
      <c r="H108" s="77">
        <v>2050</v>
      </c>
      <c r="I108" s="77">
        <v>4815</v>
      </c>
      <c r="J108" s="96">
        <v>7.1020325203252037</v>
      </c>
      <c r="K108" s="96">
        <v>7.0065040650406507</v>
      </c>
      <c r="L108" s="96">
        <v>6.9532520325203251</v>
      </c>
      <c r="M108" s="96">
        <v>7.3463414634146345</v>
      </c>
    </row>
    <row r="109" spans="1:13" x14ac:dyDescent="0.35">
      <c r="A109" s="77" t="s">
        <v>269</v>
      </c>
      <c r="B109" s="77" t="s">
        <v>270</v>
      </c>
      <c r="C109" s="77" t="s">
        <v>275</v>
      </c>
      <c r="D109" s="77" t="s">
        <v>276</v>
      </c>
      <c r="E109" s="77" t="s">
        <v>295</v>
      </c>
      <c r="F109" s="77" t="s">
        <v>296</v>
      </c>
      <c r="G109" s="77" t="s">
        <v>10</v>
      </c>
      <c r="H109" s="77">
        <v>148</v>
      </c>
      <c r="I109" s="77">
        <v>5772</v>
      </c>
      <c r="J109" s="96">
        <v>6.5822072072072073</v>
      </c>
      <c r="K109" s="96">
        <v>6.4414414414414418</v>
      </c>
      <c r="L109" s="96">
        <v>6.4527027027027026</v>
      </c>
      <c r="M109" s="96">
        <v>6.8524774774774775</v>
      </c>
    </row>
    <row r="110" spans="1:13" x14ac:dyDescent="0.35">
      <c r="A110" s="77" t="s">
        <v>269</v>
      </c>
      <c r="B110" s="77" t="s">
        <v>270</v>
      </c>
      <c r="C110" s="77" t="s">
        <v>275</v>
      </c>
      <c r="D110" s="77" t="s">
        <v>276</v>
      </c>
      <c r="E110" s="77" t="s">
        <v>297</v>
      </c>
      <c r="F110" s="77" t="s">
        <v>298</v>
      </c>
      <c r="G110" s="77" t="s">
        <v>14</v>
      </c>
      <c r="H110" s="77">
        <v>1018</v>
      </c>
      <c r="I110" s="77">
        <v>4611</v>
      </c>
      <c r="J110" s="96">
        <v>6.9386865912479534</v>
      </c>
      <c r="K110" s="96">
        <v>7.1299934512115257</v>
      </c>
      <c r="L110" s="96">
        <v>6.7594385285575989</v>
      </c>
      <c r="M110" s="96">
        <v>6.9266277939747329</v>
      </c>
    </row>
    <row r="111" spans="1:13" x14ac:dyDescent="0.35">
      <c r="A111" s="77" t="s">
        <v>269</v>
      </c>
      <c r="B111" s="77" t="s">
        <v>270</v>
      </c>
      <c r="C111" s="77" t="s">
        <v>283</v>
      </c>
      <c r="D111" s="77" t="s">
        <v>284</v>
      </c>
      <c r="E111" s="77" t="s">
        <v>299</v>
      </c>
      <c r="F111" s="77" t="s">
        <v>300</v>
      </c>
      <c r="G111" s="77" t="s">
        <v>13</v>
      </c>
      <c r="H111" s="77">
        <v>167</v>
      </c>
      <c r="I111" s="77">
        <v>2657</v>
      </c>
      <c r="J111" s="96">
        <v>6.824683965402528</v>
      </c>
      <c r="K111" s="96">
        <v>7.2305389221556888</v>
      </c>
      <c r="L111" s="96">
        <v>6.6367265469061874</v>
      </c>
      <c r="M111" s="96">
        <v>6.6067864271457077</v>
      </c>
    </row>
    <row r="112" spans="1:13" x14ac:dyDescent="0.35">
      <c r="A112" s="77" t="s">
        <v>269</v>
      </c>
      <c r="B112" s="77" t="s">
        <v>270</v>
      </c>
      <c r="C112" s="77" t="s">
        <v>275</v>
      </c>
      <c r="D112" s="77" t="s">
        <v>276</v>
      </c>
      <c r="E112" s="77" t="s">
        <v>301</v>
      </c>
      <c r="F112" s="77" t="s">
        <v>302</v>
      </c>
      <c r="G112" s="77" t="s">
        <v>13</v>
      </c>
      <c r="H112" s="77">
        <v>402</v>
      </c>
      <c r="I112" s="77">
        <v>2786</v>
      </c>
      <c r="J112" s="96">
        <v>7.3949695964621354</v>
      </c>
      <c r="K112" s="96">
        <v>7.6223051409618572</v>
      </c>
      <c r="L112" s="96">
        <v>7.253316749585407</v>
      </c>
      <c r="M112" s="96">
        <v>7.3092868988391384</v>
      </c>
    </row>
    <row r="113" spans="1:13" x14ac:dyDescent="0.35">
      <c r="A113" s="77" t="s">
        <v>269</v>
      </c>
      <c r="B113" s="77" t="s">
        <v>270</v>
      </c>
      <c r="C113" s="77" t="s">
        <v>275</v>
      </c>
      <c r="D113" s="77" t="s">
        <v>276</v>
      </c>
      <c r="E113" s="77" t="s">
        <v>303</v>
      </c>
      <c r="F113" s="77" t="s">
        <v>304</v>
      </c>
      <c r="G113" s="77" t="s">
        <v>12</v>
      </c>
      <c r="H113" s="77">
        <v>1549</v>
      </c>
      <c r="I113" s="77">
        <v>6575</v>
      </c>
      <c r="J113" s="96">
        <v>5.4374640417508822</v>
      </c>
      <c r="K113" s="96">
        <v>5.4443727135786535</v>
      </c>
      <c r="L113" s="96">
        <v>4.9952290076335881</v>
      </c>
      <c r="M113" s="96">
        <v>5.872790404040404</v>
      </c>
    </row>
    <row r="114" spans="1:13" x14ac:dyDescent="0.35">
      <c r="A114" s="77" t="s">
        <v>305</v>
      </c>
      <c r="B114" s="77" t="s">
        <v>306</v>
      </c>
      <c r="C114" s="77" t="s">
        <v>307</v>
      </c>
      <c r="D114" s="77" t="s">
        <v>308</v>
      </c>
      <c r="E114" s="77" t="s">
        <v>309</v>
      </c>
      <c r="F114" s="77" t="s">
        <v>310</v>
      </c>
      <c r="G114" s="77" t="s">
        <v>10</v>
      </c>
      <c r="H114" s="77">
        <v>2752</v>
      </c>
      <c r="I114" s="77">
        <v>30715</v>
      </c>
      <c r="J114" s="96">
        <v>6.3753190282405194</v>
      </c>
      <c r="K114" s="96">
        <v>6.3697693770803614</v>
      </c>
      <c r="L114" s="96">
        <v>6.1973214285714286</v>
      </c>
      <c r="M114" s="96">
        <v>6.5588662790697674</v>
      </c>
    </row>
    <row r="115" spans="1:13" x14ac:dyDescent="0.35">
      <c r="A115" s="77" t="s">
        <v>305</v>
      </c>
      <c r="B115" s="77" t="s">
        <v>306</v>
      </c>
      <c r="C115" s="77" t="s">
        <v>311</v>
      </c>
      <c r="D115" s="77" t="s">
        <v>312</v>
      </c>
      <c r="E115" s="77" t="s">
        <v>313</v>
      </c>
      <c r="F115" s="77" t="s">
        <v>314</v>
      </c>
      <c r="G115" s="77" t="s">
        <v>10</v>
      </c>
      <c r="H115" s="77">
        <v>118</v>
      </c>
      <c r="I115" s="77">
        <v>6960</v>
      </c>
      <c r="J115" s="96">
        <v>5.6897363465160078</v>
      </c>
      <c r="K115" s="96">
        <v>5.3672316384180796</v>
      </c>
      <c r="L115" s="96">
        <v>5.6497175141242932</v>
      </c>
      <c r="M115" s="96">
        <v>6.0522598870056497</v>
      </c>
    </row>
    <row r="116" spans="1:13" x14ac:dyDescent="0.35">
      <c r="A116" s="77" t="s">
        <v>305</v>
      </c>
      <c r="B116" s="77" t="s">
        <v>306</v>
      </c>
      <c r="C116" s="77" t="s">
        <v>311</v>
      </c>
      <c r="D116" s="77" t="s">
        <v>312</v>
      </c>
      <c r="E116" s="77" t="s">
        <v>315</v>
      </c>
      <c r="F116" s="77" t="s">
        <v>316</v>
      </c>
      <c r="G116" s="77" t="s">
        <v>10</v>
      </c>
      <c r="H116" s="77">
        <v>96</v>
      </c>
      <c r="I116" s="77">
        <v>11280</v>
      </c>
      <c r="J116" s="96">
        <v>5.8680555555555562</v>
      </c>
      <c r="K116" s="96">
        <v>6.015625</v>
      </c>
      <c r="L116" s="96">
        <v>5.4513888888888893</v>
      </c>
      <c r="M116" s="96">
        <v>6.1371527777777777</v>
      </c>
    </row>
    <row r="117" spans="1:13" x14ac:dyDescent="0.35">
      <c r="A117" s="77" t="s">
        <v>305</v>
      </c>
      <c r="B117" s="77" t="s">
        <v>306</v>
      </c>
      <c r="C117" s="77" t="s">
        <v>311</v>
      </c>
      <c r="D117" s="77" t="s">
        <v>312</v>
      </c>
      <c r="E117" s="77" t="s">
        <v>317</v>
      </c>
      <c r="F117" s="77" t="s">
        <v>318</v>
      </c>
      <c r="G117" s="77" t="s">
        <v>11</v>
      </c>
      <c r="H117" s="77">
        <v>51</v>
      </c>
      <c r="I117" s="77">
        <v>2046</v>
      </c>
      <c r="J117" s="96">
        <v>6.1220043572984748</v>
      </c>
      <c r="K117" s="96">
        <v>6.8627450980392153</v>
      </c>
      <c r="L117" s="96">
        <v>5.7026143790849666</v>
      </c>
      <c r="M117" s="96">
        <v>5.8006535947712417</v>
      </c>
    </row>
    <row r="118" spans="1:13" x14ac:dyDescent="0.35">
      <c r="A118" s="77" t="s">
        <v>305</v>
      </c>
      <c r="B118" s="77" t="s">
        <v>306</v>
      </c>
      <c r="C118" s="77" t="s">
        <v>311</v>
      </c>
      <c r="D118" s="77" t="s">
        <v>312</v>
      </c>
      <c r="E118" s="77" t="s">
        <v>319</v>
      </c>
      <c r="F118" s="77" t="s">
        <v>320</v>
      </c>
      <c r="G118" s="77" t="s">
        <v>10</v>
      </c>
      <c r="H118" s="77">
        <v>150</v>
      </c>
      <c r="I118" s="77">
        <v>4517</v>
      </c>
      <c r="J118" s="96">
        <v>6.4222222222222216</v>
      </c>
      <c r="K118" s="96">
        <v>6.8611111111111116</v>
      </c>
      <c r="L118" s="96">
        <v>6.0277777777777777</v>
      </c>
      <c r="M118" s="96">
        <v>6.3777777777777773</v>
      </c>
    </row>
    <row r="119" spans="1:13" x14ac:dyDescent="0.35">
      <c r="A119" s="77" t="s">
        <v>305</v>
      </c>
      <c r="B119" s="77" t="s">
        <v>306</v>
      </c>
      <c r="C119" s="77" t="s">
        <v>311</v>
      </c>
      <c r="D119" s="77" t="s">
        <v>312</v>
      </c>
      <c r="E119" s="77" t="s">
        <v>321</v>
      </c>
      <c r="F119" s="77" t="s">
        <v>322</v>
      </c>
      <c r="G119" s="77" t="s">
        <v>10</v>
      </c>
      <c r="H119" s="77">
        <v>513</v>
      </c>
      <c r="I119" s="77">
        <v>6048</v>
      </c>
      <c r="J119" s="96">
        <v>7.0765648689625307</v>
      </c>
      <c r="K119" s="96">
        <v>6.9574398960363872</v>
      </c>
      <c r="L119" s="96">
        <v>7.1491228070175437</v>
      </c>
      <c r="M119" s="96">
        <v>7.1231319038336576</v>
      </c>
    </row>
    <row r="120" spans="1:13" x14ac:dyDescent="0.35">
      <c r="A120" s="77" t="s">
        <v>305</v>
      </c>
      <c r="B120" s="77" t="s">
        <v>306</v>
      </c>
      <c r="C120" s="77" t="s">
        <v>307</v>
      </c>
      <c r="D120" s="77" t="s">
        <v>308</v>
      </c>
      <c r="E120" s="77" t="s">
        <v>323</v>
      </c>
      <c r="F120" s="77" t="s">
        <v>324</v>
      </c>
      <c r="G120" s="77" t="s">
        <v>11</v>
      </c>
      <c r="H120" s="77">
        <v>106</v>
      </c>
      <c r="I120" s="77">
        <v>4291</v>
      </c>
      <c r="J120" s="96">
        <v>6.9129979035639417</v>
      </c>
      <c r="K120" s="96">
        <v>7.5864779874213832</v>
      </c>
      <c r="L120" s="96">
        <v>6.5408805031446544</v>
      </c>
      <c r="M120" s="96">
        <v>6.6116352201257866</v>
      </c>
    </row>
    <row r="121" spans="1:13" x14ac:dyDescent="0.35">
      <c r="A121" s="77" t="s">
        <v>305</v>
      </c>
      <c r="B121" s="77" t="s">
        <v>306</v>
      </c>
      <c r="C121" s="77" t="s">
        <v>311</v>
      </c>
      <c r="D121" s="77" t="s">
        <v>312</v>
      </c>
      <c r="E121" s="77" t="s">
        <v>325</v>
      </c>
      <c r="F121" s="77" t="s">
        <v>326</v>
      </c>
      <c r="G121" s="77" t="s">
        <v>10</v>
      </c>
      <c r="H121" s="77">
        <v>828</v>
      </c>
      <c r="I121" s="77">
        <v>15757</v>
      </c>
      <c r="J121" s="96">
        <v>6.0114734299516916</v>
      </c>
      <c r="K121" s="96">
        <v>6.0839371980676331</v>
      </c>
      <c r="L121" s="96">
        <v>5.7719404186795495</v>
      </c>
      <c r="M121" s="96">
        <v>6.1785426731078905</v>
      </c>
    </row>
    <row r="122" spans="1:13" x14ac:dyDescent="0.35">
      <c r="A122" s="77" t="s">
        <v>305</v>
      </c>
      <c r="B122" s="77" t="s">
        <v>306</v>
      </c>
      <c r="C122" s="77" t="s">
        <v>311</v>
      </c>
      <c r="D122" s="77" t="s">
        <v>312</v>
      </c>
      <c r="E122" s="77" t="s">
        <v>327</v>
      </c>
      <c r="F122" s="77" t="s">
        <v>328</v>
      </c>
      <c r="G122" s="77" t="s">
        <v>11</v>
      </c>
      <c r="H122" s="77">
        <v>499</v>
      </c>
      <c r="I122" s="77">
        <v>1994</v>
      </c>
      <c r="J122" s="96">
        <v>7.0424181696726791</v>
      </c>
      <c r="K122" s="96">
        <v>7.653640614562458</v>
      </c>
      <c r="L122" s="96">
        <v>6.7434869739478955</v>
      </c>
      <c r="M122" s="96">
        <v>6.7301269205076819</v>
      </c>
    </row>
    <row r="123" spans="1:13" x14ac:dyDescent="0.35">
      <c r="A123" s="77" t="s">
        <v>305</v>
      </c>
      <c r="B123" s="77" t="s">
        <v>306</v>
      </c>
      <c r="C123" s="77" t="s">
        <v>311</v>
      </c>
      <c r="D123" s="77" t="s">
        <v>312</v>
      </c>
      <c r="E123" s="77" t="s">
        <v>329</v>
      </c>
      <c r="F123" s="77" t="s">
        <v>330</v>
      </c>
      <c r="G123" s="77" t="s">
        <v>11</v>
      </c>
      <c r="H123" s="77">
        <v>102</v>
      </c>
      <c r="I123" s="77">
        <v>1880</v>
      </c>
      <c r="J123" s="96">
        <v>6.2254901960784315</v>
      </c>
      <c r="K123" s="96">
        <v>6.2908496732026142</v>
      </c>
      <c r="L123" s="96">
        <v>5.8986928104575158</v>
      </c>
      <c r="M123" s="96">
        <v>6.4869281045751634</v>
      </c>
    </row>
    <row r="124" spans="1:13" x14ac:dyDescent="0.35">
      <c r="A124" s="77" t="s">
        <v>305</v>
      </c>
      <c r="B124" s="77" t="s">
        <v>306</v>
      </c>
      <c r="C124" s="77" t="s">
        <v>311</v>
      </c>
      <c r="D124" s="77" t="s">
        <v>312</v>
      </c>
      <c r="E124" s="77" t="s">
        <v>331</v>
      </c>
      <c r="F124" s="77" t="s">
        <v>332</v>
      </c>
      <c r="G124" s="77" t="s">
        <v>11</v>
      </c>
      <c r="H124" s="77">
        <v>80</v>
      </c>
      <c r="I124" s="77">
        <v>1617</v>
      </c>
      <c r="J124" s="96">
        <v>6.364583333333333</v>
      </c>
      <c r="K124" s="96">
        <v>6.65625</v>
      </c>
      <c r="L124" s="96">
        <v>6.1354166666666661</v>
      </c>
      <c r="M124" s="96">
        <v>6.3020833333333339</v>
      </c>
    </row>
    <row r="125" spans="1:13" x14ac:dyDescent="0.35">
      <c r="A125" s="77" t="s">
        <v>305</v>
      </c>
      <c r="B125" s="77" t="s">
        <v>306</v>
      </c>
      <c r="C125" s="77" t="s">
        <v>311</v>
      </c>
      <c r="D125" s="77" t="s">
        <v>312</v>
      </c>
      <c r="E125" s="77" t="s">
        <v>333</v>
      </c>
      <c r="F125" s="77" t="s">
        <v>334</v>
      </c>
      <c r="G125" s="77" t="s">
        <v>10</v>
      </c>
      <c r="H125" s="77">
        <v>47</v>
      </c>
      <c r="I125" s="77">
        <v>2816</v>
      </c>
      <c r="J125" s="96">
        <v>6.1997635933806139</v>
      </c>
      <c r="K125" s="96">
        <v>5.8333333333333339</v>
      </c>
      <c r="L125" s="96">
        <v>6.2943262411347511</v>
      </c>
      <c r="M125" s="96">
        <v>6.4716312056737593</v>
      </c>
    </row>
    <row r="126" spans="1:13" x14ac:dyDescent="0.35">
      <c r="A126" s="77" t="s">
        <v>305</v>
      </c>
      <c r="B126" s="77" t="s">
        <v>306</v>
      </c>
      <c r="C126" s="77" t="s">
        <v>311</v>
      </c>
      <c r="D126" s="77" t="s">
        <v>312</v>
      </c>
      <c r="E126" s="77" t="s">
        <v>335</v>
      </c>
      <c r="F126" s="77" t="s">
        <v>336</v>
      </c>
      <c r="G126" s="77" t="s">
        <v>10</v>
      </c>
      <c r="H126" s="77">
        <v>94</v>
      </c>
      <c r="I126" s="77">
        <v>4963</v>
      </c>
      <c r="J126" s="96">
        <v>5.7210401891252944</v>
      </c>
      <c r="K126" s="96">
        <v>5.3989361702127656</v>
      </c>
      <c r="L126" s="96">
        <v>5.7712765957446805</v>
      </c>
      <c r="M126" s="96">
        <v>5.9929078014184398</v>
      </c>
    </row>
    <row r="127" spans="1:13" x14ac:dyDescent="0.35">
      <c r="A127" s="77" t="s">
        <v>305</v>
      </c>
      <c r="B127" s="77" t="s">
        <v>306</v>
      </c>
      <c r="C127" s="77" t="s">
        <v>307</v>
      </c>
      <c r="D127" s="77" t="s">
        <v>308</v>
      </c>
      <c r="E127" s="77" t="s">
        <v>337</v>
      </c>
      <c r="F127" s="77" t="s">
        <v>338</v>
      </c>
      <c r="G127" s="77" t="s">
        <v>10</v>
      </c>
      <c r="H127" s="77">
        <v>811</v>
      </c>
      <c r="I127" s="77">
        <v>20870</v>
      </c>
      <c r="J127" s="96">
        <v>5.8518290176736549</v>
      </c>
      <c r="K127" s="96">
        <v>5.6802301685162355</v>
      </c>
      <c r="L127" s="96">
        <v>5.8497739416358412</v>
      </c>
      <c r="M127" s="96">
        <v>6.0254829428688863</v>
      </c>
    </row>
    <row r="128" spans="1:13" x14ac:dyDescent="0.35">
      <c r="A128" s="77" t="s">
        <v>305</v>
      </c>
      <c r="B128" s="77" t="s">
        <v>306</v>
      </c>
      <c r="C128" s="77" t="s">
        <v>307</v>
      </c>
      <c r="D128" s="77" t="s">
        <v>308</v>
      </c>
      <c r="E128" s="77" t="s">
        <v>339</v>
      </c>
      <c r="F128" s="77" t="s">
        <v>340</v>
      </c>
      <c r="G128" s="77" t="s">
        <v>10</v>
      </c>
      <c r="H128" s="77">
        <v>222</v>
      </c>
      <c r="I128" s="77">
        <v>6794</v>
      </c>
      <c r="J128" s="96">
        <v>6.104854854854854</v>
      </c>
      <c r="K128" s="96">
        <v>5.7057057057057063</v>
      </c>
      <c r="L128" s="96">
        <v>6.1261261261261257</v>
      </c>
      <c r="M128" s="96">
        <v>6.4827327327327327</v>
      </c>
    </row>
    <row r="129" spans="1:13" x14ac:dyDescent="0.35">
      <c r="A129" s="77" t="s">
        <v>305</v>
      </c>
      <c r="B129" s="77" t="s">
        <v>306</v>
      </c>
      <c r="C129" s="77" t="s">
        <v>307</v>
      </c>
      <c r="D129" s="77" t="s">
        <v>308</v>
      </c>
      <c r="E129" s="77" t="s">
        <v>341</v>
      </c>
      <c r="F129" s="77" t="s">
        <v>342</v>
      </c>
      <c r="G129" s="77" t="s">
        <v>10</v>
      </c>
      <c r="H129" s="77">
        <v>894</v>
      </c>
      <c r="I129" s="77">
        <v>7283</v>
      </c>
      <c r="J129" s="96">
        <v>6.3527508492832867</v>
      </c>
      <c r="K129" s="96">
        <v>6.0148148148148142</v>
      </c>
      <c r="L129" s="96">
        <v>6.3469425801640567</v>
      </c>
      <c r="M129" s="96">
        <v>6.696495152870992</v>
      </c>
    </row>
    <row r="130" spans="1:13" x14ac:dyDescent="0.35">
      <c r="A130" s="77" t="s">
        <v>305</v>
      </c>
      <c r="B130" s="77" t="s">
        <v>306</v>
      </c>
      <c r="C130" s="77" t="s">
        <v>307</v>
      </c>
      <c r="D130" s="77" t="s">
        <v>308</v>
      </c>
      <c r="E130" s="77" t="s">
        <v>343</v>
      </c>
      <c r="F130" s="77" t="s">
        <v>344</v>
      </c>
      <c r="G130" s="77" t="s">
        <v>14</v>
      </c>
      <c r="H130" s="77">
        <v>194</v>
      </c>
      <c r="I130" s="77">
        <v>4619</v>
      </c>
      <c r="J130" s="96">
        <v>6.2915234822451325</v>
      </c>
      <c r="K130" s="96">
        <v>5.8762886597938149</v>
      </c>
      <c r="L130" s="96">
        <v>6.5034364261168385</v>
      </c>
      <c r="M130" s="96">
        <v>6.4948453608247423</v>
      </c>
    </row>
    <row r="131" spans="1:13" x14ac:dyDescent="0.35">
      <c r="A131" s="77" t="s">
        <v>305</v>
      </c>
      <c r="B131" s="77" t="s">
        <v>306</v>
      </c>
      <c r="C131" s="77" t="s">
        <v>345</v>
      </c>
      <c r="D131" s="77" t="s">
        <v>346</v>
      </c>
      <c r="E131" s="77" t="s">
        <v>347</v>
      </c>
      <c r="F131" s="77" t="s">
        <v>348</v>
      </c>
      <c r="G131" s="77" t="s">
        <v>10</v>
      </c>
      <c r="H131" s="77">
        <v>160</v>
      </c>
      <c r="I131" s="77">
        <v>7312</v>
      </c>
      <c r="J131" s="96">
        <v>4.9826388888888893</v>
      </c>
      <c r="K131" s="96">
        <v>4.21875</v>
      </c>
      <c r="L131" s="96">
        <v>5.1614583333333339</v>
      </c>
      <c r="M131" s="96">
        <v>5.5677083333333339</v>
      </c>
    </row>
    <row r="132" spans="1:13" x14ac:dyDescent="0.35">
      <c r="A132" s="77" t="s">
        <v>305</v>
      </c>
      <c r="B132" s="77" t="s">
        <v>306</v>
      </c>
      <c r="C132" s="77" t="s">
        <v>311</v>
      </c>
      <c r="D132" s="77" t="s">
        <v>312</v>
      </c>
      <c r="E132" s="77" t="s">
        <v>349</v>
      </c>
      <c r="F132" s="77" t="s">
        <v>350</v>
      </c>
      <c r="G132" s="77" t="s">
        <v>14</v>
      </c>
      <c r="H132" s="77">
        <v>1444</v>
      </c>
      <c r="I132" s="77">
        <v>11282</v>
      </c>
      <c r="J132" s="96">
        <v>7.0127346875961836</v>
      </c>
      <c r="K132" s="96">
        <v>6.9546398891966756</v>
      </c>
      <c r="L132" s="96">
        <v>6.9413665743305639</v>
      </c>
      <c r="M132" s="96">
        <v>7.142197599261312</v>
      </c>
    </row>
    <row r="133" spans="1:13" x14ac:dyDescent="0.35">
      <c r="A133" s="77" t="s">
        <v>305</v>
      </c>
      <c r="B133" s="77" t="s">
        <v>306</v>
      </c>
      <c r="C133" s="77" t="s">
        <v>345</v>
      </c>
      <c r="D133" s="77" t="s">
        <v>346</v>
      </c>
      <c r="E133" s="77" t="s">
        <v>351</v>
      </c>
      <c r="F133" s="77" t="s">
        <v>352</v>
      </c>
      <c r="G133" s="77" t="s">
        <v>14</v>
      </c>
      <c r="H133" s="77">
        <v>764</v>
      </c>
      <c r="I133" s="77">
        <v>7747</v>
      </c>
      <c r="J133" s="96">
        <v>6.5230511925538108</v>
      </c>
      <c r="K133" s="96">
        <v>6.3514397905759159</v>
      </c>
      <c r="L133" s="96">
        <v>6.4136125654450264</v>
      </c>
      <c r="M133" s="96">
        <v>6.8041012216404884</v>
      </c>
    </row>
    <row r="134" spans="1:13" x14ac:dyDescent="0.35">
      <c r="A134" s="77" t="s">
        <v>305</v>
      </c>
      <c r="B134" s="77" t="s">
        <v>306</v>
      </c>
      <c r="C134" s="77" t="s">
        <v>311</v>
      </c>
      <c r="D134" s="77" t="s">
        <v>312</v>
      </c>
      <c r="E134" s="77" t="s">
        <v>353</v>
      </c>
      <c r="F134" s="77" t="s">
        <v>354</v>
      </c>
      <c r="G134" s="77" t="s">
        <v>10</v>
      </c>
      <c r="H134" s="77">
        <v>63</v>
      </c>
      <c r="I134" s="77">
        <v>4733</v>
      </c>
      <c r="J134" s="96">
        <v>6.4991181657848323</v>
      </c>
      <c r="K134" s="96">
        <v>6.0582010582010586</v>
      </c>
      <c r="L134" s="96">
        <v>6.6534391534391535</v>
      </c>
      <c r="M134" s="96">
        <v>6.7857142857142856</v>
      </c>
    </row>
    <row r="135" spans="1:13" x14ac:dyDescent="0.35">
      <c r="A135" s="77" t="s">
        <v>305</v>
      </c>
      <c r="B135" s="77" t="s">
        <v>306</v>
      </c>
      <c r="C135" s="77" t="s">
        <v>307</v>
      </c>
      <c r="D135" s="77" t="s">
        <v>308</v>
      </c>
      <c r="E135" s="77" t="s">
        <v>355</v>
      </c>
      <c r="F135" s="77" t="s">
        <v>356</v>
      </c>
      <c r="G135" s="77" t="s">
        <v>12</v>
      </c>
      <c r="H135" s="77">
        <v>1204</v>
      </c>
      <c r="I135" s="77">
        <v>7819</v>
      </c>
      <c r="J135" s="96">
        <v>6.3570847277386653</v>
      </c>
      <c r="K135" s="96">
        <v>6.8002491694352161</v>
      </c>
      <c r="L135" s="96">
        <v>5.8692120227457352</v>
      </c>
      <c r="M135" s="96">
        <v>6.4017929910350446</v>
      </c>
    </row>
    <row r="136" spans="1:13" x14ac:dyDescent="0.35">
      <c r="A136" s="77" t="s">
        <v>305</v>
      </c>
      <c r="B136" s="77" t="s">
        <v>306</v>
      </c>
      <c r="C136" s="77" t="s">
        <v>311</v>
      </c>
      <c r="D136" s="77" t="s">
        <v>312</v>
      </c>
      <c r="E136" s="77" t="s">
        <v>357</v>
      </c>
      <c r="F136" s="77" t="s">
        <v>358</v>
      </c>
      <c r="G136" s="77" t="s">
        <v>14</v>
      </c>
      <c r="H136" s="77">
        <v>790</v>
      </c>
      <c r="I136" s="77">
        <v>4454</v>
      </c>
      <c r="J136" s="96">
        <v>6.8777484689898936</v>
      </c>
      <c r="K136" s="96">
        <v>7.0087609511889859</v>
      </c>
      <c r="L136" s="96">
        <v>6.6656236962870254</v>
      </c>
      <c r="M136" s="96">
        <v>6.9588607594936711</v>
      </c>
    </row>
    <row r="137" spans="1:13" x14ac:dyDescent="0.35">
      <c r="A137" s="77" t="s">
        <v>305</v>
      </c>
      <c r="B137" s="77" t="s">
        <v>306</v>
      </c>
      <c r="C137" s="77" t="s">
        <v>345</v>
      </c>
      <c r="D137" s="77" t="s">
        <v>346</v>
      </c>
      <c r="E137" s="77" t="s">
        <v>359</v>
      </c>
      <c r="F137" s="77" t="s">
        <v>360</v>
      </c>
      <c r="G137" s="77" t="s">
        <v>10</v>
      </c>
      <c r="H137" s="77">
        <v>147</v>
      </c>
      <c r="I137" s="77">
        <v>7767</v>
      </c>
      <c r="J137" s="96">
        <v>6.2282690854119425</v>
      </c>
      <c r="K137" s="96">
        <v>5.6689342403628125</v>
      </c>
      <c r="L137" s="96">
        <v>6.4172335600907031</v>
      </c>
      <c r="M137" s="96">
        <v>6.5986394557823127</v>
      </c>
    </row>
    <row r="138" spans="1:13" x14ac:dyDescent="0.35">
      <c r="A138" s="77" t="s">
        <v>305</v>
      </c>
      <c r="B138" s="77" t="s">
        <v>306</v>
      </c>
      <c r="C138" s="77" t="s">
        <v>345</v>
      </c>
      <c r="D138" s="77" t="s">
        <v>346</v>
      </c>
      <c r="E138" s="77" t="s">
        <v>361</v>
      </c>
      <c r="F138" s="77" t="s">
        <v>362</v>
      </c>
      <c r="G138" s="77" t="s">
        <v>10</v>
      </c>
      <c r="H138" s="77">
        <v>1355</v>
      </c>
      <c r="I138" s="77">
        <v>9831</v>
      </c>
      <c r="J138" s="96">
        <v>6.2875239308811599</v>
      </c>
      <c r="K138" s="96">
        <v>5.8825338253382533</v>
      </c>
      <c r="L138" s="96">
        <v>6.3292210933720368</v>
      </c>
      <c r="M138" s="96">
        <v>6.650816873933187</v>
      </c>
    </row>
    <row r="139" spans="1:13" x14ac:dyDescent="0.35">
      <c r="A139" s="77" t="s">
        <v>305</v>
      </c>
      <c r="B139" s="77" t="s">
        <v>306</v>
      </c>
      <c r="C139" s="77" t="s">
        <v>345</v>
      </c>
      <c r="D139" s="77" t="s">
        <v>346</v>
      </c>
      <c r="E139" s="77" t="s">
        <v>363</v>
      </c>
      <c r="F139" s="77" t="s">
        <v>364</v>
      </c>
      <c r="G139" s="77" t="s">
        <v>10</v>
      </c>
      <c r="H139" s="77">
        <v>21</v>
      </c>
      <c r="I139" s="77">
        <v>10125</v>
      </c>
      <c r="J139" s="96">
        <v>5.3174603174603172</v>
      </c>
      <c r="K139" s="96">
        <v>4.9603174603174605</v>
      </c>
      <c r="L139" s="96">
        <v>5.4761904761904763</v>
      </c>
      <c r="M139" s="96">
        <v>5.5158730158730158</v>
      </c>
    </row>
    <row r="140" spans="1:13" x14ac:dyDescent="0.35">
      <c r="A140" s="77" t="s">
        <v>305</v>
      </c>
      <c r="B140" s="77" t="s">
        <v>306</v>
      </c>
      <c r="C140" s="77" t="s">
        <v>311</v>
      </c>
      <c r="D140" s="77" t="s">
        <v>312</v>
      </c>
      <c r="E140" s="77" t="s">
        <v>365</v>
      </c>
      <c r="F140" s="77" t="s">
        <v>366</v>
      </c>
      <c r="G140" s="77" t="s">
        <v>13</v>
      </c>
      <c r="H140" s="77">
        <v>170</v>
      </c>
      <c r="I140" s="77">
        <v>1570</v>
      </c>
      <c r="J140" s="96">
        <v>6.7189542483660132</v>
      </c>
      <c r="K140" s="96">
        <v>6.7990196078431371</v>
      </c>
      <c r="L140" s="96">
        <v>6.5490196078431371</v>
      </c>
      <c r="M140" s="96">
        <v>6.8088235294117645</v>
      </c>
    </row>
    <row r="141" spans="1:13" x14ac:dyDescent="0.35">
      <c r="A141" s="77" t="s">
        <v>367</v>
      </c>
      <c r="B141" s="77" t="s">
        <v>368</v>
      </c>
      <c r="C141" s="77" t="s">
        <v>369</v>
      </c>
      <c r="D141" s="77" t="s">
        <v>370</v>
      </c>
      <c r="E141" s="77" t="s">
        <v>371</v>
      </c>
      <c r="F141" s="77" t="s">
        <v>372</v>
      </c>
      <c r="G141" s="77" t="s">
        <v>10</v>
      </c>
      <c r="H141" s="77">
        <v>496</v>
      </c>
      <c r="I141" s="77">
        <v>10723</v>
      </c>
      <c r="J141" s="96">
        <v>5.913978494623656</v>
      </c>
      <c r="K141" s="96">
        <v>5.504032258064516</v>
      </c>
      <c r="L141" s="96">
        <v>5.9543010752688179</v>
      </c>
      <c r="M141" s="96">
        <v>6.283602150537634</v>
      </c>
    </row>
    <row r="142" spans="1:13" x14ac:dyDescent="0.35">
      <c r="A142" s="77" t="s">
        <v>367</v>
      </c>
      <c r="B142" s="77" t="s">
        <v>368</v>
      </c>
      <c r="C142" s="77" t="s">
        <v>369</v>
      </c>
      <c r="D142" s="77" t="s">
        <v>370</v>
      </c>
      <c r="E142" s="77" t="s">
        <v>373</v>
      </c>
      <c r="F142" s="77" t="s">
        <v>374</v>
      </c>
      <c r="G142" s="77" t="s">
        <v>10</v>
      </c>
      <c r="H142" s="77">
        <v>1311</v>
      </c>
      <c r="I142" s="77">
        <v>5609</v>
      </c>
      <c r="J142" s="96">
        <v>7.0287481125905593</v>
      </c>
      <c r="K142" s="96">
        <v>7.1681922196796339</v>
      </c>
      <c r="L142" s="96">
        <v>6.7651168699186996</v>
      </c>
      <c r="M142" s="96">
        <v>7.1529352481733435</v>
      </c>
    </row>
    <row r="143" spans="1:13" x14ac:dyDescent="0.35">
      <c r="A143" s="77" t="s">
        <v>367</v>
      </c>
      <c r="B143" s="77" t="s">
        <v>368</v>
      </c>
      <c r="C143" s="77" t="s">
        <v>375</v>
      </c>
      <c r="D143" s="77" t="s">
        <v>376</v>
      </c>
      <c r="E143" s="77" t="s">
        <v>377</v>
      </c>
      <c r="F143" s="77" t="s">
        <v>378</v>
      </c>
      <c r="G143" s="77" t="s">
        <v>10</v>
      </c>
      <c r="H143" s="77">
        <v>40</v>
      </c>
      <c r="I143" s="77">
        <v>4671</v>
      </c>
      <c r="J143" s="96">
        <v>5.7847222222222214</v>
      </c>
      <c r="K143" s="96">
        <v>5.5416666666666661</v>
      </c>
      <c r="L143" s="96">
        <v>5.8125</v>
      </c>
      <c r="M143" s="96">
        <v>6</v>
      </c>
    </row>
    <row r="144" spans="1:13" x14ac:dyDescent="0.35">
      <c r="A144" s="77" t="s">
        <v>367</v>
      </c>
      <c r="B144" s="77" t="s">
        <v>368</v>
      </c>
      <c r="C144" s="77" t="s">
        <v>379</v>
      </c>
      <c r="D144" s="77" t="s">
        <v>380</v>
      </c>
      <c r="E144" s="77" t="s">
        <v>381</v>
      </c>
      <c r="F144" s="77" t="s">
        <v>382</v>
      </c>
      <c r="G144" s="77" t="s">
        <v>14</v>
      </c>
      <c r="H144" s="77">
        <v>201</v>
      </c>
      <c r="I144" s="77">
        <v>3258</v>
      </c>
      <c r="J144" s="96">
        <v>7.3120508568269758</v>
      </c>
      <c r="K144" s="96">
        <v>7.118573797678275</v>
      </c>
      <c r="L144" s="96">
        <v>7.6368159203980097</v>
      </c>
      <c r="M144" s="96">
        <v>7.1807628524046434</v>
      </c>
    </row>
    <row r="145" spans="1:13" x14ac:dyDescent="0.35">
      <c r="A145" s="77" t="s">
        <v>367</v>
      </c>
      <c r="B145" s="77" t="s">
        <v>368</v>
      </c>
      <c r="C145" s="77" t="s">
        <v>375</v>
      </c>
      <c r="D145" s="77" t="s">
        <v>376</v>
      </c>
      <c r="E145" s="77" t="s">
        <v>383</v>
      </c>
      <c r="F145" s="77" t="s">
        <v>384</v>
      </c>
      <c r="G145" s="77" t="s">
        <v>10</v>
      </c>
      <c r="H145" s="77">
        <v>694</v>
      </c>
      <c r="I145" s="77">
        <v>18484</v>
      </c>
      <c r="J145" s="96">
        <v>6.3612712135766891</v>
      </c>
      <c r="K145" s="96">
        <v>6.3748799231508171</v>
      </c>
      <c r="L145" s="96">
        <v>6.2980307396733908</v>
      </c>
      <c r="M145" s="96">
        <v>6.4109029779058604</v>
      </c>
    </row>
    <row r="146" spans="1:13" x14ac:dyDescent="0.35">
      <c r="A146" s="77" t="s">
        <v>367</v>
      </c>
      <c r="B146" s="77" t="s">
        <v>368</v>
      </c>
      <c r="C146" s="77" t="s">
        <v>369</v>
      </c>
      <c r="D146" s="77" t="s">
        <v>370</v>
      </c>
      <c r="E146" s="77" t="s">
        <v>385</v>
      </c>
      <c r="F146" s="77" t="s">
        <v>386</v>
      </c>
      <c r="G146" s="77" t="s">
        <v>10</v>
      </c>
      <c r="H146" s="77">
        <v>1125</v>
      </c>
      <c r="I146" s="77">
        <v>7427</v>
      </c>
      <c r="J146" s="96">
        <v>5.9728403101724554</v>
      </c>
      <c r="K146" s="96">
        <v>5.5666666666666664</v>
      </c>
      <c r="L146" s="96">
        <v>5.8412561221549986</v>
      </c>
      <c r="M146" s="96">
        <v>6.5105981416957031</v>
      </c>
    </row>
    <row r="147" spans="1:13" x14ac:dyDescent="0.35">
      <c r="A147" s="77" t="s">
        <v>367</v>
      </c>
      <c r="B147" s="77" t="s">
        <v>368</v>
      </c>
      <c r="C147" s="77" t="s">
        <v>387</v>
      </c>
      <c r="D147" s="77" t="s">
        <v>388</v>
      </c>
      <c r="E147" s="77" t="s">
        <v>389</v>
      </c>
      <c r="F147" s="77" t="s">
        <v>390</v>
      </c>
      <c r="G147" s="77" t="s">
        <v>10</v>
      </c>
      <c r="H147" s="77">
        <v>119</v>
      </c>
      <c r="I147" s="77">
        <v>7323</v>
      </c>
      <c r="J147" s="96">
        <v>5.8076563958916907</v>
      </c>
      <c r="K147" s="96">
        <v>5.0980392156862742</v>
      </c>
      <c r="L147" s="96">
        <v>5.9523809523809526</v>
      </c>
      <c r="M147" s="96">
        <v>6.3725490196078436</v>
      </c>
    </row>
    <row r="148" spans="1:13" x14ac:dyDescent="0.35">
      <c r="A148" s="77" t="s">
        <v>367</v>
      </c>
      <c r="B148" s="77" t="s">
        <v>368</v>
      </c>
      <c r="C148" s="77" t="s">
        <v>387</v>
      </c>
      <c r="D148" s="77" t="s">
        <v>388</v>
      </c>
      <c r="E148" s="77" t="s">
        <v>391</v>
      </c>
      <c r="F148" s="77" t="s">
        <v>392</v>
      </c>
      <c r="G148" s="77" t="s">
        <v>10</v>
      </c>
      <c r="H148" s="77">
        <v>313</v>
      </c>
      <c r="I148" s="77">
        <v>5222</v>
      </c>
      <c r="J148" s="96">
        <v>5.9673411430599925</v>
      </c>
      <c r="K148" s="96">
        <v>5.9451544195953137</v>
      </c>
      <c r="L148" s="96">
        <v>5.8200212992545266</v>
      </c>
      <c r="M148" s="96">
        <v>6.1368477103301382</v>
      </c>
    </row>
    <row r="149" spans="1:13" x14ac:dyDescent="0.35">
      <c r="A149" s="77" t="s">
        <v>367</v>
      </c>
      <c r="B149" s="77" t="s">
        <v>368</v>
      </c>
      <c r="C149" s="77" t="s">
        <v>379</v>
      </c>
      <c r="D149" s="77" t="s">
        <v>380</v>
      </c>
      <c r="E149" s="77" t="s">
        <v>393</v>
      </c>
      <c r="F149" s="77" t="s">
        <v>394</v>
      </c>
      <c r="G149" s="77" t="s">
        <v>10</v>
      </c>
      <c r="H149" s="77">
        <v>518</v>
      </c>
      <c r="I149" s="77">
        <v>21242</v>
      </c>
      <c r="J149" s="96">
        <v>6.3744101244101232</v>
      </c>
      <c r="K149" s="96">
        <v>6.3787001287001281</v>
      </c>
      <c r="L149" s="96">
        <v>6.1245173745173744</v>
      </c>
      <c r="M149" s="96">
        <v>6.6200128700128698</v>
      </c>
    </row>
    <row r="150" spans="1:13" x14ac:dyDescent="0.35">
      <c r="A150" s="77" t="s">
        <v>367</v>
      </c>
      <c r="B150" s="77" t="s">
        <v>368</v>
      </c>
      <c r="C150" s="77" t="s">
        <v>387</v>
      </c>
      <c r="D150" s="77" t="s">
        <v>388</v>
      </c>
      <c r="E150" s="77" t="s">
        <v>395</v>
      </c>
      <c r="F150" s="77" t="s">
        <v>396</v>
      </c>
      <c r="G150" s="77" t="s">
        <v>10</v>
      </c>
      <c r="H150" s="77">
        <v>4027</v>
      </c>
      <c r="I150" s="77">
        <v>9790</v>
      </c>
      <c r="J150" s="96">
        <v>7.0228733824462664</v>
      </c>
      <c r="K150" s="96">
        <v>7.5339375879480182</v>
      </c>
      <c r="L150" s="96">
        <v>6.6310735866236232</v>
      </c>
      <c r="M150" s="96">
        <v>6.903608972767155</v>
      </c>
    </row>
    <row r="151" spans="1:13" x14ac:dyDescent="0.35">
      <c r="A151" s="77" t="s">
        <v>367</v>
      </c>
      <c r="B151" s="77" t="s">
        <v>368</v>
      </c>
      <c r="C151" s="77" t="s">
        <v>387</v>
      </c>
      <c r="D151" s="77" t="s">
        <v>388</v>
      </c>
      <c r="E151" s="77" t="s">
        <v>397</v>
      </c>
      <c r="F151" s="77" t="s">
        <v>398</v>
      </c>
      <c r="G151" s="77" t="s">
        <v>10</v>
      </c>
      <c r="H151" s="77">
        <v>130</v>
      </c>
      <c r="I151" s="77">
        <v>10606</v>
      </c>
      <c r="J151" s="96">
        <v>6.2542735042735034</v>
      </c>
      <c r="K151" s="96">
        <v>5.9935897435897436</v>
      </c>
      <c r="L151" s="96">
        <v>6.3525641025641031</v>
      </c>
      <c r="M151" s="96">
        <v>6.4166666666666661</v>
      </c>
    </row>
    <row r="152" spans="1:13" x14ac:dyDescent="0.35">
      <c r="A152" s="77" t="s">
        <v>367</v>
      </c>
      <c r="B152" s="77" t="s">
        <v>368</v>
      </c>
      <c r="C152" s="77" t="s">
        <v>369</v>
      </c>
      <c r="D152" s="77" t="s">
        <v>370</v>
      </c>
      <c r="E152" s="77" t="s">
        <v>399</v>
      </c>
      <c r="F152" s="77" t="s">
        <v>400</v>
      </c>
      <c r="G152" s="77" t="s">
        <v>14</v>
      </c>
      <c r="H152" s="77">
        <v>608</v>
      </c>
      <c r="I152" s="77">
        <v>3427</v>
      </c>
      <c r="J152" s="96">
        <v>7.310398391812865</v>
      </c>
      <c r="K152" s="96">
        <v>7.5</v>
      </c>
      <c r="L152" s="96">
        <v>7.2779605263157894</v>
      </c>
      <c r="M152" s="96">
        <v>7.1532346491228074</v>
      </c>
    </row>
    <row r="153" spans="1:13" x14ac:dyDescent="0.35">
      <c r="A153" s="77" t="s">
        <v>367</v>
      </c>
      <c r="B153" s="77" t="s">
        <v>368</v>
      </c>
      <c r="C153" s="77" t="s">
        <v>387</v>
      </c>
      <c r="D153" s="77" t="s">
        <v>388</v>
      </c>
      <c r="E153" s="77" t="s">
        <v>401</v>
      </c>
      <c r="F153" s="77" t="s">
        <v>402</v>
      </c>
      <c r="G153" s="77" t="s">
        <v>10</v>
      </c>
      <c r="H153" s="77">
        <v>81</v>
      </c>
      <c r="I153" s="77">
        <v>6050</v>
      </c>
      <c r="J153" s="96">
        <v>6.0013717421124824</v>
      </c>
      <c r="K153" s="96">
        <v>5.504115226337448</v>
      </c>
      <c r="L153" s="96">
        <v>6.2757201646090532</v>
      </c>
      <c r="M153" s="96">
        <v>6.2242798353909468</v>
      </c>
    </row>
    <row r="154" spans="1:13" x14ac:dyDescent="0.35">
      <c r="A154" s="77" t="s">
        <v>367</v>
      </c>
      <c r="B154" s="77" t="s">
        <v>368</v>
      </c>
      <c r="C154" s="77" t="s">
        <v>379</v>
      </c>
      <c r="D154" s="77" t="s">
        <v>380</v>
      </c>
      <c r="E154" s="77" t="s">
        <v>403</v>
      </c>
      <c r="F154" s="77" t="s">
        <v>404</v>
      </c>
      <c r="G154" s="77" t="s">
        <v>10</v>
      </c>
      <c r="H154" s="77">
        <v>90</v>
      </c>
      <c r="I154" s="77">
        <v>7236</v>
      </c>
      <c r="J154" s="96">
        <v>6.4691358024691361</v>
      </c>
      <c r="K154" s="96">
        <v>6.6944444444444446</v>
      </c>
      <c r="L154" s="96">
        <v>6.2314814814814818</v>
      </c>
      <c r="M154" s="96">
        <v>6.4814814814814818</v>
      </c>
    </row>
    <row r="155" spans="1:13" x14ac:dyDescent="0.35">
      <c r="A155" s="77" t="s">
        <v>367</v>
      </c>
      <c r="B155" s="77" t="s">
        <v>368</v>
      </c>
      <c r="C155" s="77" t="s">
        <v>387</v>
      </c>
      <c r="D155" s="77" t="s">
        <v>388</v>
      </c>
      <c r="E155" s="77" t="s">
        <v>405</v>
      </c>
      <c r="F155" s="77" t="s">
        <v>406</v>
      </c>
      <c r="G155" s="77" t="s">
        <v>14</v>
      </c>
      <c r="H155" s="77">
        <v>1176</v>
      </c>
      <c r="I155" s="77">
        <v>8121</v>
      </c>
      <c r="J155" s="96">
        <v>6.6640684051398331</v>
      </c>
      <c r="K155" s="96">
        <v>6.3988095238095237</v>
      </c>
      <c r="L155" s="96">
        <v>6.8098072562358274</v>
      </c>
      <c r="M155" s="96">
        <v>6.78358843537415</v>
      </c>
    </row>
    <row r="156" spans="1:13" x14ac:dyDescent="0.35">
      <c r="A156" s="77" t="s">
        <v>367</v>
      </c>
      <c r="B156" s="77" t="s">
        <v>368</v>
      </c>
      <c r="C156" s="77" t="s">
        <v>387</v>
      </c>
      <c r="D156" s="77" t="s">
        <v>388</v>
      </c>
      <c r="E156" s="77" t="s">
        <v>407</v>
      </c>
      <c r="F156" s="77" t="s">
        <v>408</v>
      </c>
      <c r="G156" s="77" t="s">
        <v>14</v>
      </c>
      <c r="H156" s="77">
        <v>130</v>
      </c>
      <c r="I156" s="77">
        <v>7962</v>
      </c>
      <c r="J156" s="96">
        <v>5.7841880341880341</v>
      </c>
      <c r="K156" s="96">
        <v>5.3012820512820511</v>
      </c>
      <c r="L156" s="96">
        <v>5.9166666666666661</v>
      </c>
      <c r="M156" s="96">
        <v>6.134615384615385</v>
      </c>
    </row>
    <row r="157" spans="1:13" x14ac:dyDescent="0.35">
      <c r="A157" s="77" t="s">
        <v>367</v>
      </c>
      <c r="B157" s="77" t="s">
        <v>368</v>
      </c>
      <c r="C157" s="77" t="s">
        <v>387</v>
      </c>
      <c r="D157" s="77" t="s">
        <v>388</v>
      </c>
      <c r="E157" s="77" t="s">
        <v>409</v>
      </c>
      <c r="F157" s="77" t="s">
        <v>410</v>
      </c>
      <c r="G157" s="77" t="s">
        <v>12</v>
      </c>
      <c r="H157" s="77">
        <v>196</v>
      </c>
      <c r="I157" s="77">
        <v>3649</v>
      </c>
      <c r="J157" s="96">
        <v>5.9141156462585043</v>
      </c>
      <c r="K157" s="96">
        <v>6.2244897959183669</v>
      </c>
      <c r="L157" s="96">
        <v>5.4719387755102042</v>
      </c>
      <c r="M157" s="96">
        <v>6.045918367346939</v>
      </c>
    </row>
    <row r="158" spans="1:13" x14ac:dyDescent="0.35">
      <c r="A158" s="77" t="s">
        <v>367</v>
      </c>
      <c r="B158" s="77" t="s">
        <v>368</v>
      </c>
      <c r="C158" s="77" t="s">
        <v>379</v>
      </c>
      <c r="D158" s="77" t="s">
        <v>380</v>
      </c>
      <c r="E158" s="77" t="s">
        <v>411</v>
      </c>
      <c r="F158" s="77" t="s">
        <v>412</v>
      </c>
      <c r="G158" s="77" t="s">
        <v>12</v>
      </c>
      <c r="H158" s="77">
        <v>305</v>
      </c>
      <c r="I158" s="77">
        <v>7118</v>
      </c>
      <c r="J158" s="96">
        <v>6.295992714025501</v>
      </c>
      <c r="K158" s="96">
        <v>6.6530054644808745</v>
      </c>
      <c r="L158" s="96">
        <v>5.7868852459016393</v>
      </c>
      <c r="M158" s="96">
        <v>6.4480874316939891</v>
      </c>
    </row>
    <row r="159" spans="1:13" x14ac:dyDescent="0.35">
      <c r="A159" s="77" t="s">
        <v>367</v>
      </c>
      <c r="B159" s="77" t="s">
        <v>368</v>
      </c>
      <c r="C159" s="77" t="s">
        <v>375</v>
      </c>
      <c r="D159" s="77" t="s">
        <v>376</v>
      </c>
      <c r="E159" s="77" t="s">
        <v>413</v>
      </c>
      <c r="F159" s="77" t="s">
        <v>414</v>
      </c>
      <c r="G159" s="77" t="s">
        <v>14</v>
      </c>
      <c r="H159" s="77">
        <v>166</v>
      </c>
      <c r="I159" s="77">
        <v>3984</v>
      </c>
      <c r="J159" s="96">
        <v>6.0341365461847394</v>
      </c>
      <c r="K159" s="96">
        <v>5.3915662650602414</v>
      </c>
      <c r="L159" s="96">
        <v>6.2801204819277112</v>
      </c>
      <c r="M159" s="96">
        <v>6.4307228915662646</v>
      </c>
    </row>
    <row r="160" spans="1:13" x14ac:dyDescent="0.35">
      <c r="A160" s="77" t="s">
        <v>367</v>
      </c>
      <c r="B160" s="77" t="s">
        <v>368</v>
      </c>
      <c r="C160" s="77" t="s">
        <v>379</v>
      </c>
      <c r="D160" s="77" t="s">
        <v>380</v>
      </c>
      <c r="E160" s="77" t="s">
        <v>415</v>
      </c>
      <c r="F160" s="77" t="s">
        <v>416</v>
      </c>
      <c r="G160" s="77" t="s">
        <v>10</v>
      </c>
      <c r="H160" s="77">
        <v>1588</v>
      </c>
      <c r="I160" s="77">
        <v>10263</v>
      </c>
      <c r="J160" s="96">
        <v>6.207809399695396</v>
      </c>
      <c r="K160" s="96">
        <v>5.9052267002518892</v>
      </c>
      <c r="L160" s="96">
        <v>6.1591284593143332</v>
      </c>
      <c r="M160" s="96">
        <v>6.5590730395199666</v>
      </c>
    </row>
    <row r="161" spans="1:13" x14ac:dyDescent="0.35">
      <c r="A161" s="77" t="s">
        <v>367</v>
      </c>
      <c r="B161" s="77" t="s">
        <v>368</v>
      </c>
      <c r="C161" s="77" t="s">
        <v>387</v>
      </c>
      <c r="D161" s="77" t="s">
        <v>388</v>
      </c>
      <c r="E161" s="77" t="s">
        <v>417</v>
      </c>
      <c r="F161" s="77" t="s">
        <v>418</v>
      </c>
      <c r="G161" s="77" t="s">
        <v>10</v>
      </c>
      <c r="H161" s="77">
        <v>461</v>
      </c>
      <c r="I161" s="77">
        <v>8810</v>
      </c>
      <c r="J161" s="96">
        <v>5.9839720414557718</v>
      </c>
      <c r="K161" s="96">
        <v>5.4790310918293565</v>
      </c>
      <c r="L161" s="96">
        <v>6.0773680404916846</v>
      </c>
      <c r="M161" s="96">
        <v>6.3955169920462769</v>
      </c>
    </row>
    <row r="162" spans="1:13" x14ac:dyDescent="0.35">
      <c r="A162" s="77" t="s">
        <v>367</v>
      </c>
      <c r="B162" s="77" t="s">
        <v>368</v>
      </c>
      <c r="C162" s="77" t="s">
        <v>379</v>
      </c>
      <c r="D162" s="77" t="s">
        <v>380</v>
      </c>
      <c r="E162" s="77" t="s">
        <v>419</v>
      </c>
      <c r="F162" s="77" t="s">
        <v>420</v>
      </c>
      <c r="G162" s="77" t="s">
        <v>13</v>
      </c>
      <c r="H162" s="77">
        <v>666</v>
      </c>
      <c r="I162" s="77">
        <v>3280</v>
      </c>
      <c r="J162" s="96">
        <v>6.8179067216291278</v>
      </c>
      <c r="K162" s="96">
        <v>6.8320895522388057</v>
      </c>
      <c r="L162" s="96">
        <v>6.7079579579579578</v>
      </c>
      <c r="M162" s="96">
        <v>6.9136726546906182</v>
      </c>
    </row>
    <row r="163" spans="1:13" x14ac:dyDescent="0.35">
      <c r="A163" s="77" t="s">
        <v>367</v>
      </c>
      <c r="B163" s="77" t="s">
        <v>368</v>
      </c>
      <c r="C163" s="77" t="s">
        <v>379</v>
      </c>
      <c r="D163" s="77" t="s">
        <v>380</v>
      </c>
      <c r="E163" s="77" t="s">
        <v>421</v>
      </c>
      <c r="F163" s="77" t="s">
        <v>422</v>
      </c>
      <c r="G163" s="77" t="s">
        <v>14</v>
      </c>
      <c r="H163" s="77">
        <v>66</v>
      </c>
      <c r="I163" s="77">
        <v>3379</v>
      </c>
      <c r="J163" s="96">
        <v>6.763468013468013</v>
      </c>
      <c r="K163" s="96">
        <v>6.5025252525252526</v>
      </c>
      <c r="L163" s="96">
        <v>6.8434343434343434</v>
      </c>
      <c r="M163" s="96">
        <v>6.9444444444444438</v>
      </c>
    </row>
    <row r="164" spans="1:13" x14ac:dyDescent="0.35">
      <c r="A164" s="78" t="s">
        <v>367</v>
      </c>
      <c r="B164" s="78" t="s">
        <v>368</v>
      </c>
      <c r="C164" s="78" t="s">
        <v>375</v>
      </c>
      <c r="D164" s="78" t="s">
        <v>376</v>
      </c>
      <c r="E164" s="78" t="s">
        <v>423</v>
      </c>
      <c r="F164" s="78" t="s">
        <v>424</v>
      </c>
      <c r="G164" s="78" t="s">
        <v>14</v>
      </c>
      <c r="H164" s="78">
        <v>23</v>
      </c>
      <c r="I164" s="78">
        <v>2535</v>
      </c>
      <c r="J164" s="97">
        <v>6.2077294685990339</v>
      </c>
      <c r="K164" s="97">
        <v>5.833333333333333</v>
      </c>
      <c r="L164" s="97">
        <v>6.5217391304347823</v>
      </c>
      <c r="M164" s="97">
        <v>6.2681159420289854</v>
      </c>
    </row>
  </sheetData>
  <mergeCells count="13">
    <mergeCell ref="M7:M8"/>
    <mergeCell ref="G7:G8"/>
    <mergeCell ref="H7:H8"/>
    <mergeCell ref="I7:I8"/>
    <mergeCell ref="J7:J8"/>
    <mergeCell ref="K7:K8"/>
    <mergeCell ref="L7:L8"/>
    <mergeCell ref="F7:F8"/>
    <mergeCell ref="A7:A8"/>
    <mergeCell ref="B7:B8"/>
    <mergeCell ref="C7:C8"/>
    <mergeCell ref="D7:D8"/>
    <mergeCell ref="E7:E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Engagement">
              <controlPr defaultSize="0" autoFill="0" autoPict="0" macro="[0]!Engagement">
                <anchor>
                  <from>
                    <xdr:col>3</xdr:col>
                    <xdr:colOff>4311650</xdr:colOff>
                    <xdr:row>1</xdr:row>
                    <xdr:rowOff>114300</xdr:rowOff>
                  </from>
                  <to>
                    <xdr:col>5</xdr:col>
                    <xdr:colOff>438150</xdr:colOff>
                    <xdr:row>2</xdr:row>
                    <xdr:rowOff>196850</xdr:rowOff>
                  </to>
                </anchor>
              </controlPr>
            </control>
          </mc:Choice>
        </mc:AlternateContent>
        <mc:AlternateContent xmlns:mc="http://schemas.openxmlformats.org/markup-compatibility/2006">
          <mc:Choice Requires="x14">
            <control shapeId="3074" r:id="rId5" name="Advocacy">
              <controlPr defaultSize="0" autoFill="0" autoPict="0" macro="[0]!Advocacy">
                <anchor>
                  <from>
                    <xdr:col>5</xdr:col>
                    <xdr:colOff>577850</xdr:colOff>
                    <xdr:row>1</xdr:row>
                    <xdr:rowOff>114300</xdr:rowOff>
                  </from>
                  <to>
                    <xdr:col>5</xdr:col>
                    <xdr:colOff>1841500</xdr:colOff>
                    <xdr:row>2</xdr:row>
                    <xdr:rowOff>196850</xdr:rowOff>
                  </to>
                </anchor>
              </controlPr>
            </control>
          </mc:Choice>
        </mc:AlternateContent>
        <mc:AlternateContent xmlns:mc="http://schemas.openxmlformats.org/markup-compatibility/2006">
          <mc:Choice Requires="x14">
            <control shapeId="3075" r:id="rId6" name="Notes">
              <controlPr defaultSize="0" autoFill="0" autoPict="0" macro="[0]!Notes">
                <anchor>
                  <from>
                    <xdr:col>1</xdr:col>
                    <xdr:colOff>234950</xdr:colOff>
                    <xdr:row>1</xdr:row>
                    <xdr:rowOff>114300</xdr:rowOff>
                  </from>
                  <to>
                    <xdr:col>1</xdr:col>
                    <xdr:colOff>1504950</xdr:colOff>
                    <xdr:row>2</xdr:row>
                    <xdr:rowOff>196850</xdr:rowOff>
                  </to>
                </anchor>
              </controlPr>
            </control>
          </mc:Choice>
        </mc:AlternateContent>
        <mc:AlternateContent xmlns:mc="http://schemas.openxmlformats.org/markup-compatibility/2006">
          <mc:Choice Requires="x14">
            <control shapeId="3076" r:id="rId7" name="Summary">
              <controlPr defaultSize="0" autoFill="0" autoPict="0" macro="[0]!Summary">
                <anchor moveWithCells="1" sizeWithCells="1">
                  <from>
                    <xdr:col>1</xdr:col>
                    <xdr:colOff>1676400</xdr:colOff>
                    <xdr:row>1</xdr:row>
                    <xdr:rowOff>114300</xdr:rowOff>
                  </from>
                  <to>
                    <xdr:col>1</xdr:col>
                    <xdr:colOff>2933700</xdr:colOff>
                    <xdr:row>2</xdr:row>
                    <xdr:rowOff>196850</xdr:rowOff>
                  </to>
                </anchor>
              </controlPr>
            </control>
          </mc:Choice>
        </mc:AlternateContent>
        <mc:AlternateContent xmlns:mc="http://schemas.openxmlformats.org/markup-compatibility/2006">
          <mc:Choice Requires="x14">
            <control shapeId="3077" r:id="rId8" name="Involvement">
              <controlPr defaultSize="0" autoFill="0" autoPict="0" macro="[0]!Involvement">
                <anchor>
                  <from>
                    <xdr:col>5</xdr:col>
                    <xdr:colOff>1968500</xdr:colOff>
                    <xdr:row>1</xdr:row>
                    <xdr:rowOff>114300</xdr:rowOff>
                  </from>
                  <to>
                    <xdr:col>5</xdr:col>
                    <xdr:colOff>3225800</xdr:colOff>
                    <xdr:row>2</xdr:row>
                    <xdr:rowOff>196850</xdr:rowOff>
                  </to>
                </anchor>
              </controlPr>
            </control>
          </mc:Choice>
        </mc:AlternateContent>
        <mc:AlternateContent xmlns:mc="http://schemas.openxmlformats.org/markup-compatibility/2006">
          <mc:Choice Requires="x14">
            <control shapeId="3078" r:id="rId9" name="Motivation">
              <controlPr defaultSize="0" autoFill="0" autoPict="0" macro="[0]!Motivation">
                <anchor>
                  <from>
                    <xdr:col>5</xdr:col>
                    <xdr:colOff>3365500</xdr:colOff>
                    <xdr:row>1</xdr:row>
                    <xdr:rowOff>120650</xdr:rowOff>
                  </from>
                  <to>
                    <xdr:col>5</xdr:col>
                    <xdr:colOff>4622800</xdr:colOff>
                    <xdr:row>3</xdr:row>
                    <xdr:rowOff>6350</xdr:rowOff>
                  </to>
                </anchor>
              </controlPr>
            </control>
          </mc:Choice>
        </mc:AlternateContent>
        <mc:AlternateContent xmlns:mc="http://schemas.openxmlformats.org/markup-compatibility/2006">
          <mc:Choice Requires="x14">
            <control shapeId="3079" r:id="rId10" name="Breakdown">
              <controlPr defaultSize="0" autoFill="0" autoPict="0" macro="[0]!Breakdown">
                <anchor>
                  <from>
                    <xdr:col>3</xdr:col>
                    <xdr:colOff>1530350</xdr:colOff>
                    <xdr:row>1</xdr:row>
                    <xdr:rowOff>114300</xdr:rowOff>
                  </from>
                  <to>
                    <xdr:col>3</xdr:col>
                    <xdr:colOff>2787650</xdr:colOff>
                    <xdr:row>2</xdr:row>
                    <xdr:rowOff>196850</xdr:rowOff>
                  </to>
                </anchor>
              </controlPr>
            </control>
          </mc:Choice>
        </mc:AlternateContent>
        <mc:AlternateContent xmlns:mc="http://schemas.openxmlformats.org/markup-compatibility/2006">
          <mc:Choice Requires="x14">
            <control shapeId="3080" r:id="rId11" name="Scores">
              <controlPr defaultSize="0" autoFill="0" autoPict="0" macro="[1]!MacrosForWebfileForMalwina.Scores">
                <anchor>
                  <from>
                    <xdr:col>3</xdr:col>
                    <xdr:colOff>2921000</xdr:colOff>
                    <xdr:row>1</xdr:row>
                    <xdr:rowOff>114300</xdr:rowOff>
                  </from>
                  <to>
                    <xdr:col>3</xdr:col>
                    <xdr:colOff>4184650</xdr:colOff>
                    <xdr:row>2</xdr:row>
                    <xdr:rowOff>196850</xdr:rowOff>
                  </to>
                </anchor>
              </controlPr>
            </control>
          </mc:Choice>
        </mc:AlternateContent>
        <mc:AlternateContent xmlns:mc="http://schemas.openxmlformats.org/markup-compatibility/2006">
          <mc:Choice Requires="x14">
            <control shapeId="3081" r:id="rId12" name="Region code">
              <controlPr defaultSize="0" autoLine="0" autoPict="0" macro="[0]!FilterListsRegionCode">
                <anchor>
                  <from>
                    <xdr:col>3</xdr:col>
                    <xdr:colOff>2673350</xdr:colOff>
                    <xdr:row>4</xdr:row>
                    <xdr:rowOff>133350</xdr:rowOff>
                  </from>
                  <to>
                    <xdr:col>3</xdr:col>
                    <xdr:colOff>3321050</xdr:colOff>
                    <xdr:row>4</xdr:row>
                    <xdr:rowOff>368300</xdr:rowOff>
                  </to>
                </anchor>
              </controlPr>
            </control>
          </mc:Choice>
        </mc:AlternateContent>
        <mc:AlternateContent xmlns:mc="http://schemas.openxmlformats.org/markup-compatibility/2006">
          <mc:Choice Requires="x14">
            <control shapeId="3082" r:id="rId13" name="Reset">
              <controlPr defaultSize="0" autoFill="0" autoPict="0" macro="[0]!Reset">
                <anchor>
                  <from>
                    <xdr:col>5</xdr:col>
                    <xdr:colOff>1377950</xdr:colOff>
                    <xdr:row>4</xdr:row>
                    <xdr:rowOff>133350</xdr:rowOff>
                  </from>
                  <to>
                    <xdr:col>5</xdr:col>
                    <xdr:colOff>2330450</xdr:colOff>
                    <xdr:row>4</xdr:row>
                    <xdr:rowOff>457200</xdr:rowOff>
                  </to>
                </anchor>
              </controlPr>
            </control>
          </mc:Choice>
        </mc:AlternateContent>
        <mc:AlternateContent xmlns:mc="http://schemas.openxmlformats.org/markup-compatibility/2006">
          <mc:Choice Requires="x14">
            <control shapeId="3083" r:id="rId14" name="Region name">
              <controlPr defaultSize="0" autoLine="0" autoPict="0" macro="[0]!FilterListsRegionName">
                <anchor>
                  <from>
                    <xdr:col>3</xdr:col>
                    <xdr:colOff>3378200</xdr:colOff>
                    <xdr:row>4</xdr:row>
                    <xdr:rowOff>133350</xdr:rowOff>
                  </from>
                  <to>
                    <xdr:col>5</xdr:col>
                    <xdr:colOff>1155700</xdr:colOff>
                    <xdr:row>4</xdr:row>
                    <xdr:rowOff>368300</xdr:rowOff>
                  </to>
                </anchor>
              </controlPr>
            </control>
          </mc:Choice>
        </mc:AlternateContent>
        <mc:AlternateContent xmlns:mc="http://schemas.openxmlformats.org/markup-compatibility/2006">
          <mc:Choice Requires="x14">
            <control shapeId="3084" r:id="rId15" name="STP Code">
              <controlPr defaultSize="0" autoLine="0" autoPict="0" macro="[0]!FilterListsSTPCode">
                <anchor>
                  <from>
                    <xdr:col>3</xdr:col>
                    <xdr:colOff>2673350</xdr:colOff>
                    <xdr:row>4</xdr:row>
                    <xdr:rowOff>412750</xdr:rowOff>
                  </from>
                  <to>
                    <xdr:col>3</xdr:col>
                    <xdr:colOff>3321050</xdr:colOff>
                    <xdr:row>4</xdr:row>
                    <xdr:rowOff>641350</xdr:rowOff>
                  </to>
                </anchor>
              </controlPr>
            </control>
          </mc:Choice>
        </mc:AlternateContent>
        <mc:AlternateContent xmlns:mc="http://schemas.openxmlformats.org/markup-compatibility/2006">
          <mc:Choice Requires="x14">
            <control shapeId="3085" r:id="rId16" name="STP Name">
              <controlPr defaultSize="0" autoLine="0" autoPict="0" macro="[0]!FilterListsSTPName">
                <anchor>
                  <from>
                    <xdr:col>3</xdr:col>
                    <xdr:colOff>3378200</xdr:colOff>
                    <xdr:row>4</xdr:row>
                    <xdr:rowOff>412750</xdr:rowOff>
                  </from>
                  <to>
                    <xdr:col>5</xdr:col>
                    <xdr:colOff>1155700</xdr:colOff>
                    <xdr:row>4</xdr:row>
                    <xdr:rowOff>641350</xdr:rowOff>
                  </to>
                </anchor>
              </controlPr>
            </control>
          </mc:Choice>
        </mc:AlternateContent>
        <mc:AlternateContent xmlns:mc="http://schemas.openxmlformats.org/markup-compatibility/2006">
          <mc:Choice Requires="x14">
            <control shapeId="3086" r:id="rId17" name="Org Code">
              <controlPr defaultSize="0" autoLine="0" autoPict="0" macro="[0]!FilterListsOrgCode">
                <anchor>
                  <from>
                    <xdr:col>3</xdr:col>
                    <xdr:colOff>2673350</xdr:colOff>
                    <xdr:row>4</xdr:row>
                    <xdr:rowOff>704850</xdr:rowOff>
                  </from>
                  <to>
                    <xdr:col>3</xdr:col>
                    <xdr:colOff>3321050</xdr:colOff>
                    <xdr:row>4</xdr:row>
                    <xdr:rowOff>933450</xdr:rowOff>
                  </to>
                </anchor>
              </controlPr>
            </control>
          </mc:Choice>
        </mc:AlternateContent>
        <mc:AlternateContent xmlns:mc="http://schemas.openxmlformats.org/markup-compatibility/2006">
          <mc:Choice Requires="x14">
            <control shapeId="3087" r:id="rId18" name="Org Name">
              <controlPr defaultSize="0" autoLine="0" autoPict="0" macro="[0]!FilterListsOrgName">
                <anchor>
                  <from>
                    <xdr:col>3</xdr:col>
                    <xdr:colOff>3378200</xdr:colOff>
                    <xdr:row>4</xdr:row>
                    <xdr:rowOff>704850</xdr:rowOff>
                  </from>
                  <to>
                    <xdr:col>5</xdr:col>
                    <xdr:colOff>1155700</xdr:colOff>
                    <xdr:row>4</xdr:row>
                    <xdr:rowOff>933450</xdr:rowOff>
                  </to>
                </anchor>
              </controlPr>
            </control>
          </mc:Choice>
        </mc:AlternateContent>
        <mc:AlternateContent xmlns:mc="http://schemas.openxmlformats.org/markup-compatibility/2006">
          <mc:Choice Requires="x14">
            <control shapeId="3088" r:id="rId19" name="Setting">
              <controlPr defaultSize="0" autoLine="0" autoPict="0" macro="[0]!FilterCareSetting">
                <anchor>
                  <from>
                    <xdr:col>3</xdr:col>
                    <xdr:colOff>2673350</xdr:colOff>
                    <xdr:row>4</xdr:row>
                    <xdr:rowOff>996950</xdr:rowOff>
                  </from>
                  <to>
                    <xdr:col>4</xdr:col>
                    <xdr:colOff>279400</xdr:colOff>
                    <xdr:row>5</xdr:row>
                    <xdr:rowOff>0</xdr:rowOff>
                  </to>
                </anchor>
              </controlPr>
            </control>
          </mc:Choice>
        </mc:AlternateContent>
        <mc:AlternateContent xmlns:mc="http://schemas.openxmlformats.org/markup-compatibility/2006">
          <mc:Choice Requires="x14">
            <control shapeId="3089" r:id="rId20" name="Drop Down Sort">
              <controlPr defaultSize="0" autoLine="0" autoPict="0">
                <anchor>
                  <from>
                    <xdr:col>1</xdr:col>
                    <xdr:colOff>1054100</xdr:colOff>
                    <xdr:row>4</xdr:row>
                    <xdr:rowOff>152400</xdr:rowOff>
                  </from>
                  <to>
                    <xdr:col>1</xdr:col>
                    <xdr:colOff>3003550</xdr:colOff>
                    <xdr:row>4</xdr:row>
                    <xdr:rowOff>406400</xdr:rowOff>
                  </to>
                </anchor>
              </controlPr>
            </control>
          </mc:Choice>
        </mc:AlternateContent>
        <mc:AlternateContent xmlns:mc="http://schemas.openxmlformats.org/markup-compatibility/2006">
          <mc:Choice Requires="x14">
            <control shapeId="3090" r:id="rId21" name="sort">
              <controlPr defaultSize="0" autoFill="0" autoPict="0" macro="[0]!Sort">
                <anchor>
                  <from>
                    <xdr:col>1</xdr:col>
                    <xdr:colOff>3257550</xdr:colOff>
                    <xdr:row>4</xdr:row>
                    <xdr:rowOff>133350</xdr:rowOff>
                  </from>
                  <to>
                    <xdr:col>2</xdr:col>
                    <xdr:colOff>400050</xdr:colOff>
                    <xdr:row>4</xdr:row>
                    <xdr:rowOff>457200</xdr:rowOff>
                  </to>
                </anchor>
              </controlPr>
            </control>
          </mc:Choice>
        </mc:AlternateContent>
        <mc:AlternateContent xmlns:mc="http://schemas.openxmlformats.org/markup-compatibility/2006">
          <mc:Choice Requires="x14">
            <control shapeId="3091" r:id="rId22" name="Low">
              <controlPr defaultSize="0" autoFill="0" autoLine="0" autoPict="0">
                <anchor>
                  <from>
                    <xdr:col>1</xdr:col>
                    <xdr:colOff>831850</xdr:colOff>
                    <xdr:row>4</xdr:row>
                    <xdr:rowOff>476250</xdr:rowOff>
                  </from>
                  <to>
                    <xdr:col>1</xdr:col>
                    <xdr:colOff>1930400</xdr:colOff>
                    <xdr:row>4</xdr:row>
                    <xdr:rowOff>806450</xdr:rowOff>
                  </to>
                </anchor>
              </controlPr>
            </control>
          </mc:Choice>
        </mc:AlternateContent>
        <mc:AlternateContent xmlns:mc="http://schemas.openxmlformats.org/markup-compatibility/2006">
          <mc:Choice Requires="x14">
            <control shapeId="3092" r:id="rId23" name="High">
              <controlPr defaultSize="0" autoFill="0" autoLine="0" autoPict="0">
                <anchor>
                  <from>
                    <xdr:col>1</xdr:col>
                    <xdr:colOff>2063750</xdr:colOff>
                    <xdr:row>4</xdr:row>
                    <xdr:rowOff>488950</xdr:rowOff>
                  </from>
                  <to>
                    <xdr:col>1</xdr:col>
                    <xdr:colOff>3028950</xdr:colOff>
                    <xdr:row>4</xdr:row>
                    <xdr:rowOff>793750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6601F-13AC-415D-B13F-2F0C30855202}">
  <sheetPr codeName="Sheet28">
    <tabColor theme="3" tint="0.59999389629810485"/>
  </sheetPr>
  <dimension ref="A1:BM209"/>
  <sheetViews>
    <sheetView tabSelected="1" topLeftCell="H2" workbookViewId="0">
      <selection activeCell="J2" sqref="J2"/>
    </sheetView>
  </sheetViews>
  <sheetFormatPr defaultColWidth="9.1796875" defaultRowHeight="14.5" x14ac:dyDescent="0.35"/>
  <cols>
    <col min="1" max="1" width="9.54296875" style="12" customWidth="1"/>
    <col min="2" max="2" width="54.453125" style="12" customWidth="1"/>
    <col min="3" max="3" width="9.54296875" style="12" customWidth="1"/>
    <col min="4" max="4" width="64" style="12" customWidth="1"/>
    <col min="5" max="5" width="9.54296875" style="12" customWidth="1"/>
    <col min="6" max="6" width="88.453125" style="12" customWidth="1"/>
    <col min="7" max="7" width="81.81640625" style="12" bestFit="1" customWidth="1"/>
    <col min="8" max="8" width="15.453125" style="12" customWidth="1"/>
    <col min="9" max="9" width="12.54296875" style="12" customWidth="1"/>
    <col min="10" max="10" width="23.54296875" style="12" bestFit="1" customWidth="1"/>
    <col min="11" max="11" width="20" style="12" hidden="1" customWidth="1"/>
    <col min="12" max="12" width="11.54296875" style="12" hidden="1" customWidth="1"/>
    <col min="13" max="13" width="21.453125" style="12" hidden="1" customWidth="1"/>
    <col min="14" max="14" width="9.1796875" style="12" hidden="1" customWidth="1"/>
    <col min="15" max="15" width="19.1796875" style="12" hidden="1" customWidth="1"/>
    <col min="16" max="16" width="20" style="12" hidden="1" customWidth="1"/>
    <col min="17" max="17" width="11.54296875" style="12" hidden="1" customWidth="1"/>
    <col min="18" max="18" width="21.453125" style="12" hidden="1" customWidth="1"/>
    <col min="19" max="19" width="9.1796875" style="12" hidden="1" customWidth="1"/>
    <col min="20" max="20" width="10.453125" style="12" hidden="1" customWidth="1"/>
    <col min="21" max="22" width="11.54296875" style="12" hidden="1" customWidth="1"/>
    <col min="23" max="23" width="21.453125" style="12" hidden="1" customWidth="1"/>
    <col min="24" max="24" width="16.453125" style="12" hidden="1" customWidth="1"/>
    <col min="25" max="25" width="10.453125" style="12" hidden="1" customWidth="1"/>
    <col min="26" max="27" width="11.54296875" style="12" hidden="1" customWidth="1"/>
    <col min="28" max="28" width="21.453125" style="12" hidden="1" customWidth="1"/>
    <col min="29" max="29" width="9.1796875" style="12" hidden="1" customWidth="1"/>
    <col min="30" max="30" width="10.453125" style="12" hidden="1" customWidth="1"/>
    <col min="31" max="32" width="11.54296875" style="12" hidden="1" customWidth="1"/>
    <col min="33" max="33" width="21.453125" style="12" hidden="1" customWidth="1"/>
    <col min="34" max="34" width="9.1796875" style="12" hidden="1" customWidth="1"/>
    <col min="35" max="35" width="10.453125" style="12" hidden="1" customWidth="1"/>
    <col min="36" max="37" width="11.54296875" style="12" hidden="1" customWidth="1"/>
    <col min="38" max="38" width="21.453125" style="12" hidden="1" customWidth="1"/>
    <col min="39" max="39" width="17.54296875" style="12" hidden="1" customWidth="1"/>
    <col min="40" max="40" width="10.453125" style="12" hidden="1" customWidth="1"/>
    <col min="41" max="42" width="11.54296875" style="12" hidden="1" customWidth="1"/>
    <col min="43" max="43" width="21.453125" style="12" hidden="1" customWidth="1"/>
    <col min="44" max="44" width="9.1796875" style="12" hidden="1" customWidth="1"/>
    <col min="45" max="45" width="10.453125" style="12" hidden="1" customWidth="1"/>
    <col min="46" max="47" width="11.54296875" style="12" hidden="1" customWidth="1"/>
    <col min="48" max="48" width="21.453125" style="12" hidden="1" customWidth="1"/>
    <col min="49" max="49" width="9.1796875" style="12" hidden="1" customWidth="1"/>
    <col min="50" max="50" width="10.453125" style="12" hidden="1" customWidth="1"/>
    <col min="51" max="52" width="11.54296875" style="12" hidden="1" customWidth="1"/>
    <col min="53" max="53" width="21.453125" style="12" hidden="1" customWidth="1"/>
    <col min="54" max="54" width="14.81640625" style="12" hidden="1" customWidth="1"/>
    <col min="55" max="55" width="10.453125" style="12" hidden="1" customWidth="1"/>
    <col min="56" max="56" width="18.453125" style="12" hidden="1" customWidth="1"/>
    <col min="57" max="57" width="18.81640625" style="12" hidden="1" customWidth="1"/>
    <col min="58" max="58" width="18.54296875" style="12" hidden="1" customWidth="1"/>
    <col min="59" max="59" width="10" style="12" hidden="1" customWidth="1"/>
    <col min="60" max="60" width="10.453125" style="12" hidden="1" customWidth="1"/>
    <col min="61" max="61" width="10.453125" style="12" customWidth="1"/>
    <col min="62" max="62" width="18.81640625" style="12" customWidth="1"/>
    <col min="63" max="63" width="8.453125" style="12" customWidth="1"/>
    <col min="64" max="64" width="10" style="12" customWidth="1"/>
    <col min="65" max="65" width="9.1796875" style="12" customWidth="1"/>
    <col min="66" max="16384" width="9.1796875" style="41"/>
  </cols>
  <sheetData>
    <row r="1" spans="1:65" ht="15" customHeight="1" x14ac:dyDescent="0.35">
      <c r="A1" s="41"/>
      <c r="B1" s="41"/>
      <c r="C1" s="41"/>
      <c r="D1" s="41"/>
      <c r="E1" s="41"/>
      <c r="F1" s="41"/>
      <c r="G1" s="41"/>
      <c r="H1" s="41"/>
      <c r="I1" s="41"/>
      <c r="J1" s="52"/>
      <c r="K1" s="52"/>
      <c r="L1" s="52"/>
      <c r="M1" s="52"/>
      <c r="N1" s="52"/>
      <c r="O1" s="52"/>
      <c r="P1" s="52"/>
      <c r="Q1" s="52"/>
      <c r="R1" s="52"/>
      <c r="S1" s="52"/>
      <c r="T1" s="53"/>
      <c r="U1" s="53"/>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row>
    <row r="2" spans="1:65" ht="30" customHeight="1" x14ac:dyDescent="0.35">
      <c r="A2" s="41"/>
      <c r="B2" s="41"/>
      <c r="C2" s="41"/>
      <c r="D2" s="41"/>
      <c r="E2" s="41"/>
      <c r="F2" s="41"/>
      <c r="G2" s="41"/>
      <c r="H2" s="41"/>
      <c r="I2" s="41"/>
      <c r="J2" s="52"/>
      <c r="K2" s="52"/>
      <c r="L2" s="52"/>
      <c r="M2" s="52"/>
      <c r="N2" s="52"/>
      <c r="O2" s="52"/>
      <c r="P2" s="52"/>
      <c r="Q2" s="52"/>
      <c r="R2" s="52"/>
      <c r="S2" s="52"/>
      <c r="T2" s="54"/>
      <c r="U2" s="53"/>
      <c r="V2" s="41"/>
      <c r="W2" s="41"/>
      <c r="X2" s="41"/>
      <c r="Y2" s="55"/>
      <c r="Z2" s="41"/>
      <c r="AA2" s="41"/>
      <c r="AB2" s="41"/>
      <c r="AC2" s="41"/>
      <c r="AD2" s="55"/>
      <c r="AE2" s="41"/>
      <c r="AF2" s="41"/>
      <c r="AG2" s="41"/>
      <c r="AH2" s="41"/>
      <c r="AI2" s="55"/>
      <c r="AJ2" s="41"/>
      <c r="AK2" s="41"/>
      <c r="AL2" s="41"/>
      <c r="AM2" s="41"/>
      <c r="AN2" s="55"/>
      <c r="AO2" s="41"/>
      <c r="AP2" s="41"/>
      <c r="AQ2" s="41"/>
      <c r="AR2" s="41"/>
      <c r="AS2" s="55"/>
      <c r="AT2" s="41"/>
      <c r="AU2" s="41"/>
      <c r="AV2" s="41"/>
      <c r="AW2" s="41"/>
      <c r="AX2" s="55"/>
      <c r="AY2" s="41"/>
      <c r="AZ2" s="41"/>
      <c r="BA2" s="41"/>
      <c r="BB2" s="41"/>
      <c r="BC2" s="55"/>
      <c r="BD2" s="41"/>
      <c r="BE2" s="41"/>
      <c r="BF2" s="41"/>
      <c r="BG2" s="41"/>
      <c r="BH2" s="55"/>
      <c r="BI2" s="41"/>
      <c r="BJ2" s="41"/>
      <c r="BK2" s="41"/>
      <c r="BL2" s="41"/>
      <c r="BM2" s="41"/>
    </row>
    <row r="3" spans="1:65" ht="15.75" customHeight="1" thickBot="1" x14ac:dyDescent="0.4">
      <c r="A3" s="41"/>
      <c r="B3" s="41"/>
      <c r="C3" s="41"/>
      <c r="D3" s="41"/>
      <c r="E3" s="41"/>
      <c r="F3" s="41"/>
      <c r="G3" s="41"/>
      <c r="H3" s="41"/>
      <c r="I3" s="41"/>
      <c r="J3" s="52"/>
      <c r="K3" s="52"/>
      <c r="L3" s="52"/>
      <c r="M3" s="52"/>
      <c r="N3" s="52"/>
      <c r="O3" s="52"/>
      <c r="P3" s="52"/>
      <c r="Q3" s="52"/>
      <c r="R3" s="52"/>
      <c r="S3" s="52"/>
      <c r="T3" s="53"/>
      <c r="U3" s="53"/>
      <c r="V3" s="41"/>
      <c r="W3" s="41"/>
      <c r="X3" s="41" t="s">
        <v>425</v>
      </c>
      <c r="Y3" s="56">
        <f>AVERAGE(T4,Y4,AD4)</f>
        <v>6.6432920981971613</v>
      </c>
      <c r="Z3" s="41"/>
      <c r="AA3" s="41"/>
      <c r="AB3" s="41"/>
      <c r="AC3" s="41"/>
      <c r="AD3" s="41"/>
      <c r="AE3" s="41"/>
      <c r="AF3" s="41"/>
      <c r="AG3" s="41"/>
      <c r="AH3" s="41"/>
      <c r="AI3" s="41"/>
      <c r="AJ3" s="41"/>
      <c r="AK3" s="41"/>
      <c r="AL3" s="41"/>
      <c r="AM3" s="41" t="s">
        <v>426</v>
      </c>
      <c r="AN3" s="56">
        <f>AVERAGE(AI4,AN4,AS4)</f>
        <v>6.3378754918524578</v>
      </c>
      <c r="AO3" s="41"/>
      <c r="AP3" s="41"/>
      <c r="AQ3" s="41"/>
      <c r="AR3" s="41"/>
      <c r="AS3" s="41"/>
      <c r="AT3" s="41"/>
      <c r="AU3" s="41"/>
      <c r="AV3" s="41"/>
      <c r="AW3" s="41"/>
      <c r="AX3" s="41"/>
      <c r="AY3" s="41"/>
      <c r="AZ3" s="41"/>
      <c r="BA3" s="41"/>
      <c r="BB3" s="41" t="s">
        <v>427</v>
      </c>
      <c r="BC3" s="56">
        <f>AVERAGE(AX4,BC4,BH4)</f>
        <v>6.4189298997935298</v>
      </c>
      <c r="BD3" s="41"/>
      <c r="BE3" s="41"/>
      <c r="BF3" s="41"/>
      <c r="BG3" s="41"/>
      <c r="BH3" s="41"/>
      <c r="BI3" s="41"/>
      <c r="BJ3" s="41"/>
      <c r="BK3" s="41"/>
      <c r="BL3" s="41"/>
      <c r="BM3" s="41"/>
    </row>
    <row r="4" spans="1:65" ht="15" customHeight="1" thickBot="1" x14ac:dyDescent="0.4">
      <c r="A4" s="41"/>
      <c r="B4" s="41"/>
      <c r="C4" s="41"/>
      <c r="D4" s="41"/>
      <c r="E4" s="41"/>
      <c r="F4" s="41"/>
      <c r="G4" s="41"/>
      <c r="H4" s="41"/>
      <c r="I4" s="41"/>
      <c r="J4" s="57"/>
      <c r="K4" s="57"/>
      <c r="L4" s="57"/>
      <c r="M4" s="57"/>
      <c r="N4" s="57"/>
      <c r="O4" s="57"/>
      <c r="P4" s="57"/>
      <c r="Q4" s="57"/>
      <c r="R4" s="57"/>
      <c r="S4" s="57"/>
      <c r="T4" s="58">
        <f>IF($H$10=0,"-",((K$10*0)+(L$10*2.5)+(M$10*5)+(N$10*7.5)+(O$10*10))/$BF$10)</f>
        <v>5.9504459148446491</v>
      </c>
      <c r="U4" s="53"/>
      <c r="V4" s="41"/>
      <c r="W4" s="41"/>
      <c r="X4" s="41"/>
      <c r="Y4" s="58">
        <f>IF($H$10=0,"-",((P$10*0)+(Q$10*2.5)+(R$10*5)+(S$10*7.5)+(T$10*10))/$BF$10)</f>
        <v>6.766591794281668</v>
      </c>
      <c r="Z4" s="41"/>
      <c r="AA4" s="41"/>
      <c r="AB4" s="41"/>
      <c r="AC4" s="41"/>
      <c r="AD4" s="58">
        <f>IF($H$10=0,"-",((U$10*0)+(V$10*2.5)+(W$10*5)+(X$10*7.5)+(Y$10*10))/$BF$10)</f>
        <v>7.2128385854651675</v>
      </c>
      <c r="AE4" s="41"/>
      <c r="AF4" s="41"/>
      <c r="AG4" s="41"/>
      <c r="AH4" s="41"/>
      <c r="AI4" s="58">
        <f>IF($H$10=0,"-",((Z$10*0)+(AA$10*2.5)+(AB$10*5)+(AC$10*7.5)+(AD$10*10))/$BE$10)</f>
        <v>6.4996024691085372</v>
      </c>
      <c r="AJ4" s="41"/>
      <c r="AK4" s="41"/>
      <c r="AL4" s="41"/>
      <c r="AM4" s="41"/>
      <c r="AN4" s="58">
        <f>IF($H$10=0,"-",((AE$10*0)+(AF$10*2.5)+(AG$10*5)+(AH$10*7.5)+(AI$10*10))/$BE$10)</f>
        <v>6.5335858390662445</v>
      </c>
      <c r="AO4" s="41"/>
      <c r="AP4" s="41"/>
      <c r="AQ4" s="41"/>
      <c r="AR4" s="41"/>
      <c r="AS4" s="58">
        <f>IF($H$10=0,"-",((AJ$10*0)+(AK$10*2.5)+(AL$10*5)+(AM$10*7.5)+(AN$10*10))/$BE$10)</f>
        <v>5.9804381673825899</v>
      </c>
      <c r="AT4" s="41"/>
      <c r="AU4" s="41"/>
      <c r="AV4" s="41"/>
      <c r="AW4" s="41"/>
      <c r="AX4" s="58">
        <f>IF($H$10=0,"-",((AO$10*0)+(AP$10*2.5)+(AQ$10*5)+(AR$10*7.5)+(AS$10*10))/$BD$10)</f>
        <v>6.8393132181679173</v>
      </c>
      <c r="AY4" s="41"/>
      <c r="AZ4" s="41"/>
      <c r="BA4" s="41"/>
      <c r="BB4" s="41"/>
      <c r="BC4" s="58">
        <f>IF($H$10=0,"-",((AT$10*0)+(AU$10*2.5)+(AV$10*5)+(AW$10*7.5)+(AX$10*10))/$BD$10)</f>
        <v>5.9197812669673233</v>
      </c>
      <c r="BD4" s="41"/>
      <c r="BE4" s="41"/>
      <c r="BF4" s="41"/>
      <c r="BG4" s="41"/>
      <c r="BH4" s="58">
        <f>IF($H$10=0,"-",((AY$10*0)+(AZ$10*2.5)+(BA$10*5)+(BB$10*7.5)+(BC$10*10))/$BD$10)</f>
        <v>6.4976952142453488</v>
      </c>
      <c r="BI4" s="41"/>
      <c r="BJ4" s="41"/>
      <c r="BK4" s="41"/>
      <c r="BL4" s="41"/>
      <c r="BM4" s="41"/>
    </row>
    <row r="5" spans="1:65" ht="97.5" customHeight="1" x14ac:dyDescent="0.35">
      <c r="A5" s="41"/>
      <c r="B5" s="41"/>
      <c r="C5" s="41"/>
      <c r="D5" s="41"/>
      <c r="E5" s="41"/>
      <c r="F5" s="41"/>
      <c r="G5" s="41"/>
      <c r="H5" s="41"/>
      <c r="I5" s="41"/>
      <c r="J5" s="59"/>
      <c r="K5" s="52"/>
      <c r="L5" s="52"/>
      <c r="M5" s="52"/>
      <c r="N5" s="52"/>
      <c r="O5" s="52"/>
      <c r="P5" s="52"/>
      <c r="Q5" s="52"/>
      <c r="R5" s="52"/>
      <c r="S5" s="52"/>
      <c r="T5" s="53"/>
      <c r="U5" s="53"/>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row>
    <row r="6" spans="1:65" ht="9.75" customHeight="1" thickBot="1" x14ac:dyDescent="0.4">
      <c r="A6" s="41"/>
      <c r="B6" s="41"/>
      <c r="C6" s="41"/>
      <c r="D6" s="41"/>
      <c r="E6" s="41"/>
      <c r="F6" s="43"/>
      <c r="G6" s="43"/>
      <c r="H6" s="44"/>
      <c r="I6" s="41"/>
      <c r="J6" s="52"/>
      <c r="K6" s="52"/>
      <c r="L6" s="52"/>
      <c r="M6" s="52"/>
      <c r="N6" s="52"/>
      <c r="O6" s="52"/>
      <c r="P6" s="52"/>
      <c r="Q6" s="52"/>
      <c r="R6" s="52"/>
      <c r="S6" s="52"/>
      <c r="T6" s="53"/>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row>
    <row r="7" spans="1:65" s="46" customFormat="1" ht="15.75" customHeight="1" x14ac:dyDescent="0.3">
      <c r="A7" s="104" t="s">
        <v>18</v>
      </c>
      <c r="B7" s="104" t="s">
        <v>19</v>
      </c>
      <c r="C7" s="104" t="s">
        <v>20</v>
      </c>
      <c r="D7" s="105" t="s">
        <v>21</v>
      </c>
      <c r="E7" s="104" t="s">
        <v>22</v>
      </c>
      <c r="F7" s="105" t="s">
        <v>23</v>
      </c>
      <c r="G7" s="105" t="s">
        <v>24</v>
      </c>
      <c r="H7" s="107" t="s">
        <v>428</v>
      </c>
      <c r="I7" s="109" t="s">
        <v>26</v>
      </c>
      <c r="J7" s="111" t="s">
        <v>27</v>
      </c>
      <c r="K7" s="113" t="s">
        <v>429</v>
      </c>
      <c r="L7" s="102"/>
      <c r="M7" s="102"/>
      <c r="N7" s="102"/>
      <c r="O7" s="103"/>
      <c r="P7" s="101" t="s">
        <v>430</v>
      </c>
      <c r="Q7" s="102"/>
      <c r="R7" s="102"/>
      <c r="S7" s="102"/>
      <c r="T7" s="103"/>
      <c r="U7" s="101" t="s">
        <v>431</v>
      </c>
      <c r="V7" s="102"/>
      <c r="W7" s="102"/>
      <c r="X7" s="102"/>
      <c r="Y7" s="103"/>
      <c r="Z7" s="101" t="s">
        <v>432</v>
      </c>
      <c r="AA7" s="102"/>
      <c r="AB7" s="102"/>
      <c r="AC7" s="102"/>
      <c r="AD7" s="103"/>
      <c r="AE7" s="101" t="s">
        <v>433</v>
      </c>
      <c r="AF7" s="102"/>
      <c r="AG7" s="102"/>
      <c r="AH7" s="102"/>
      <c r="AI7" s="103"/>
      <c r="AJ7" s="101" t="s">
        <v>434</v>
      </c>
      <c r="AK7" s="102"/>
      <c r="AL7" s="102"/>
      <c r="AM7" s="102"/>
      <c r="AN7" s="103"/>
      <c r="AO7" s="101" t="s">
        <v>435</v>
      </c>
      <c r="AP7" s="102"/>
      <c r="AQ7" s="102"/>
      <c r="AR7" s="102"/>
      <c r="AS7" s="103"/>
      <c r="AT7" s="101" t="s">
        <v>436</v>
      </c>
      <c r="AU7" s="102"/>
      <c r="AV7" s="102"/>
      <c r="AW7" s="102"/>
      <c r="AX7" s="103"/>
      <c r="AY7" s="101" t="s">
        <v>437</v>
      </c>
      <c r="AZ7" s="102"/>
      <c r="BA7" s="102"/>
      <c r="BB7" s="102"/>
      <c r="BC7" s="103"/>
      <c r="BD7" s="101" t="s">
        <v>438</v>
      </c>
      <c r="BE7" s="102"/>
      <c r="BF7" s="114"/>
    </row>
    <row r="8" spans="1:65" s="46" customFormat="1" ht="56.25" customHeight="1" x14ac:dyDescent="0.3">
      <c r="A8" s="104"/>
      <c r="B8" s="104"/>
      <c r="C8" s="105"/>
      <c r="D8" s="106"/>
      <c r="E8" s="105"/>
      <c r="F8" s="106"/>
      <c r="G8" s="106"/>
      <c r="H8" s="108"/>
      <c r="I8" s="110"/>
      <c r="J8" s="112"/>
      <c r="K8" s="60" t="s">
        <v>439</v>
      </c>
      <c r="L8" s="60" t="s">
        <v>440</v>
      </c>
      <c r="M8" s="60" t="s">
        <v>441</v>
      </c>
      <c r="N8" s="60" t="s">
        <v>442</v>
      </c>
      <c r="O8" s="61" t="s">
        <v>443</v>
      </c>
      <c r="P8" s="62" t="s">
        <v>439</v>
      </c>
      <c r="Q8" s="60" t="s">
        <v>440</v>
      </c>
      <c r="R8" s="60" t="s">
        <v>441</v>
      </c>
      <c r="S8" s="60" t="s">
        <v>442</v>
      </c>
      <c r="T8" s="61" t="s">
        <v>443</v>
      </c>
      <c r="U8" s="62" t="s">
        <v>439</v>
      </c>
      <c r="V8" s="60" t="s">
        <v>440</v>
      </c>
      <c r="W8" s="60" t="s">
        <v>441</v>
      </c>
      <c r="X8" s="60" t="s">
        <v>442</v>
      </c>
      <c r="Y8" s="61" t="s">
        <v>443</v>
      </c>
      <c r="Z8" s="62" t="s">
        <v>439</v>
      </c>
      <c r="AA8" s="60" t="s">
        <v>440</v>
      </c>
      <c r="AB8" s="60" t="s">
        <v>441</v>
      </c>
      <c r="AC8" s="60" t="s">
        <v>442</v>
      </c>
      <c r="AD8" s="61" t="s">
        <v>443</v>
      </c>
      <c r="AE8" s="62" t="s">
        <v>439</v>
      </c>
      <c r="AF8" s="60" t="s">
        <v>440</v>
      </c>
      <c r="AG8" s="60" t="s">
        <v>441</v>
      </c>
      <c r="AH8" s="60" t="s">
        <v>442</v>
      </c>
      <c r="AI8" s="61" t="s">
        <v>443</v>
      </c>
      <c r="AJ8" s="62" t="s">
        <v>439</v>
      </c>
      <c r="AK8" s="60" t="s">
        <v>440</v>
      </c>
      <c r="AL8" s="60" t="s">
        <v>441</v>
      </c>
      <c r="AM8" s="60" t="s">
        <v>442</v>
      </c>
      <c r="AN8" s="61" t="s">
        <v>443</v>
      </c>
      <c r="AO8" s="62" t="s">
        <v>439</v>
      </c>
      <c r="AP8" s="60" t="s">
        <v>440</v>
      </c>
      <c r="AQ8" s="60" t="s">
        <v>441</v>
      </c>
      <c r="AR8" s="60" t="s">
        <v>442</v>
      </c>
      <c r="AS8" s="61" t="s">
        <v>443</v>
      </c>
      <c r="AT8" s="62" t="s">
        <v>439</v>
      </c>
      <c r="AU8" s="60" t="s">
        <v>440</v>
      </c>
      <c r="AV8" s="60" t="s">
        <v>441</v>
      </c>
      <c r="AW8" s="60" t="s">
        <v>442</v>
      </c>
      <c r="AX8" s="61" t="s">
        <v>443</v>
      </c>
      <c r="AY8" s="62" t="s">
        <v>439</v>
      </c>
      <c r="AZ8" s="60" t="s">
        <v>440</v>
      </c>
      <c r="BA8" s="60" t="s">
        <v>441</v>
      </c>
      <c r="BB8" s="60" t="s">
        <v>442</v>
      </c>
      <c r="BC8" s="61" t="s">
        <v>443</v>
      </c>
      <c r="BD8" s="61" t="s">
        <v>444</v>
      </c>
      <c r="BE8" s="61" t="s">
        <v>445</v>
      </c>
      <c r="BF8" s="61" t="s">
        <v>446</v>
      </c>
    </row>
    <row r="9" spans="1:65" s="51" customFormat="1" ht="13.5" x14ac:dyDescent="0.3">
      <c r="A9" s="47"/>
      <c r="B9" s="48"/>
      <c r="C9" s="48"/>
      <c r="D9" s="48"/>
      <c r="E9" s="48"/>
      <c r="F9" s="48"/>
      <c r="G9" s="49" t="s">
        <v>28</v>
      </c>
      <c r="H9" s="63">
        <v>90048</v>
      </c>
      <c r="I9" s="63">
        <v>1177900</v>
      </c>
      <c r="J9" s="64">
        <v>6.4666991632810493</v>
      </c>
      <c r="K9" s="65">
        <v>4299</v>
      </c>
      <c r="L9" s="65">
        <v>12849</v>
      </c>
      <c r="M9" s="65">
        <v>30544</v>
      </c>
      <c r="N9" s="65">
        <v>31694</v>
      </c>
      <c r="O9" s="66">
        <v>11523</v>
      </c>
      <c r="P9" s="67">
        <v>2569</v>
      </c>
      <c r="Q9" s="65">
        <v>7951</v>
      </c>
      <c r="R9" s="65">
        <v>24124</v>
      </c>
      <c r="S9" s="65">
        <v>34744</v>
      </c>
      <c r="T9" s="66">
        <v>21046</v>
      </c>
      <c r="U9" s="67">
        <v>2362</v>
      </c>
      <c r="V9" s="65">
        <v>5511</v>
      </c>
      <c r="W9" s="65">
        <v>20979</v>
      </c>
      <c r="X9" s="65">
        <v>32978</v>
      </c>
      <c r="Y9" s="66">
        <v>28586</v>
      </c>
      <c r="Z9" s="67">
        <v>5143</v>
      </c>
      <c r="AA9" s="65">
        <v>10506</v>
      </c>
      <c r="AB9" s="65">
        <v>17631</v>
      </c>
      <c r="AC9" s="65">
        <v>40097</v>
      </c>
      <c r="AD9" s="66">
        <v>17345</v>
      </c>
      <c r="AE9" s="67">
        <v>5599</v>
      </c>
      <c r="AF9" s="65">
        <v>9834</v>
      </c>
      <c r="AG9" s="65">
        <v>16590</v>
      </c>
      <c r="AH9" s="65">
        <v>40748</v>
      </c>
      <c r="AI9" s="66">
        <v>17853</v>
      </c>
      <c r="AJ9" s="67">
        <v>6659</v>
      </c>
      <c r="AK9" s="65">
        <v>13335</v>
      </c>
      <c r="AL9" s="65">
        <v>22478</v>
      </c>
      <c r="AM9" s="65">
        <v>34098</v>
      </c>
      <c r="AN9" s="66">
        <v>14012</v>
      </c>
      <c r="AO9" s="67">
        <v>4599</v>
      </c>
      <c r="AP9" s="65">
        <v>9033</v>
      </c>
      <c r="AQ9" s="65">
        <v>16407</v>
      </c>
      <c r="AR9" s="65">
        <v>36128</v>
      </c>
      <c r="AS9" s="66">
        <v>24165</v>
      </c>
      <c r="AT9" s="67">
        <v>8174</v>
      </c>
      <c r="AU9" s="65">
        <v>12601</v>
      </c>
      <c r="AV9" s="65">
        <v>22513</v>
      </c>
      <c r="AW9" s="65">
        <v>31970</v>
      </c>
      <c r="AX9" s="66">
        <v>15040</v>
      </c>
      <c r="AY9" s="67">
        <v>4847</v>
      </c>
      <c r="AZ9" s="65">
        <v>8450</v>
      </c>
      <c r="BA9" s="65">
        <v>21997</v>
      </c>
      <c r="BB9" s="65">
        <v>38077</v>
      </c>
      <c r="BC9" s="66">
        <v>16971</v>
      </c>
      <c r="BD9" s="66">
        <v>90247</v>
      </c>
      <c r="BE9" s="66">
        <v>90559</v>
      </c>
      <c r="BF9" s="66">
        <v>90376</v>
      </c>
    </row>
    <row r="10" spans="1:65" s="51" customFormat="1" ht="15" customHeight="1" thickBot="1" x14ac:dyDescent="0.35">
      <c r="A10" s="68"/>
      <c r="B10" s="69"/>
      <c r="C10" s="69"/>
      <c r="D10" s="69"/>
      <c r="E10" s="69"/>
      <c r="F10" s="70"/>
      <c r="G10" s="70" t="s">
        <v>447</v>
      </c>
      <c r="H10" s="71">
        <f>SUBTOTAL(9,H11:H1002)</f>
        <v>90048</v>
      </c>
      <c r="I10" s="71">
        <f>SUBTOTAL(9,I11:I1002)</f>
        <v>1177900</v>
      </c>
      <c r="J10" s="72">
        <f>AVERAGE(Y3,AN3,BC3)</f>
        <v>6.4666991632810493</v>
      </c>
      <c r="K10" s="73">
        <f t="shared" ref="K10:BF10" si="0">SUBTOTAL(9,K11:K1002)</f>
        <v>4299</v>
      </c>
      <c r="L10" s="73">
        <f t="shared" si="0"/>
        <v>12849</v>
      </c>
      <c r="M10" s="73">
        <f t="shared" si="0"/>
        <v>30544</v>
      </c>
      <c r="N10" s="73">
        <f t="shared" si="0"/>
        <v>31694</v>
      </c>
      <c r="O10" s="74">
        <f t="shared" si="0"/>
        <v>11523</v>
      </c>
      <c r="P10" s="75">
        <f t="shared" si="0"/>
        <v>2569</v>
      </c>
      <c r="Q10" s="73">
        <f t="shared" si="0"/>
        <v>7951</v>
      </c>
      <c r="R10" s="73">
        <f t="shared" si="0"/>
        <v>24124</v>
      </c>
      <c r="S10" s="73">
        <f t="shared" si="0"/>
        <v>34744</v>
      </c>
      <c r="T10" s="74">
        <f t="shared" si="0"/>
        <v>21046</v>
      </c>
      <c r="U10" s="75">
        <f t="shared" si="0"/>
        <v>2362</v>
      </c>
      <c r="V10" s="73">
        <f t="shared" si="0"/>
        <v>5511</v>
      </c>
      <c r="W10" s="73">
        <f t="shared" si="0"/>
        <v>20979</v>
      </c>
      <c r="X10" s="73">
        <f t="shared" si="0"/>
        <v>32978</v>
      </c>
      <c r="Y10" s="74">
        <f t="shared" si="0"/>
        <v>28586</v>
      </c>
      <c r="Z10" s="75">
        <f t="shared" si="0"/>
        <v>5143</v>
      </c>
      <c r="AA10" s="73">
        <f t="shared" si="0"/>
        <v>10506</v>
      </c>
      <c r="AB10" s="73">
        <f t="shared" si="0"/>
        <v>17631</v>
      </c>
      <c r="AC10" s="73">
        <f t="shared" si="0"/>
        <v>40097</v>
      </c>
      <c r="AD10" s="74">
        <f t="shared" si="0"/>
        <v>17345</v>
      </c>
      <c r="AE10" s="75">
        <f t="shared" si="0"/>
        <v>5599</v>
      </c>
      <c r="AF10" s="73">
        <f t="shared" si="0"/>
        <v>9834</v>
      </c>
      <c r="AG10" s="73">
        <f t="shared" si="0"/>
        <v>16590</v>
      </c>
      <c r="AH10" s="73">
        <f t="shared" si="0"/>
        <v>40748</v>
      </c>
      <c r="AI10" s="74">
        <f t="shared" si="0"/>
        <v>17853</v>
      </c>
      <c r="AJ10" s="75">
        <f t="shared" si="0"/>
        <v>6659</v>
      </c>
      <c r="AK10" s="73">
        <f t="shared" si="0"/>
        <v>13335</v>
      </c>
      <c r="AL10" s="73">
        <f t="shared" si="0"/>
        <v>22478</v>
      </c>
      <c r="AM10" s="73">
        <f t="shared" si="0"/>
        <v>34098</v>
      </c>
      <c r="AN10" s="74">
        <f t="shared" si="0"/>
        <v>14012</v>
      </c>
      <c r="AO10" s="75">
        <f t="shared" si="0"/>
        <v>4599</v>
      </c>
      <c r="AP10" s="73">
        <f t="shared" si="0"/>
        <v>9033</v>
      </c>
      <c r="AQ10" s="73">
        <f t="shared" si="0"/>
        <v>16407</v>
      </c>
      <c r="AR10" s="73">
        <f t="shared" si="0"/>
        <v>36128</v>
      </c>
      <c r="AS10" s="74">
        <f t="shared" si="0"/>
        <v>24165</v>
      </c>
      <c r="AT10" s="75">
        <f t="shared" si="0"/>
        <v>8174</v>
      </c>
      <c r="AU10" s="73">
        <f t="shared" si="0"/>
        <v>12601</v>
      </c>
      <c r="AV10" s="73">
        <f t="shared" si="0"/>
        <v>22513</v>
      </c>
      <c r="AW10" s="73">
        <f t="shared" si="0"/>
        <v>31970</v>
      </c>
      <c r="AX10" s="74">
        <f t="shared" si="0"/>
        <v>15040</v>
      </c>
      <c r="AY10" s="75">
        <f t="shared" si="0"/>
        <v>4847</v>
      </c>
      <c r="AZ10" s="73">
        <f t="shared" si="0"/>
        <v>8450</v>
      </c>
      <c r="BA10" s="73">
        <f t="shared" si="0"/>
        <v>21997</v>
      </c>
      <c r="BB10" s="73">
        <f t="shared" si="0"/>
        <v>38077</v>
      </c>
      <c r="BC10" s="74">
        <f t="shared" si="0"/>
        <v>16971</v>
      </c>
      <c r="BD10" s="74">
        <f t="shared" si="0"/>
        <v>90247</v>
      </c>
      <c r="BE10" s="74">
        <f t="shared" si="0"/>
        <v>90559</v>
      </c>
      <c r="BF10" s="74">
        <f t="shared" si="0"/>
        <v>90376</v>
      </c>
    </row>
    <row r="11" spans="1:65" ht="15" customHeight="1" x14ac:dyDescent="0.35">
      <c r="A11" s="76" t="s">
        <v>29</v>
      </c>
      <c r="B11" s="76" t="s">
        <v>30</v>
      </c>
      <c r="C11" s="76" t="s">
        <v>31</v>
      </c>
      <c r="D11" s="76" t="s">
        <v>32</v>
      </c>
      <c r="E11" s="76" t="s">
        <v>33</v>
      </c>
      <c r="F11" s="76" t="s">
        <v>34</v>
      </c>
      <c r="G11" s="76" t="s">
        <v>14</v>
      </c>
      <c r="H11" s="76">
        <v>954</v>
      </c>
      <c r="I11" s="76">
        <v>6124</v>
      </c>
      <c r="J11" s="98">
        <v>6.2642841105280134</v>
      </c>
      <c r="K11" s="76">
        <v>56</v>
      </c>
      <c r="L11" s="76">
        <v>139</v>
      </c>
      <c r="M11" s="76">
        <v>309</v>
      </c>
      <c r="N11" s="76">
        <v>300</v>
      </c>
      <c r="O11" s="76">
        <v>169</v>
      </c>
      <c r="P11" s="76">
        <v>42</v>
      </c>
      <c r="Q11" s="76">
        <v>109</v>
      </c>
      <c r="R11" s="76">
        <v>218</v>
      </c>
      <c r="S11" s="76">
        <v>324</v>
      </c>
      <c r="T11" s="76">
        <v>266</v>
      </c>
      <c r="U11" s="76">
        <v>35</v>
      </c>
      <c r="V11" s="76">
        <v>57</v>
      </c>
      <c r="W11" s="76">
        <v>227</v>
      </c>
      <c r="X11" s="76">
        <v>318</v>
      </c>
      <c r="Y11" s="76">
        <v>317</v>
      </c>
      <c r="Z11" s="76">
        <v>60</v>
      </c>
      <c r="AA11" s="76">
        <v>105</v>
      </c>
      <c r="AB11" s="76">
        <v>177</v>
      </c>
      <c r="AC11" s="76">
        <v>447</v>
      </c>
      <c r="AD11" s="76">
        <v>185</v>
      </c>
      <c r="AE11" s="76">
        <v>71</v>
      </c>
      <c r="AF11" s="76">
        <v>107</v>
      </c>
      <c r="AG11" s="76">
        <v>173</v>
      </c>
      <c r="AH11" s="76">
        <v>444</v>
      </c>
      <c r="AI11" s="76">
        <v>172</v>
      </c>
      <c r="AJ11" s="76">
        <v>85</v>
      </c>
      <c r="AK11" s="76">
        <v>134</v>
      </c>
      <c r="AL11" s="76">
        <v>226</v>
      </c>
      <c r="AM11" s="76">
        <v>381</v>
      </c>
      <c r="AN11" s="76">
        <v>136</v>
      </c>
      <c r="AO11" s="76">
        <v>84</v>
      </c>
      <c r="AP11" s="76">
        <v>129</v>
      </c>
      <c r="AQ11" s="76">
        <v>167</v>
      </c>
      <c r="AR11" s="76">
        <v>341</v>
      </c>
      <c r="AS11" s="76">
        <v>253</v>
      </c>
      <c r="AT11" s="76">
        <v>160</v>
      </c>
      <c r="AU11" s="76">
        <v>161</v>
      </c>
      <c r="AV11" s="76">
        <v>211</v>
      </c>
      <c r="AW11" s="76">
        <v>286</v>
      </c>
      <c r="AX11" s="76">
        <v>153</v>
      </c>
      <c r="AY11" s="76">
        <v>116</v>
      </c>
      <c r="AZ11" s="76">
        <v>119</v>
      </c>
      <c r="BA11" s="76">
        <v>271</v>
      </c>
      <c r="BB11" s="76">
        <v>316</v>
      </c>
      <c r="BC11" s="76">
        <v>150</v>
      </c>
      <c r="BD11" s="76">
        <v>971</v>
      </c>
      <c r="BE11" s="76">
        <v>962</v>
      </c>
      <c r="BF11" s="76">
        <v>954</v>
      </c>
      <c r="BG11" s="51"/>
      <c r="BH11" s="51"/>
      <c r="BI11" s="51"/>
      <c r="BJ11" s="51"/>
      <c r="BK11" s="51"/>
      <c r="BL11" s="51"/>
    </row>
    <row r="12" spans="1:65" ht="15" customHeight="1" x14ac:dyDescent="0.35">
      <c r="A12" s="77" t="s">
        <v>29</v>
      </c>
      <c r="B12" s="77" t="s">
        <v>30</v>
      </c>
      <c r="C12" s="77" t="s">
        <v>35</v>
      </c>
      <c r="D12" s="77" t="s">
        <v>36</v>
      </c>
      <c r="E12" s="77" t="s">
        <v>37</v>
      </c>
      <c r="F12" s="77" t="s">
        <v>38</v>
      </c>
      <c r="G12" s="77" t="s">
        <v>10</v>
      </c>
      <c r="H12" s="77">
        <v>1285</v>
      </c>
      <c r="I12" s="77">
        <v>21365</v>
      </c>
      <c r="J12" s="99">
        <v>6.4816255944660623</v>
      </c>
      <c r="K12" s="77">
        <v>77</v>
      </c>
      <c r="L12" s="77">
        <v>165</v>
      </c>
      <c r="M12" s="77">
        <v>417</v>
      </c>
      <c r="N12" s="77">
        <v>406</v>
      </c>
      <c r="O12" s="77">
        <v>220</v>
      </c>
      <c r="P12" s="77">
        <v>60</v>
      </c>
      <c r="Q12" s="77">
        <v>103</v>
      </c>
      <c r="R12" s="77">
        <v>338</v>
      </c>
      <c r="S12" s="77">
        <v>446</v>
      </c>
      <c r="T12" s="77">
        <v>338</v>
      </c>
      <c r="U12" s="77">
        <v>44</v>
      </c>
      <c r="V12" s="77">
        <v>79</v>
      </c>
      <c r="W12" s="77">
        <v>293</v>
      </c>
      <c r="X12" s="77">
        <v>461</v>
      </c>
      <c r="Y12" s="77">
        <v>408</v>
      </c>
      <c r="Z12" s="77">
        <v>82</v>
      </c>
      <c r="AA12" s="77">
        <v>146</v>
      </c>
      <c r="AB12" s="77">
        <v>228</v>
      </c>
      <c r="AC12" s="77">
        <v>587</v>
      </c>
      <c r="AD12" s="77">
        <v>242</v>
      </c>
      <c r="AE12" s="77">
        <v>85</v>
      </c>
      <c r="AF12" s="77">
        <v>135</v>
      </c>
      <c r="AG12" s="77">
        <v>256</v>
      </c>
      <c r="AH12" s="77">
        <v>568</v>
      </c>
      <c r="AI12" s="77">
        <v>241</v>
      </c>
      <c r="AJ12" s="77">
        <v>97</v>
      </c>
      <c r="AK12" s="77">
        <v>168</v>
      </c>
      <c r="AL12" s="77">
        <v>326</v>
      </c>
      <c r="AM12" s="77">
        <v>486</v>
      </c>
      <c r="AN12" s="77">
        <v>208</v>
      </c>
      <c r="AO12" s="77">
        <v>68</v>
      </c>
      <c r="AP12" s="77">
        <v>101</v>
      </c>
      <c r="AQ12" s="77">
        <v>228</v>
      </c>
      <c r="AR12" s="77">
        <v>533</v>
      </c>
      <c r="AS12" s="77">
        <v>355</v>
      </c>
      <c r="AT12" s="77">
        <v>107</v>
      </c>
      <c r="AU12" s="77">
        <v>175</v>
      </c>
      <c r="AV12" s="77">
        <v>311</v>
      </c>
      <c r="AW12" s="77">
        <v>481</v>
      </c>
      <c r="AX12" s="77">
        <v>211</v>
      </c>
      <c r="AY12" s="77">
        <v>76</v>
      </c>
      <c r="AZ12" s="77">
        <v>121</v>
      </c>
      <c r="BA12" s="77">
        <v>309</v>
      </c>
      <c r="BB12" s="77">
        <v>533</v>
      </c>
      <c r="BC12" s="77">
        <v>246</v>
      </c>
      <c r="BD12" s="77">
        <v>1285</v>
      </c>
      <c r="BE12" s="77">
        <v>1285</v>
      </c>
      <c r="BF12" s="77">
        <v>1285</v>
      </c>
      <c r="BG12" s="51"/>
      <c r="BH12" s="51"/>
      <c r="BI12" s="51"/>
      <c r="BJ12" s="51"/>
      <c r="BK12" s="51"/>
      <c r="BL12" s="51"/>
    </row>
    <row r="13" spans="1:65" ht="15" customHeight="1" x14ac:dyDescent="0.35">
      <c r="A13" s="77" t="s">
        <v>29</v>
      </c>
      <c r="B13" s="77" t="s">
        <v>30</v>
      </c>
      <c r="C13" s="77" t="s">
        <v>31</v>
      </c>
      <c r="D13" s="77" t="s">
        <v>32</v>
      </c>
      <c r="E13" s="77" t="s">
        <v>39</v>
      </c>
      <c r="F13" s="77" t="s">
        <v>40</v>
      </c>
      <c r="G13" s="77" t="s">
        <v>10</v>
      </c>
      <c r="H13" s="77">
        <v>132</v>
      </c>
      <c r="I13" s="77">
        <v>17667</v>
      </c>
      <c r="J13" s="99">
        <v>6.5046296296296298</v>
      </c>
      <c r="K13" s="77">
        <v>4</v>
      </c>
      <c r="L13" s="77">
        <v>13</v>
      </c>
      <c r="M13" s="77">
        <v>48</v>
      </c>
      <c r="N13" s="77">
        <v>45</v>
      </c>
      <c r="O13" s="77">
        <v>22</v>
      </c>
      <c r="P13" s="77">
        <v>3</v>
      </c>
      <c r="Q13" s="77">
        <v>13</v>
      </c>
      <c r="R13" s="77">
        <v>34</v>
      </c>
      <c r="S13" s="77">
        <v>53</v>
      </c>
      <c r="T13" s="77">
        <v>29</v>
      </c>
      <c r="U13" s="77">
        <v>5</v>
      </c>
      <c r="V13" s="77">
        <v>9</v>
      </c>
      <c r="W13" s="77">
        <v>23</v>
      </c>
      <c r="X13" s="77">
        <v>51</v>
      </c>
      <c r="Y13" s="77">
        <v>44</v>
      </c>
      <c r="Z13" s="77">
        <v>7</v>
      </c>
      <c r="AA13" s="77">
        <v>17</v>
      </c>
      <c r="AB13" s="77">
        <v>27</v>
      </c>
      <c r="AC13" s="77">
        <v>51</v>
      </c>
      <c r="AD13" s="77">
        <v>30</v>
      </c>
      <c r="AE13" s="77">
        <v>8</v>
      </c>
      <c r="AF13" s="77">
        <v>16</v>
      </c>
      <c r="AG13" s="77">
        <v>22</v>
      </c>
      <c r="AH13" s="77">
        <v>48</v>
      </c>
      <c r="AI13" s="77">
        <v>38</v>
      </c>
      <c r="AJ13" s="77">
        <v>11</v>
      </c>
      <c r="AK13" s="77">
        <v>17</v>
      </c>
      <c r="AL13" s="77">
        <v>26</v>
      </c>
      <c r="AM13" s="77">
        <v>53</v>
      </c>
      <c r="AN13" s="77">
        <v>25</v>
      </c>
      <c r="AO13" s="77">
        <v>9</v>
      </c>
      <c r="AP13" s="77">
        <v>8</v>
      </c>
      <c r="AQ13" s="77">
        <v>28</v>
      </c>
      <c r="AR13" s="77">
        <v>51</v>
      </c>
      <c r="AS13" s="77">
        <v>36</v>
      </c>
      <c r="AT13" s="77">
        <v>17</v>
      </c>
      <c r="AU13" s="77">
        <v>18</v>
      </c>
      <c r="AV13" s="77">
        <v>26</v>
      </c>
      <c r="AW13" s="77">
        <v>51</v>
      </c>
      <c r="AX13" s="77">
        <v>20</v>
      </c>
      <c r="AY13" s="77">
        <v>9</v>
      </c>
      <c r="AZ13" s="77">
        <v>13</v>
      </c>
      <c r="BA13" s="77">
        <v>33</v>
      </c>
      <c r="BB13" s="77">
        <v>60</v>
      </c>
      <c r="BC13" s="77">
        <v>17</v>
      </c>
      <c r="BD13" s="77">
        <v>132</v>
      </c>
      <c r="BE13" s="77">
        <v>132</v>
      </c>
      <c r="BF13" s="77">
        <v>132</v>
      </c>
      <c r="BG13" s="51"/>
      <c r="BH13" s="51"/>
      <c r="BI13" s="51"/>
      <c r="BJ13" s="51"/>
      <c r="BK13" s="51"/>
      <c r="BL13" s="51"/>
    </row>
    <row r="14" spans="1:65" ht="15" customHeight="1" x14ac:dyDescent="0.35">
      <c r="A14" s="77" t="s">
        <v>29</v>
      </c>
      <c r="B14" s="77" t="s">
        <v>30</v>
      </c>
      <c r="C14" s="77" t="s">
        <v>41</v>
      </c>
      <c r="D14" s="77" t="s">
        <v>42</v>
      </c>
      <c r="E14" s="77" t="s">
        <v>43</v>
      </c>
      <c r="F14" s="77" t="s">
        <v>44</v>
      </c>
      <c r="G14" s="77" t="s">
        <v>10</v>
      </c>
      <c r="H14" s="77">
        <v>1221</v>
      </c>
      <c r="I14" s="77">
        <v>23803</v>
      </c>
      <c r="J14" s="99">
        <v>6.71314870202582</v>
      </c>
      <c r="K14" s="77">
        <v>66</v>
      </c>
      <c r="L14" s="77">
        <v>167</v>
      </c>
      <c r="M14" s="77">
        <v>391</v>
      </c>
      <c r="N14" s="77">
        <v>450</v>
      </c>
      <c r="O14" s="77">
        <v>168</v>
      </c>
      <c r="P14" s="77">
        <v>53</v>
      </c>
      <c r="Q14" s="77">
        <v>104</v>
      </c>
      <c r="R14" s="77">
        <v>319</v>
      </c>
      <c r="S14" s="77">
        <v>475</v>
      </c>
      <c r="T14" s="77">
        <v>270</v>
      </c>
      <c r="U14" s="77">
        <v>42</v>
      </c>
      <c r="V14" s="77">
        <v>82</v>
      </c>
      <c r="W14" s="77">
        <v>277</v>
      </c>
      <c r="X14" s="77">
        <v>454</v>
      </c>
      <c r="Y14" s="77">
        <v>369</v>
      </c>
      <c r="Z14" s="77">
        <v>82</v>
      </c>
      <c r="AA14" s="77">
        <v>147</v>
      </c>
      <c r="AB14" s="77">
        <v>229</v>
      </c>
      <c r="AC14" s="77">
        <v>529</v>
      </c>
      <c r="AD14" s="77">
        <v>253</v>
      </c>
      <c r="AE14" s="77">
        <v>90</v>
      </c>
      <c r="AF14" s="77">
        <v>126</v>
      </c>
      <c r="AG14" s="77">
        <v>224</v>
      </c>
      <c r="AH14" s="77">
        <v>542</v>
      </c>
      <c r="AI14" s="77">
        <v>254</v>
      </c>
      <c r="AJ14" s="77">
        <v>106</v>
      </c>
      <c r="AK14" s="77">
        <v>158</v>
      </c>
      <c r="AL14" s="77">
        <v>288</v>
      </c>
      <c r="AM14" s="77">
        <v>467</v>
      </c>
      <c r="AN14" s="77">
        <v>213</v>
      </c>
      <c r="AO14" s="77">
        <v>58</v>
      </c>
      <c r="AP14" s="77">
        <v>72</v>
      </c>
      <c r="AQ14" s="77">
        <v>152</v>
      </c>
      <c r="AR14" s="77">
        <v>555</v>
      </c>
      <c r="AS14" s="77">
        <v>405</v>
      </c>
      <c r="AT14" s="77">
        <v>89</v>
      </c>
      <c r="AU14" s="77">
        <v>113</v>
      </c>
      <c r="AV14" s="77">
        <v>256</v>
      </c>
      <c r="AW14" s="77">
        <v>496</v>
      </c>
      <c r="AX14" s="77">
        <v>285</v>
      </c>
      <c r="AY14" s="77">
        <v>40</v>
      </c>
      <c r="AZ14" s="77">
        <v>33</v>
      </c>
      <c r="BA14" s="77">
        <v>201</v>
      </c>
      <c r="BB14" s="77">
        <v>573</v>
      </c>
      <c r="BC14" s="77">
        <v>395</v>
      </c>
      <c r="BD14" s="77">
        <v>1239</v>
      </c>
      <c r="BE14" s="77">
        <v>1232</v>
      </c>
      <c r="BF14" s="77">
        <v>1221</v>
      </c>
      <c r="BG14" s="51"/>
      <c r="BH14" s="51"/>
      <c r="BI14" s="51"/>
      <c r="BJ14" s="51"/>
      <c r="BK14" s="51"/>
      <c r="BL14" s="51"/>
    </row>
    <row r="15" spans="1:65" ht="15" customHeight="1" x14ac:dyDescent="0.35">
      <c r="A15" s="77" t="s">
        <v>29</v>
      </c>
      <c r="B15" s="77" t="s">
        <v>30</v>
      </c>
      <c r="C15" s="77" t="s">
        <v>41</v>
      </c>
      <c r="D15" s="77" t="s">
        <v>42</v>
      </c>
      <c r="E15" s="77" t="s">
        <v>45</v>
      </c>
      <c r="F15" s="77" t="s">
        <v>46</v>
      </c>
      <c r="G15" s="77" t="s">
        <v>10</v>
      </c>
      <c r="H15" s="77">
        <v>97</v>
      </c>
      <c r="I15" s="77">
        <v>8028</v>
      </c>
      <c r="J15" s="99">
        <v>6.3001145475372278</v>
      </c>
      <c r="K15" s="77">
        <v>4</v>
      </c>
      <c r="L15" s="77">
        <v>8</v>
      </c>
      <c r="M15" s="77">
        <v>45</v>
      </c>
      <c r="N15" s="77">
        <v>29</v>
      </c>
      <c r="O15" s="77">
        <v>11</v>
      </c>
      <c r="P15" s="77">
        <v>3</v>
      </c>
      <c r="Q15" s="77">
        <v>4</v>
      </c>
      <c r="R15" s="77">
        <v>28</v>
      </c>
      <c r="S15" s="77">
        <v>33</v>
      </c>
      <c r="T15" s="77">
        <v>29</v>
      </c>
      <c r="U15" s="77">
        <v>1</v>
      </c>
      <c r="V15" s="77">
        <v>5</v>
      </c>
      <c r="W15" s="77">
        <v>28</v>
      </c>
      <c r="X15" s="77">
        <v>31</v>
      </c>
      <c r="Y15" s="77">
        <v>32</v>
      </c>
      <c r="Z15" s="77">
        <v>7</v>
      </c>
      <c r="AA15" s="77">
        <v>17</v>
      </c>
      <c r="AB15" s="77">
        <v>19</v>
      </c>
      <c r="AC15" s="77">
        <v>31</v>
      </c>
      <c r="AD15" s="77">
        <v>23</v>
      </c>
      <c r="AE15" s="77">
        <v>5</v>
      </c>
      <c r="AF15" s="77">
        <v>16</v>
      </c>
      <c r="AG15" s="77">
        <v>17</v>
      </c>
      <c r="AH15" s="77">
        <v>35</v>
      </c>
      <c r="AI15" s="77">
        <v>24</v>
      </c>
      <c r="AJ15" s="77">
        <v>5</v>
      </c>
      <c r="AK15" s="77">
        <v>26</v>
      </c>
      <c r="AL15" s="77">
        <v>19</v>
      </c>
      <c r="AM15" s="77">
        <v>27</v>
      </c>
      <c r="AN15" s="77">
        <v>20</v>
      </c>
      <c r="AO15" s="77">
        <v>4</v>
      </c>
      <c r="AP15" s="77">
        <v>10</v>
      </c>
      <c r="AQ15" s="77">
        <v>27</v>
      </c>
      <c r="AR15" s="77">
        <v>32</v>
      </c>
      <c r="AS15" s="77">
        <v>24</v>
      </c>
      <c r="AT15" s="77">
        <v>7</v>
      </c>
      <c r="AU15" s="77">
        <v>17</v>
      </c>
      <c r="AV15" s="77">
        <v>33</v>
      </c>
      <c r="AW15" s="77">
        <v>26</v>
      </c>
      <c r="AX15" s="77">
        <v>14</v>
      </c>
      <c r="AY15" s="77">
        <v>8</v>
      </c>
      <c r="AZ15" s="77">
        <v>14</v>
      </c>
      <c r="BA15" s="77">
        <v>28</v>
      </c>
      <c r="BB15" s="77">
        <v>33</v>
      </c>
      <c r="BC15" s="77">
        <v>14</v>
      </c>
      <c r="BD15" s="77">
        <v>97</v>
      </c>
      <c r="BE15" s="77">
        <v>97</v>
      </c>
      <c r="BF15" s="77">
        <v>97</v>
      </c>
      <c r="BG15" s="51"/>
      <c r="BH15" s="51"/>
      <c r="BI15" s="51"/>
      <c r="BJ15" s="51"/>
      <c r="BK15" s="51"/>
      <c r="BL15" s="51"/>
    </row>
    <row r="16" spans="1:65" ht="15" customHeight="1" x14ac:dyDescent="0.35">
      <c r="A16" s="77" t="s">
        <v>29</v>
      </c>
      <c r="B16" s="77" t="s">
        <v>30</v>
      </c>
      <c r="C16" s="77" t="s">
        <v>47</v>
      </c>
      <c r="D16" s="77" t="s">
        <v>48</v>
      </c>
      <c r="E16" s="77" t="s">
        <v>49</v>
      </c>
      <c r="F16" s="77" t="s">
        <v>50</v>
      </c>
      <c r="G16" s="77" t="s">
        <v>10</v>
      </c>
      <c r="H16" s="77">
        <v>190</v>
      </c>
      <c r="I16" s="77">
        <v>10542</v>
      </c>
      <c r="J16" s="99">
        <v>6.1125730994152043</v>
      </c>
      <c r="K16" s="77">
        <v>5</v>
      </c>
      <c r="L16" s="77">
        <v>32</v>
      </c>
      <c r="M16" s="77">
        <v>77</v>
      </c>
      <c r="N16" s="77">
        <v>55</v>
      </c>
      <c r="O16" s="77">
        <v>21</v>
      </c>
      <c r="P16" s="77">
        <v>2</v>
      </c>
      <c r="Q16" s="77">
        <v>26</v>
      </c>
      <c r="R16" s="77">
        <v>52</v>
      </c>
      <c r="S16" s="77">
        <v>71</v>
      </c>
      <c r="T16" s="77">
        <v>39</v>
      </c>
      <c r="U16" s="77">
        <v>4</v>
      </c>
      <c r="V16" s="77">
        <v>10</v>
      </c>
      <c r="W16" s="77">
        <v>54</v>
      </c>
      <c r="X16" s="77">
        <v>69</v>
      </c>
      <c r="Y16" s="77">
        <v>53</v>
      </c>
      <c r="Z16" s="77">
        <v>10</v>
      </c>
      <c r="AA16" s="77">
        <v>27</v>
      </c>
      <c r="AB16" s="77">
        <v>50</v>
      </c>
      <c r="AC16" s="77">
        <v>69</v>
      </c>
      <c r="AD16" s="77">
        <v>34</v>
      </c>
      <c r="AE16" s="77">
        <v>15</v>
      </c>
      <c r="AF16" s="77">
        <v>27</v>
      </c>
      <c r="AG16" s="77">
        <v>40</v>
      </c>
      <c r="AH16" s="77">
        <v>83</v>
      </c>
      <c r="AI16" s="77">
        <v>25</v>
      </c>
      <c r="AJ16" s="77">
        <v>18</v>
      </c>
      <c r="AK16" s="77">
        <v>40</v>
      </c>
      <c r="AL16" s="77">
        <v>50</v>
      </c>
      <c r="AM16" s="77">
        <v>61</v>
      </c>
      <c r="AN16" s="77">
        <v>21</v>
      </c>
      <c r="AO16" s="77">
        <v>9</v>
      </c>
      <c r="AP16" s="77">
        <v>22</v>
      </c>
      <c r="AQ16" s="77">
        <v>41</v>
      </c>
      <c r="AR16" s="77">
        <v>84</v>
      </c>
      <c r="AS16" s="77">
        <v>34</v>
      </c>
      <c r="AT16" s="77">
        <v>23</v>
      </c>
      <c r="AU16" s="77">
        <v>35</v>
      </c>
      <c r="AV16" s="77">
        <v>49</v>
      </c>
      <c r="AW16" s="77">
        <v>59</v>
      </c>
      <c r="AX16" s="77">
        <v>24</v>
      </c>
      <c r="AY16" s="77">
        <v>10</v>
      </c>
      <c r="AZ16" s="77">
        <v>16</v>
      </c>
      <c r="BA16" s="77">
        <v>59</v>
      </c>
      <c r="BB16" s="77">
        <v>75</v>
      </c>
      <c r="BC16" s="77">
        <v>30</v>
      </c>
      <c r="BD16" s="77">
        <v>190</v>
      </c>
      <c r="BE16" s="77">
        <v>190</v>
      </c>
      <c r="BF16" s="77">
        <v>190</v>
      </c>
      <c r="BG16" s="51"/>
      <c r="BH16" s="51"/>
      <c r="BI16" s="51"/>
      <c r="BJ16" s="51"/>
      <c r="BK16" s="51"/>
      <c r="BL16" s="51"/>
    </row>
    <row r="17" spans="1:64" ht="15" customHeight="1" x14ac:dyDescent="0.35">
      <c r="A17" s="77" t="s">
        <v>29</v>
      </c>
      <c r="B17" s="77" t="s">
        <v>30</v>
      </c>
      <c r="C17" s="77" t="s">
        <v>41</v>
      </c>
      <c r="D17" s="77" t="s">
        <v>42</v>
      </c>
      <c r="E17" s="77" t="s">
        <v>51</v>
      </c>
      <c r="F17" s="77" t="s">
        <v>52</v>
      </c>
      <c r="G17" s="77" t="s">
        <v>10</v>
      </c>
      <c r="H17" s="77">
        <v>2418</v>
      </c>
      <c r="I17" s="77">
        <v>14025</v>
      </c>
      <c r="J17" s="99">
        <v>6.1832436337053993</v>
      </c>
      <c r="K17" s="77">
        <v>208</v>
      </c>
      <c r="L17" s="77">
        <v>349</v>
      </c>
      <c r="M17" s="77">
        <v>762</v>
      </c>
      <c r="N17" s="77">
        <v>744</v>
      </c>
      <c r="O17" s="77">
        <v>401</v>
      </c>
      <c r="P17" s="77">
        <v>166</v>
      </c>
      <c r="Q17" s="77">
        <v>234</v>
      </c>
      <c r="R17" s="77">
        <v>611</v>
      </c>
      <c r="S17" s="77">
        <v>813</v>
      </c>
      <c r="T17" s="77">
        <v>594</v>
      </c>
      <c r="U17" s="77">
        <v>172</v>
      </c>
      <c r="V17" s="77">
        <v>188</v>
      </c>
      <c r="W17" s="77">
        <v>512</v>
      </c>
      <c r="X17" s="77">
        <v>797</v>
      </c>
      <c r="Y17" s="77">
        <v>754</v>
      </c>
      <c r="Z17" s="77">
        <v>286</v>
      </c>
      <c r="AA17" s="77">
        <v>250</v>
      </c>
      <c r="AB17" s="77">
        <v>524</v>
      </c>
      <c r="AC17" s="77">
        <v>1020</v>
      </c>
      <c r="AD17" s="77">
        <v>399</v>
      </c>
      <c r="AE17" s="77">
        <v>283</v>
      </c>
      <c r="AF17" s="77">
        <v>256</v>
      </c>
      <c r="AG17" s="77">
        <v>495</v>
      </c>
      <c r="AH17" s="77">
        <v>1034</v>
      </c>
      <c r="AI17" s="77">
        <v>386</v>
      </c>
      <c r="AJ17" s="77">
        <v>329</v>
      </c>
      <c r="AK17" s="77">
        <v>302</v>
      </c>
      <c r="AL17" s="77">
        <v>594</v>
      </c>
      <c r="AM17" s="77">
        <v>906</v>
      </c>
      <c r="AN17" s="77">
        <v>319</v>
      </c>
      <c r="AO17" s="77">
        <v>240</v>
      </c>
      <c r="AP17" s="77">
        <v>208</v>
      </c>
      <c r="AQ17" s="77">
        <v>437</v>
      </c>
      <c r="AR17" s="77">
        <v>968</v>
      </c>
      <c r="AS17" s="77">
        <v>625</v>
      </c>
      <c r="AT17" s="77">
        <v>336</v>
      </c>
      <c r="AU17" s="77">
        <v>282</v>
      </c>
      <c r="AV17" s="77">
        <v>560</v>
      </c>
      <c r="AW17" s="77">
        <v>872</v>
      </c>
      <c r="AX17" s="77">
        <v>412</v>
      </c>
      <c r="AY17" s="77">
        <v>213</v>
      </c>
      <c r="AZ17" s="77">
        <v>192</v>
      </c>
      <c r="BA17" s="77">
        <v>536</v>
      </c>
      <c r="BB17" s="77">
        <v>1049</v>
      </c>
      <c r="BC17" s="77">
        <v>472</v>
      </c>
      <c r="BD17" s="77">
        <v>2462</v>
      </c>
      <c r="BE17" s="77">
        <v>2450</v>
      </c>
      <c r="BF17" s="77">
        <v>2418</v>
      </c>
      <c r="BG17" s="51"/>
      <c r="BH17" s="51"/>
      <c r="BI17" s="51"/>
      <c r="BJ17" s="51"/>
      <c r="BK17" s="51"/>
      <c r="BL17" s="51"/>
    </row>
    <row r="18" spans="1:64" ht="15" customHeight="1" x14ac:dyDescent="0.35">
      <c r="A18" s="77" t="s">
        <v>29</v>
      </c>
      <c r="B18" s="77" t="s">
        <v>30</v>
      </c>
      <c r="C18" s="77" t="s">
        <v>31</v>
      </c>
      <c r="D18" s="77" t="s">
        <v>32</v>
      </c>
      <c r="E18" s="77" t="s">
        <v>53</v>
      </c>
      <c r="F18" s="77" t="s">
        <v>54</v>
      </c>
      <c r="G18" s="77" t="s">
        <v>10</v>
      </c>
      <c r="H18" s="77">
        <v>359</v>
      </c>
      <c r="I18" s="77">
        <v>5464</v>
      </c>
      <c r="J18" s="99">
        <v>6.9552770040235217</v>
      </c>
      <c r="K18" s="77">
        <v>14</v>
      </c>
      <c r="L18" s="77">
        <v>43</v>
      </c>
      <c r="M18" s="77">
        <v>93</v>
      </c>
      <c r="N18" s="77">
        <v>129</v>
      </c>
      <c r="O18" s="77">
        <v>80</v>
      </c>
      <c r="P18" s="77">
        <v>7</v>
      </c>
      <c r="Q18" s="77">
        <v>26</v>
      </c>
      <c r="R18" s="77">
        <v>63</v>
      </c>
      <c r="S18" s="77">
        <v>149</v>
      </c>
      <c r="T18" s="77">
        <v>114</v>
      </c>
      <c r="U18" s="77">
        <v>10</v>
      </c>
      <c r="V18" s="77">
        <v>11</v>
      </c>
      <c r="W18" s="77">
        <v>64</v>
      </c>
      <c r="X18" s="77">
        <v>127</v>
      </c>
      <c r="Y18" s="77">
        <v>147</v>
      </c>
      <c r="Z18" s="77">
        <v>22</v>
      </c>
      <c r="AA18" s="77">
        <v>29</v>
      </c>
      <c r="AB18" s="77">
        <v>61</v>
      </c>
      <c r="AC18" s="77">
        <v>153</v>
      </c>
      <c r="AD18" s="77">
        <v>94</v>
      </c>
      <c r="AE18" s="77">
        <v>28</v>
      </c>
      <c r="AF18" s="77">
        <v>26</v>
      </c>
      <c r="AG18" s="77">
        <v>65</v>
      </c>
      <c r="AH18" s="77">
        <v>130</v>
      </c>
      <c r="AI18" s="77">
        <v>110</v>
      </c>
      <c r="AJ18" s="77">
        <v>27</v>
      </c>
      <c r="AK18" s="77">
        <v>44</v>
      </c>
      <c r="AL18" s="77">
        <v>71</v>
      </c>
      <c r="AM18" s="77">
        <v>135</v>
      </c>
      <c r="AN18" s="77">
        <v>82</v>
      </c>
      <c r="AO18" s="77">
        <v>15</v>
      </c>
      <c r="AP18" s="77">
        <v>28</v>
      </c>
      <c r="AQ18" s="77">
        <v>47</v>
      </c>
      <c r="AR18" s="77">
        <v>131</v>
      </c>
      <c r="AS18" s="77">
        <v>138</v>
      </c>
      <c r="AT18" s="77">
        <v>31</v>
      </c>
      <c r="AU18" s="77">
        <v>36</v>
      </c>
      <c r="AV18" s="77">
        <v>81</v>
      </c>
      <c r="AW18" s="77">
        <v>118</v>
      </c>
      <c r="AX18" s="77">
        <v>93</v>
      </c>
      <c r="AY18" s="77">
        <v>17</v>
      </c>
      <c r="AZ18" s="77">
        <v>17</v>
      </c>
      <c r="BA18" s="77">
        <v>78</v>
      </c>
      <c r="BB18" s="77">
        <v>153</v>
      </c>
      <c r="BC18" s="77">
        <v>94</v>
      </c>
      <c r="BD18" s="77">
        <v>359</v>
      </c>
      <c r="BE18" s="77">
        <v>359</v>
      </c>
      <c r="BF18" s="77">
        <v>359</v>
      </c>
      <c r="BG18" s="51"/>
      <c r="BH18" s="51"/>
      <c r="BI18" s="51"/>
      <c r="BJ18" s="51"/>
      <c r="BK18" s="51"/>
      <c r="BL18" s="51"/>
    </row>
    <row r="19" spans="1:64" ht="15" customHeight="1" x14ac:dyDescent="0.35">
      <c r="A19" s="77" t="s">
        <v>29</v>
      </c>
      <c r="B19" s="77" t="s">
        <v>30</v>
      </c>
      <c r="C19" s="77" t="s">
        <v>31</v>
      </c>
      <c r="D19" s="77" t="s">
        <v>32</v>
      </c>
      <c r="E19" s="77" t="s">
        <v>55</v>
      </c>
      <c r="F19" s="77" t="s">
        <v>56</v>
      </c>
      <c r="G19" s="77" t="s">
        <v>11</v>
      </c>
      <c r="H19" s="77">
        <v>50</v>
      </c>
      <c r="I19" s="77">
        <v>2776</v>
      </c>
      <c r="J19" s="99">
        <v>5.738888888888888</v>
      </c>
      <c r="K19" s="77">
        <v>9</v>
      </c>
      <c r="L19" s="77">
        <v>8</v>
      </c>
      <c r="M19" s="77">
        <v>10</v>
      </c>
      <c r="N19" s="77">
        <v>15</v>
      </c>
      <c r="O19" s="77">
        <v>8</v>
      </c>
      <c r="P19" s="77">
        <v>6</v>
      </c>
      <c r="Q19" s="77">
        <v>6</v>
      </c>
      <c r="R19" s="77">
        <v>13</v>
      </c>
      <c r="S19" s="77">
        <v>12</v>
      </c>
      <c r="T19" s="77">
        <v>13</v>
      </c>
      <c r="U19" s="77">
        <v>4</v>
      </c>
      <c r="V19" s="77">
        <v>4</v>
      </c>
      <c r="W19" s="77">
        <v>11</v>
      </c>
      <c r="X19" s="77">
        <v>12</v>
      </c>
      <c r="Y19" s="77">
        <v>19</v>
      </c>
      <c r="Z19" s="77">
        <v>11</v>
      </c>
      <c r="AA19" s="77">
        <v>5</v>
      </c>
      <c r="AB19" s="77">
        <v>11</v>
      </c>
      <c r="AC19" s="77">
        <v>14</v>
      </c>
      <c r="AD19" s="77">
        <v>9</v>
      </c>
      <c r="AE19" s="77">
        <v>10</v>
      </c>
      <c r="AF19" s="77">
        <v>5</v>
      </c>
      <c r="AG19" s="77">
        <v>14</v>
      </c>
      <c r="AH19" s="77">
        <v>12</v>
      </c>
      <c r="AI19" s="77">
        <v>9</v>
      </c>
      <c r="AJ19" s="77">
        <v>11</v>
      </c>
      <c r="AK19" s="77">
        <v>7</v>
      </c>
      <c r="AL19" s="77">
        <v>9</v>
      </c>
      <c r="AM19" s="77">
        <v>12</v>
      </c>
      <c r="AN19" s="77">
        <v>11</v>
      </c>
      <c r="AO19" s="77">
        <v>5</v>
      </c>
      <c r="AP19" s="77">
        <v>4</v>
      </c>
      <c r="AQ19" s="77">
        <v>10</v>
      </c>
      <c r="AR19" s="77">
        <v>20</v>
      </c>
      <c r="AS19" s="77">
        <v>11</v>
      </c>
      <c r="AT19" s="77">
        <v>15</v>
      </c>
      <c r="AU19" s="77">
        <v>5</v>
      </c>
      <c r="AV19" s="77">
        <v>9</v>
      </c>
      <c r="AW19" s="77">
        <v>13</v>
      </c>
      <c r="AX19" s="77">
        <v>8</v>
      </c>
      <c r="AY19" s="77">
        <v>6</v>
      </c>
      <c r="AZ19" s="77">
        <v>4</v>
      </c>
      <c r="BA19" s="77">
        <v>7</v>
      </c>
      <c r="BB19" s="77">
        <v>17</v>
      </c>
      <c r="BC19" s="77">
        <v>16</v>
      </c>
      <c r="BD19" s="77">
        <v>50</v>
      </c>
      <c r="BE19" s="77">
        <v>50</v>
      </c>
      <c r="BF19" s="77">
        <v>50</v>
      </c>
      <c r="BG19" s="51"/>
      <c r="BH19" s="51"/>
      <c r="BI19" s="51"/>
      <c r="BJ19" s="51"/>
      <c r="BK19" s="51"/>
      <c r="BL19" s="51"/>
    </row>
    <row r="20" spans="1:64" ht="15" customHeight="1" x14ac:dyDescent="0.35">
      <c r="A20" s="77" t="s">
        <v>29</v>
      </c>
      <c r="B20" s="77" t="s">
        <v>30</v>
      </c>
      <c r="C20" s="77" t="s">
        <v>31</v>
      </c>
      <c r="D20" s="77" t="s">
        <v>32</v>
      </c>
      <c r="E20" s="77" t="s">
        <v>57</v>
      </c>
      <c r="F20" s="77" t="s">
        <v>58</v>
      </c>
      <c r="G20" s="77" t="s">
        <v>11</v>
      </c>
      <c r="H20" s="77">
        <v>31</v>
      </c>
      <c r="I20" s="77">
        <v>4989</v>
      </c>
      <c r="J20" s="99">
        <v>6.9802867383512543</v>
      </c>
      <c r="K20" s="77">
        <v>2</v>
      </c>
      <c r="L20" s="77">
        <v>8</v>
      </c>
      <c r="M20" s="77">
        <v>10</v>
      </c>
      <c r="N20" s="77">
        <v>9</v>
      </c>
      <c r="O20" s="77">
        <v>2</v>
      </c>
      <c r="P20" s="77">
        <v>1</v>
      </c>
      <c r="Q20" s="77">
        <v>4</v>
      </c>
      <c r="R20" s="77">
        <v>10</v>
      </c>
      <c r="S20" s="77">
        <v>12</v>
      </c>
      <c r="T20" s="77">
        <v>4</v>
      </c>
      <c r="U20" s="77">
        <v>1</v>
      </c>
      <c r="V20" s="77">
        <v>1</v>
      </c>
      <c r="W20" s="77">
        <v>9</v>
      </c>
      <c r="X20" s="77">
        <v>10</v>
      </c>
      <c r="Y20" s="77">
        <v>10</v>
      </c>
      <c r="Z20" s="77">
        <v>3</v>
      </c>
      <c r="AA20" s="77">
        <v>5</v>
      </c>
      <c r="AB20" s="77">
        <v>1</v>
      </c>
      <c r="AC20" s="77">
        <v>13</v>
      </c>
      <c r="AD20" s="77">
        <v>9</v>
      </c>
      <c r="AE20" s="77">
        <v>2</v>
      </c>
      <c r="AF20" s="77">
        <v>3</v>
      </c>
      <c r="AG20" s="77">
        <v>4</v>
      </c>
      <c r="AH20" s="77">
        <v>13</v>
      </c>
      <c r="AI20" s="77">
        <v>9</v>
      </c>
      <c r="AJ20" s="77">
        <v>2</v>
      </c>
      <c r="AK20" s="77">
        <v>5</v>
      </c>
      <c r="AL20" s="77">
        <v>5</v>
      </c>
      <c r="AM20" s="77">
        <v>14</v>
      </c>
      <c r="AN20" s="77">
        <v>5</v>
      </c>
      <c r="AO20" s="77">
        <v>0</v>
      </c>
      <c r="AP20" s="77">
        <v>0</v>
      </c>
      <c r="AQ20" s="77">
        <v>2</v>
      </c>
      <c r="AR20" s="77">
        <v>7</v>
      </c>
      <c r="AS20" s="77">
        <v>22</v>
      </c>
      <c r="AT20" s="77">
        <v>3</v>
      </c>
      <c r="AU20" s="77">
        <v>3</v>
      </c>
      <c r="AV20" s="77">
        <v>7</v>
      </c>
      <c r="AW20" s="77">
        <v>10</v>
      </c>
      <c r="AX20" s="77">
        <v>8</v>
      </c>
      <c r="AY20" s="77">
        <v>0</v>
      </c>
      <c r="AZ20" s="77">
        <v>0</v>
      </c>
      <c r="BA20" s="77">
        <v>3</v>
      </c>
      <c r="BB20" s="77">
        <v>4</v>
      </c>
      <c r="BC20" s="77">
        <v>24</v>
      </c>
      <c r="BD20" s="77">
        <v>31</v>
      </c>
      <c r="BE20" s="77">
        <v>31</v>
      </c>
      <c r="BF20" s="77">
        <v>31</v>
      </c>
      <c r="BG20" s="51"/>
      <c r="BH20" s="51"/>
      <c r="BI20" s="51"/>
      <c r="BJ20" s="51"/>
      <c r="BK20" s="51"/>
      <c r="BL20" s="51"/>
    </row>
    <row r="21" spans="1:64" ht="15" customHeight="1" x14ac:dyDescent="0.35">
      <c r="A21" s="77" t="s">
        <v>29</v>
      </c>
      <c r="B21" s="77" t="s">
        <v>30</v>
      </c>
      <c r="C21" s="77" t="s">
        <v>35</v>
      </c>
      <c r="D21" s="77" t="s">
        <v>36</v>
      </c>
      <c r="E21" s="77" t="s">
        <v>59</v>
      </c>
      <c r="F21" s="77" t="s">
        <v>60</v>
      </c>
      <c r="G21" s="77" t="s">
        <v>10</v>
      </c>
      <c r="H21" s="77">
        <v>567</v>
      </c>
      <c r="I21" s="77">
        <v>4604</v>
      </c>
      <c r="J21" s="99">
        <v>6.9683483960973893</v>
      </c>
      <c r="K21" s="77">
        <v>5</v>
      </c>
      <c r="L21" s="77">
        <v>77</v>
      </c>
      <c r="M21" s="77">
        <v>192</v>
      </c>
      <c r="N21" s="77">
        <v>202</v>
      </c>
      <c r="O21" s="77">
        <v>91</v>
      </c>
      <c r="P21" s="77">
        <v>14</v>
      </c>
      <c r="Q21" s="77">
        <v>48</v>
      </c>
      <c r="R21" s="77">
        <v>153</v>
      </c>
      <c r="S21" s="77">
        <v>221</v>
      </c>
      <c r="T21" s="77">
        <v>141</v>
      </c>
      <c r="U21" s="77">
        <v>9</v>
      </c>
      <c r="V21" s="77">
        <v>35</v>
      </c>
      <c r="W21" s="77">
        <v>119</v>
      </c>
      <c r="X21" s="77">
        <v>230</v>
      </c>
      <c r="Y21" s="77">
        <v>187</v>
      </c>
      <c r="Z21" s="77">
        <v>30</v>
      </c>
      <c r="AA21" s="77">
        <v>39</v>
      </c>
      <c r="AB21" s="77">
        <v>107</v>
      </c>
      <c r="AC21" s="77">
        <v>274</v>
      </c>
      <c r="AD21" s="77">
        <v>129</v>
      </c>
      <c r="AE21" s="77">
        <v>33</v>
      </c>
      <c r="AF21" s="77">
        <v>50</v>
      </c>
      <c r="AG21" s="77">
        <v>102</v>
      </c>
      <c r="AH21" s="77">
        <v>261</v>
      </c>
      <c r="AI21" s="77">
        <v>135</v>
      </c>
      <c r="AJ21" s="77">
        <v>36</v>
      </c>
      <c r="AK21" s="77">
        <v>63</v>
      </c>
      <c r="AL21" s="77">
        <v>145</v>
      </c>
      <c r="AM21" s="77">
        <v>227</v>
      </c>
      <c r="AN21" s="77">
        <v>110</v>
      </c>
      <c r="AO21" s="77">
        <v>9</v>
      </c>
      <c r="AP21" s="77">
        <v>36</v>
      </c>
      <c r="AQ21" s="77">
        <v>74</v>
      </c>
      <c r="AR21" s="77">
        <v>241</v>
      </c>
      <c r="AS21" s="77">
        <v>207</v>
      </c>
      <c r="AT21" s="77">
        <v>27</v>
      </c>
      <c r="AU21" s="77">
        <v>47</v>
      </c>
      <c r="AV21" s="77">
        <v>112</v>
      </c>
      <c r="AW21" s="77">
        <v>226</v>
      </c>
      <c r="AX21" s="77">
        <v>155</v>
      </c>
      <c r="AY21" s="77">
        <v>15</v>
      </c>
      <c r="AZ21" s="77">
        <v>29</v>
      </c>
      <c r="BA21" s="77">
        <v>108</v>
      </c>
      <c r="BB21" s="77">
        <v>258</v>
      </c>
      <c r="BC21" s="77">
        <v>158</v>
      </c>
      <c r="BD21" s="77">
        <v>567</v>
      </c>
      <c r="BE21" s="77">
        <v>579</v>
      </c>
      <c r="BF21" s="77">
        <v>567</v>
      </c>
      <c r="BG21" s="51"/>
      <c r="BH21" s="51"/>
      <c r="BI21" s="51"/>
      <c r="BJ21" s="51"/>
      <c r="BK21" s="51"/>
      <c r="BL21" s="51"/>
    </row>
    <row r="22" spans="1:64" ht="15" customHeight="1" x14ac:dyDescent="0.35">
      <c r="A22" s="77" t="s">
        <v>29</v>
      </c>
      <c r="B22" s="77" t="s">
        <v>30</v>
      </c>
      <c r="C22" s="77" t="s">
        <v>47</v>
      </c>
      <c r="D22" s="77" t="s">
        <v>48</v>
      </c>
      <c r="E22" s="77" t="s">
        <v>61</v>
      </c>
      <c r="F22" s="77" t="s">
        <v>62</v>
      </c>
      <c r="G22" s="77" t="s">
        <v>14</v>
      </c>
      <c r="H22" s="77">
        <v>75</v>
      </c>
      <c r="I22" s="77">
        <v>3371</v>
      </c>
      <c r="J22" s="99">
        <v>6.7518518518518507</v>
      </c>
      <c r="K22" s="77">
        <v>2</v>
      </c>
      <c r="L22" s="77">
        <v>8</v>
      </c>
      <c r="M22" s="77">
        <v>24</v>
      </c>
      <c r="N22" s="77">
        <v>31</v>
      </c>
      <c r="O22" s="77">
        <v>10</v>
      </c>
      <c r="P22" s="77">
        <v>3</v>
      </c>
      <c r="Q22" s="77">
        <v>5</v>
      </c>
      <c r="R22" s="77">
        <v>14</v>
      </c>
      <c r="S22" s="77">
        <v>30</v>
      </c>
      <c r="T22" s="77">
        <v>23</v>
      </c>
      <c r="U22" s="77">
        <v>3</v>
      </c>
      <c r="V22" s="77">
        <v>3</v>
      </c>
      <c r="W22" s="77">
        <v>15</v>
      </c>
      <c r="X22" s="77">
        <v>24</v>
      </c>
      <c r="Y22" s="77">
        <v>30</v>
      </c>
      <c r="Z22" s="77">
        <v>5</v>
      </c>
      <c r="AA22" s="77">
        <v>9</v>
      </c>
      <c r="AB22" s="77">
        <v>8</v>
      </c>
      <c r="AC22" s="77">
        <v>28</v>
      </c>
      <c r="AD22" s="77">
        <v>25</v>
      </c>
      <c r="AE22" s="77">
        <v>7</v>
      </c>
      <c r="AF22" s="77">
        <v>4</v>
      </c>
      <c r="AG22" s="77">
        <v>9</v>
      </c>
      <c r="AH22" s="77">
        <v>33</v>
      </c>
      <c r="AI22" s="77">
        <v>22</v>
      </c>
      <c r="AJ22" s="77">
        <v>7</v>
      </c>
      <c r="AK22" s="77">
        <v>8</v>
      </c>
      <c r="AL22" s="77">
        <v>14</v>
      </c>
      <c r="AM22" s="77">
        <v>29</v>
      </c>
      <c r="AN22" s="77">
        <v>17</v>
      </c>
      <c r="AO22" s="77">
        <v>3</v>
      </c>
      <c r="AP22" s="77">
        <v>6</v>
      </c>
      <c r="AQ22" s="77">
        <v>14</v>
      </c>
      <c r="AR22" s="77">
        <v>27</v>
      </c>
      <c r="AS22" s="77">
        <v>25</v>
      </c>
      <c r="AT22" s="77">
        <v>8</v>
      </c>
      <c r="AU22" s="77">
        <v>12</v>
      </c>
      <c r="AV22" s="77">
        <v>14</v>
      </c>
      <c r="AW22" s="77">
        <v>27</v>
      </c>
      <c r="AX22" s="77">
        <v>14</v>
      </c>
      <c r="AY22" s="77">
        <v>3</v>
      </c>
      <c r="AZ22" s="77">
        <v>9</v>
      </c>
      <c r="BA22" s="77">
        <v>19</v>
      </c>
      <c r="BB22" s="77">
        <v>30</v>
      </c>
      <c r="BC22" s="77">
        <v>14</v>
      </c>
      <c r="BD22" s="77">
        <v>75</v>
      </c>
      <c r="BE22" s="77">
        <v>75</v>
      </c>
      <c r="BF22" s="77">
        <v>75</v>
      </c>
      <c r="BG22" s="51"/>
      <c r="BH22" s="51"/>
      <c r="BI22" s="51"/>
      <c r="BJ22" s="51"/>
      <c r="BK22" s="51"/>
      <c r="BL22" s="51"/>
    </row>
    <row r="23" spans="1:64" ht="15" customHeight="1" x14ac:dyDescent="0.35">
      <c r="A23" s="77" t="s">
        <v>29</v>
      </c>
      <c r="B23" s="77" t="s">
        <v>30</v>
      </c>
      <c r="C23" s="77" t="s">
        <v>41</v>
      </c>
      <c r="D23" s="77" t="s">
        <v>42</v>
      </c>
      <c r="E23" s="77" t="s">
        <v>63</v>
      </c>
      <c r="F23" s="77" t="s">
        <v>64</v>
      </c>
      <c r="G23" s="77" t="s">
        <v>12</v>
      </c>
      <c r="H23" s="77">
        <v>58</v>
      </c>
      <c r="I23" s="77">
        <v>8262</v>
      </c>
      <c r="J23" s="99">
        <v>5.4597701149425291</v>
      </c>
      <c r="K23" s="77">
        <v>4</v>
      </c>
      <c r="L23" s="77">
        <v>10</v>
      </c>
      <c r="M23" s="77">
        <v>19</v>
      </c>
      <c r="N23" s="77">
        <v>22</v>
      </c>
      <c r="O23" s="77">
        <v>3</v>
      </c>
      <c r="P23" s="77">
        <v>3</v>
      </c>
      <c r="Q23" s="77">
        <v>8</v>
      </c>
      <c r="R23" s="77">
        <v>18</v>
      </c>
      <c r="S23" s="77">
        <v>20</v>
      </c>
      <c r="T23" s="77">
        <v>9</v>
      </c>
      <c r="U23" s="77">
        <v>4</v>
      </c>
      <c r="V23" s="77">
        <v>8</v>
      </c>
      <c r="W23" s="77">
        <v>18</v>
      </c>
      <c r="X23" s="77">
        <v>18</v>
      </c>
      <c r="Y23" s="77">
        <v>10</v>
      </c>
      <c r="Z23" s="77">
        <v>9</v>
      </c>
      <c r="AA23" s="77">
        <v>12</v>
      </c>
      <c r="AB23" s="77">
        <v>9</v>
      </c>
      <c r="AC23" s="77">
        <v>19</v>
      </c>
      <c r="AD23" s="77">
        <v>9</v>
      </c>
      <c r="AE23" s="77">
        <v>12</v>
      </c>
      <c r="AF23" s="77">
        <v>14</v>
      </c>
      <c r="AG23" s="77">
        <v>3</v>
      </c>
      <c r="AH23" s="77">
        <v>19</v>
      </c>
      <c r="AI23" s="77">
        <v>10</v>
      </c>
      <c r="AJ23" s="77">
        <v>9</v>
      </c>
      <c r="AK23" s="77">
        <v>22</v>
      </c>
      <c r="AL23" s="77">
        <v>7</v>
      </c>
      <c r="AM23" s="77">
        <v>13</v>
      </c>
      <c r="AN23" s="77">
        <v>7</v>
      </c>
      <c r="AO23" s="77">
        <v>6</v>
      </c>
      <c r="AP23" s="77">
        <v>14</v>
      </c>
      <c r="AQ23" s="77">
        <v>10</v>
      </c>
      <c r="AR23" s="77">
        <v>13</v>
      </c>
      <c r="AS23" s="77">
        <v>15</v>
      </c>
      <c r="AT23" s="77">
        <v>14</v>
      </c>
      <c r="AU23" s="77">
        <v>10</v>
      </c>
      <c r="AV23" s="77">
        <v>13</v>
      </c>
      <c r="AW23" s="77">
        <v>10</v>
      </c>
      <c r="AX23" s="77">
        <v>11</v>
      </c>
      <c r="AY23" s="77">
        <v>3</v>
      </c>
      <c r="AZ23" s="77">
        <v>9</v>
      </c>
      <c r="BA23" s="77">
        <v>11</v>
      </c>
      <c r="BB23" s="77">
        <v>21</v>
      </c>
      <c r="BC23" s="77">
        <v>14</v>
      </c>
      <c r="BD23" s="77">
        <v>58</v>
      </c>
      <c r="BE23" s="77">
        <v>58</v>
      </c>
      <c r="BF23" s="77">
        <v>58</v>
      </c>
      <c r="BG23" s="51"/>
      <c r="BH23" s="51"/>
      <c r="BI23" s="51"/>
      <c r="BJ23" s="51"/>
      <c r="BK23" s="51"/>
      <c r="BL23" s="51"/>
    </row>
    <row r="24" spans="1:64" ht="15" customHeight="1" x14ac:dyDescent="0.35">
      <c r="A24" s="77" t="s">
        <v>29</v>
      </c>
      <c r="B24" s="77" t="s">
        <v>30</v>
      </c>
      <c r="C24" s="77" t="s">
        <v>31</v>
      </c>
      <c r="D24" s="77" t="s">
        <v>32</v>
      </c>
      <c r="E24" s="77" t="s">
        <v>65</v>
      </c>
      <c r="F24" s="77" t="s">
        <v>66</v>
      </c>
      <c r="G24" s="77" t="s">
        <v>10</v>
      </c>
      <c r="H24" s="77">
        <v>120</v>
      </c>
      <c r="I24" s="77">
        <v>11729</v>
      </c>
      <c r="J24" s="99">
        <v>7.268518518518519</v>
      </c>
      <c r="K24" s="77">
        <v>5</v>
      </c>
      <c r="L24" s="77">
        <v>19</v>
      </c>
      <c r="M24" s="77">
        <v>28</v>
      </c>
      <c r="N24" s="77">
        <v>46</v>
      </c>
      <c r="O24" s="77">
        <v>22</v>
      </c>
      <c r="P24" s="77">
        <v>5</v>
      </c>
      <c r="Q24" s="77">
        <v>10</v>
      </c>
      <c r="R24" s="77">
        <v>31</v>
      </c>
      <c r="S24" s="77">
        <v>39</v>
      </c>
      <c r="T24" s="77">
        <v>35</v>
      </c>
      <c r="U24" s="77">
        <v>3</v>
      </c>
      <c r="V24" s="77">
        <v>3</v>
      </c>
      <c r="W24" s="77">
        <v>22</v>
      </c>
      <c r="X24" s="77">
        <v>47</v>
      </c>
      <c r="Y24" s="77">
        <v>45</v>
      </c>
      <c r="Z24" s="77">
        <v>6</v>
      </c>
      <c r="AA24" s="77">
        <v>11</v>
      </c>
      <c r="AB24" s="77">
        <v>17</v>
      </c>
      <c r="AC24" s="77">
        <v>48</v>
      </c>
      <c r="AD24" s="77">
        <v>38</v>
      </c>
      <c r="AE24" s="77">
        <v>9</v>
      </c>
      <c r="AF24" s="77">
        <v>7</v>
      </c>
      <c r="AG24" s="77">
        <v>14</v>
      </c>
      <c r="AH24" s="77">
        <v>52</v>
      </c>
      <c r="AI24" s="77">
        <v>38</v>
      </c>
      <c r="AJ24" s="77">
        <v>9</v>
      </c>
      <c r="AK24" s="77">
        <v>10</v>
      </c>
      <c r="AL24" s="77">
        <v>20</v>
      </c>
      <c r="AM24" s="77">
        <v>52</v>
      </c>
      <c r="AN24" s="77">
        <v>29</v>
      </c>
      <c r="AO24" s="77">
        <v>3</v>
      </c>
      <c r="AP24" s="77">
        <v>3</v>
      </c>
      <c r="AQ24" s="77">
        <v>12</v>
      </c>
      <c r="AR24" s="77">
        <v>46</v>
      </c>
      <c r="AS24" s="77">
        <v>56</v>
      </c>
      <c r="AT24" s="77">
        <v>6</v>
      </c>
      <c r="AU24" s="77">
        <v>5</v>
      </c>
      <c r="AV24" s="77">
        <v>22</v>
      </c>
      <c r="AW24" s="77">
        <v>39</v>
      </c>
      <c r="AX24" s="77">
        <v>48</v>
      </c>
      <c r="AY24" s="77">
        <v>2</v>
      </c>
      <c r="AZ24" s="77">
        <v>0</v>
      </c>
      <c r="BA24" s="77">
        <v>18</v>
      </c>
      <c r="BB24" s="77">
        <v>47</v>
      </c>
      <c r="BC24" s="77">
        <v>53</v>
      </c>
      <c r="BD24" s="77">
        <v>120</v>
      </c>
      <c r="BE24" s="77">
        <v>120</v>
      </c>
      <c r="BF24" s="77">
        <v>120</v>
      </c>
      <c r="BG24" s="51"/>
      <c r="BH24" s="51"/>
      <c r="BI24" s="51"/>
      <c r="BJ24" s="51"/>
      <c r="BK24" s="51"/>
      <c r="BL24" s="51"/>
    </row>
    <row r="25" spans="1:64" ht="15" customHeight="1" x14ac:dyDescent="0.35">
      <c r="A25" s="77" t="s">
        <v>29</v>
      </c>
      <c r="B25" s="77" t="s">
        <v>30</v>
      </c>
      <c r="C25" s="77" t="s">
        <v>41</v>
      </c>
      <c r="D25" s="77" t="s">
        <v>42</v>
      </c>
      <c r="E25" s="77" t="s">
        <v>67</v>
      </c>
      <c r="F25" s="77" t="s">
        <v>68</v>
      </c>
      <c r="G25" s="77" t="s">
        <v>14</v>
      </c>
      <c r="H25" s="77">
        <v>768</v>
      </c>
      <c r="I25" s="77">
        <v>6624</v>
      </c>
      <c r="J25" s="99">
        <v>7.2858796296296298</v>
      </c>
      <c r="K25" s="77">
        <v>10</v>
      </c>
      <c r="L25" s="77">
        <v>57</v>
      </c>
      <c r="M25" s="77">
        <v>240</v>
      </c>
      <c r="N25" s="77">
        <v>237</v>
      </c>
      <c r="O25" s="77">
        <v>224</v>
      </c>
      <c r="P25" s="77">
        <v>8</v>
      </c>
      <c r="Q25" s="77">
        <v>36</v>
      </c>
      <c r="R25" s="77">
        <v>168</v>
      </c>
      <c r="S25" s="77">
        <v>285</v>
      </c>
      <c r="T25" s="77">
        <v>271</v>
      </c>
      <c r="U25" s="77">
        <v>7</v>
      </c>
      <c r="V25" s="77">
        <v>36</v>
      </c>
      <c r="W25" s="77">
        <v>185</v>
      </c>
      <c r="X25" s="77">
        <v>250</v>
      </c>
      <c r="Y25" s="77">
        <v>290</v>
      </c>
      <c r="Z25" s="77">
        <v>17</v>
      </c>
      <c r="AA25" s="77">
        <v>38</v>
      </c>
      <c r="AB25" s="77">
        <v>111</v>
      </c>
      <c r="AC25" s="77">
        <v>369</v>
      </c>
      <c r="AD25" s="77">
        <v>233</v>
      </c>
      <c r="AE25" s="77">
        <v>12</v>
      </c>
      <c r="AF25" s="77">
        <v>42</v>
      </c>
      <c r="AG25" s="77">
        <v>108</v>
      </c>
      <c r="AH25" s="77">
        <v>371</v>
      </c>
      <c r="AI25" s="77">
        <v>235</v>
      </c>
      <c r="AJ25" s="77">
        <v>17</v>
      </c>
      <c r="AK25" s="77">
        <v>43</v>
      </c>
      <c r="AL25" s="77">
        <v>162</v>
      </c>
      <c r="AM25" s="77">
        <v>363</v>
      </c>
      <c r="AN25" s="77">
        <v>183</v>
      </c>
      <c r="AO25" s="77">
        <v>17</v>
      </c>
      <c r="AP25" s="77">
        <v>52</v>
      </c>
      <c r="AQ25" s="77">
        <v>104</v>
      </c>
      <c r="AR25" s="77">
        <v>267</v>
      </c>
      <c r="AS25" s="77">
        <v>328</v>
      </c>
      <c r="AT25" s="77">
        <v>31</v>
      </c>
      <c r="AU25" s="77">
        <v>79</v>
      </c>
      <c r="AV25" s="77">
        <v>151</v>
      </c>
      <c r="AW25" s="77">
        <v>284</v>
      </c>
      <c r="AX25" s="77">
        <v>223</v>
      </c>
      <c r="AY25" s="77">
        <v>27</v>
      </c>
      <c r="AZ25" s="77">
        <v>85</v>
      </c>
      <c r="BA25" s="77">
        <v>166</v>
      </c>
      <c r="BB25" s="77">
        <v>300</v>
      </c>
      <c r="BC25" s="77">
        <v>190</v>
      </c>
      <c r="BD25" s="77">
        <v>768</v>
      </c>
      <c r="BE25" s="77">
        <v>768</v>
      </c>
      <c r="BF25" s="77">
        <v>768</v>
      </c>
      <c r="BG25" s="51"/>
      <c r="BH25" s="51"/>
      <c r="BI25" s="51"/>
      <c r="BJ25" s="51"/>
      <c r="BK25" s="51"/>
      <c r="BL25" s="51"/>
    </row>
    <row r="26" spans="1:64" ht="15" customHeight="1" x14ac:dyDescent="0.35">
      <c r="A26" s="77" t="s">
        <v>29</v>
      </c>
      <c r="B26" s="77" t="s">
        <v>30</v>
      </c>
      <c r="C26" s="77" t="s">
        <v>47</v>
      </c>
      <c r="D26" s="77" t="s">
        <v>48</v>
      </c>
      <c r="E26" s="77" t="s">
        <v>69</v>
      </c>
      <c r="F26" s="77" t="s">
        <v>70</v>
      </c>
      <c r="G26" s="77" t="s">
        <v>10</v>
      </c>
      <c r="H26" s="77">
        <v>28</v>
      </c>
      <c r="I26" s="77">
        <v>7078</v>
      </c>
      <c r="J26" s="99">
        <v>6.5178571428571432</v>
      </c>
      <c r="K26" s="77">
        <v>2</v>
      </c>
      <c r="L26" s="77">
        <v>3</v>
      </c>
      <c r="M26" s="77">
        <v>6</v>
      </c>
      <c r="N26" s="77">
        <v>13</v>
      </c>
      <c r="O26" s="77">
        <v>4</v>
      </c>
      <c r="P26" s="77">
        <v>1</v>
      </c>
      <c r="Q26" s="77">
        <v>3</v>
      </c>
      <c r="R26" s="77">
        <v>5</v>
      </c>
      <c r="S26" s="77">
        <v>12</v>
      </c>
      <c r="T26" s="77">
        <v>7</v>
      </c>
      <c r="U26" s="77">
        <v>1</v>
      </c>
      <c r="V26" s="77">
        <v>3</v>
      </c>
      <c r="W26" s="77">
        <v>2</v>
      </c>
      <c r="X26" s="77">
        <v>9</v>
      </c>
      <c r="Y26" s="77">
        <v>13</v>
      </c>
      <c r="Z26" s="77">
        <v>2</v>
      </c>
      <c r="AA26" s="77">
        <v>3</v>
      </c>
      <c r="AB26" s="77">
        <v>3</v>
      </c>
      <c r="AC26" s="77">
        <v>16</v>
      </c>
      <c r="AD26" s="77">
        <v>4</v>
      </c>
      <c r="AE26" s="77">
        <v>3</v>
      </c>
      <c r="AF26" s="77">
        <v>1</v>
      </c>
      <c r="AG26" s="77">
        <v>4</v>
      </c>
      <c r="AH26" s="77">
        <v>18</v>
      </c>
      <c r="AI26" s="77">
        <v>2</v>
      </c>
      <c r="AJ26" s="77">
        <v>2</v>
      </c>
      <c r="AK26" s="77">
        <v>3</v>
      </c>
      <c r="AL26" s="77">
        <v>7</v>
      </c>
      <c r="AM26" s="77">
        <v>14</v>
      </c>
      <c r="AN26" s="77">
        <v>2</v>
      </c>
      <c r="AO26" s="77">
        <v>1</v>
      </c>
      <c r="AP26" s="77">
        <v>3</v>
      </c>
      <c r="AQ26" s="77">
        <v>6</v>
      </c>
      <c r="AR26" s="77">
        <v>11</v>
      </c>
      <c r="AS26" s="77">
        <v>7</v>
      </c>
      <c r="AT26" s="77">
        <v>1</v>
      </c>
      <c r="AU26" s="77">
        <v>5</v>
      </c>
      <c r="AV26" s="77">
        <v>8</v>
      </c>
      <c r="AW26" s="77">
        <v>11</v>
      </c>
      <c r="AX26" s="77">
        <v>3</v>
      </c>
      <c r="AY26" s="77">
        <v>0</v>
      </c>
      <c r="AZ26" s="77">
        <v>3</v>
      </c>
      <c r="BA26" s="77">
        <v>10</v>
      </c>
      <c r="BB26" s="77">
        <v>12</v>
      </c>
      <c r="BC26" s="77">
        <v>3</v>
      </c>
      <c r="BD26" s="77">
        <v>28</v>
      </c>
      <c r="BE26" s="77">
        <v>28</v>
      </c>
      <c r="BF26" s="77">
        <v>28</v>
      </c>
      <c r="BG26" s="51"/>
      <c r="BH26" s="51"/>
      <c r="BI26" s="51"/>
      <c r="BJ26" s="51"/>
      <c r="BK26" s="51"/>
      <c r="BL26" s="51"/>
    </row>
    <row r="27" spans="1:64" ht="15" customHeight="1" x14ac:dyDescent="0.35">
      <c r="A27" s="77" t="s">
        <v>29</v>
      </c>
      <c r="B27" s="77" t="s">
        <v>30</v>
      </c>
      <c r="C27" s="77" t="s">
        <v>35</v>
      </c>
      <c r="D27" s="77" t="s">
        <v>36</v>
      </c>
      <c r="E27" s="77" t="s">
        <v>71</v>
      </c>
      <c r="F27" s="77" t="s">
        <v>72</v>
      </c>
      <c r="G27" s="77" t="s">
        <v>14</v>
      </c>
      <c r="H27" s="77">
        <v>633</v>
      </c>
      <c r="I27" s="77">
        <v>7500</v>
      </c>
      <c r="J27" s="99">
        <v>6.9690187818149907</v>
      </c>
      <c r="K27" s="77">
        <v>14</v>
      </c>
      <c r="L27" s="77">
        <v>51</v>
      </c>
      <c r="M27" s="77">
        <v>228</v>
      </c>
      <c r="N27" s="77">
        <v>242</v>
      </c>
      <c r="O27" s="77">
        <v>98</v>
      </c>
      <c r="P27" s="77">
        <v>9</v>
      </c>
      <c r="Q27" s="77">
        <v>36</v>
      </c>
      <c r="R27" s="77">
        <v>159</v>
      </c>
      <c r="S27" s="77">
        <v>266</v>
      </c>
      <c r="T27" s="77">
        <v>163</v>
      </c>
      <c r="U27" s="77">
        <v>11</v>
      </c>
      <c r="V27" s="77">
        <v>32</v>
      </c>
      <c r="W27" s="77">
        <v>164</v>
      </c>
      <c r="X27" s="77">
        <v>216</v>
      </c>
      <c r="Y27" s="77">
        <v>210</v>
      </c>
      <c r="Z27" s="77">
        <v>24</v>
      </c>
      <c r="AA27" s="77">
        <v>46</v>
      </c>
      <c r="AB27" s="77">
        <v>104</v>
      </c>
      <c r="AC27" s="77">
        <v>297</v>
      </c>
      <c r="AD27" s="77">
        <v>162</v>
      </c>
      <c r="AE27" s="77">
        <v>22</v>
      </c>
      <c r="AF27" s="77">
        <v>57</v>
      </c>
      <c r="AG27" s="77">
        <v>91</v>
      </c>
      <c r="AH27" s="77">
        <v>286</v>
      </c>
      <c r="AI27" s="77">
        <v>177</v>
      </c>
      <c r="AJ27" s="77">
        <v>28</v>
      </c>
      <c r="AK27" s="77">
        <v>66</v>
      </c>
      <c r="AL27" s="77">
        <v>131</v>
      </c>
      <c r="AM27" s="77">
        <v>270</v>
      </c>
      <c r="AN27" s="77">
        <v>138</v>
      </c>
      <c r="AO27" s="77">
        <v>16</v>
      </c>
      <c r="AP27" s="77">
        <v>36</v>
      </c>
      <c r="AQ27" s="77">
        <v>88</v>
      </c>
      <c r="AR27" s="77">
        <v>269</v>
      </c>
      <c r="AS27" s="77">
        <v>224</v>
      </c>
      <c r="AT27" s="77">
        <v>37</v>
      </c>
      <c r="AU27" s="77">
        <v>55</v>
      </c>
      <c r="AV27" s="77">
        <v>140</v>
      </c>
      <c r="AW27" s="77">
        <v>245</v>
      </c>
      <c r="AX27" s="77">
        <v>156</v>
      </c>
      <c r="AY27" s="77">
        <v>27</v>
      </c>
      <c r="AZ27" s="77">
        <v>50</v>
      </c>
      <c r="BA27" s="77">
        <v>149</v>
      </c>
      <c r="BB27" s="77">
        <v>269</v>
      </c>
      <c r="BC27" s="77">
        <v>138</v>
      </c>
      <c r="BD27" s="77">
        <v>633</v>
      </c>
      <c r="BE27" s="77">
        <v>633</v>
      </c>
      <c r="BF27" s="77">
        <v>633</v>
      </c>
      <c r="BG27" s="51"/>
      <c r="BH27" s="51"/>
      <c r="BI27" s="51"/>
      <c r="BJ27" s="51"/>
      <c r="BK27" s="51"/>
      <c r="BL27" s="51"/>
    </row>
    <row r="28" spans="1:64" ht="15" customHeight="1" x14ac:dyDescent="0.35">
      <c r="A28" s="77" t="s">
        <v>29</v>
      </c>
      <c r="B28" s="77" t="s">
        <v>30</v>
      </c>
      <c r="C28" s="77" t="s">
        <v>31</v>
      </c>
      <c r="D28" s="77" t="s">
        <v>32</v>
      </c>
      <c r="E28" s="77" t="s">
        <v>73</v>
      </c>
      <c r="F28" s="77" t="s">
        <v>74</v>
      </c>
      <c r="G28" s="77" t="s">
        <v>13</v>
      </c>
      <c r="H28" s="77">
        <v>878</v>
      </c>
      <c r="I28" s="77">
        <v>5306</v>
      </c>
      <c r="J28" s="99">
        <v>7.0259049652896763</v>
      </c>
      <c r="K28" s="77">
        <v>34</v>
      </c>
      <c r="L28" s="77">
        <v>90</v>
      </c>
      <c r="M28" s="77">
        <v>272</v>
      </c>
      <c r="N28" s="77">
        <v>326</v>
      </c>
      <c r="O28" s="77">
        <v>174</v>
      </c>
      <c r="P28" s="77">
        <v>18</v>
      </c>
      <c r="Q28" s="77">
        <v>57</v>
      </c>
      <c r="R28" s="77">
        <v>235</v>
      </c>
      <c r="S28" s="77">
        <v>320</v>
      </c>
      <c r="T28" s="77">
        <v>254</v>
      </c>
      <c r="U28" s="77">
        <v>16</v>
      </c>
      <c r="V28" s="77">
        <v>34</v>
      </c>
      <c r="W28" s="77">
        <v>179</v>
      </c>
      <c r="X28" s="77">
        <v>287</v>
      </c>
      <c r="Y28" s="77">
        <v>369</v>
      </c>
      <c r="Z28" s="77">
        <v>36</v>
      </c>
      <c r="AA28" s="77">
        <v>81</v>
      </c>
      <c r="AB28" s="77">
        <v>173</v>
      </c>
      <c r="AC28" s="77">
        <v>412</v>
      </c>
      <c r="AD28" s="77">
        <v>188</v>
      </c>
      <c r="AE28" s="77">
        <v>34</v>
      </c>
      <c r="AF28" s="77">
        <v>69</v>
      </c>
      <c r="AG28" s="77">
        <v>182</v>
      </c>
      <c r="AH28" s="77">
        <v>406</v>
      </c>
      <c r="AI28" s="77">
        <v>196</v>
      </c>
      <c r="AJ28" s="77">
        <v>44</v>
      </c>
      <c r="AK28" s="77">
        <v>95</v>
      </c>
      <c r="AL28" s="77">
        <v>225</v>
      </c>
      <c r="AM28" s="77">
        <v>357</v>
      </c>
      <c r="AN28" s="77">
        <v>165</v>
      </c>
      <c r="AO28" s="77">
        <v>29</v>
      </c>
      <c r="AP28" s="77">
        <v>41</v>
      </c>
      <c r="AQ28" s="77">
        <v>99</v>
      </c>
      <c r="AR28" s="77">
        <v>375</v>
      </c>
      <c r="AS28" s="77">
        <v>335</v>
      </c>
      <c r="AT28" s="77">
        <v>48</v>
      </c>
      <c r="AU28" s="77">
        <v>82</v>
      </c>
      <c r="AV28" s="77">
        <v>192</v>
      </c>
      <c r="AW28" s="77">
        <v>314</v>
      </c>
      <c r="AX28" s="77">
        <v>242</v>
      </c>
      <c r="AY28" s="77">
        <v>16</v>
      </c>
      <c r="AZ28" s="77">
        <v>41</v>
      </c>
      <c r="BA28" s="77">
        <v>178</v>
      </c>
      <c r="BB28" s="77">
        <v>392</v>
      </c>
      <c r="BC28" s="77">
        <v>251</v>
      </c>
      <c r="BD28" s="77">
        <v>878</v>
      </c>
      <c r="BE28" s="77">
        <v>886</v>
      </c>
      <c r="BF28" s="77">
        <v>884</v>
      </c>
      <c r="BG28" s="51"/>
      <c r="BH28" s="51"/>
      <c r="BI28" s="51"/>
      <c r="BJ28" s="51"/>
      <c r="BK28" s="51"/>
      <c r="BL28" s="51"/>
    </row>
    <row r="29" spans="1:64" ht="15" customHeight="1" x14ac:dyDescent="0.35">
      <c r="A29" s="77" t="s">
        <v>75</v>
      </c>
      <c r="B29" s="77" t="s">
        <v>76</v>
      </c>
      <c r="C29" s="77" t="s">
        <v>77</v>
      </c>
      <c r="D29" s="77" t="s">
        <v>78</v>
      </c>
      <c r="E29" s="77" t="s">
        <v>79</v>
      </c>
      <c r="F29" s="77" t="s">
        <v>80</v>
      </c>
      <c r="G29" s="77" t="s">
        <v>10</v>
      </c>
      <c r="H29" s="77">
        <v>782</v>
      </c>
      <c r="I29" s="77">
        <v>10051</v>
      </c>
      <c r="J29" s="99">
        <v>6.1192810457516345</v>
      </c>
      <c r="K29" s="77">
        <v>50</v>
      </c>
      <c r="L29" s="77">
        <v>117</v>
      </c>
      <c r="M29" s="77">
        <v>273</v>
      </c>
      <c r="N29" s="77">
        <v>279</v>
      </c>
      <c r="O29" s="77">
        <v>63</v>
      </c>
      <c r="P29" s="77">
        <v>36</v>
      </c>
      <c r="Q29" s="77">
        <v>77</v>
      </c>
      <c r="R29" s="77">
        <v>238</v>
      </c>
      <c r="S29" s="77">
        <v>299</v>
      </c>
      <c r="T29" s="77">
        <v>132</v>
      </c>
      <c r="U29" s="77">
        <v>31</v>
      </c>
      <c r="V29" s="77">
        <v>60</v>
      </c>
      <c r="W29" s="77">
        <v>187</v>
      </c>
      <c r="X29" s="77">
        <v>294</v>
      </c>
      <c r="Y29" s="77">
        <v>210</v>
      </c>
      <c r="Z29" s="77">
        <v>71</v>
      </c>
      <c r="AA29" s="77">
        <v>98</v>
      </c>
      <c r="AB29" s="77">
        <v>142</v>
      </c>
      <c r="AC29" s="77">
        <v>323</v>
      </c>
      <c r="AD29" s="77">
        <v>148</v>
      </c>
      <c r="AE29" s="77">
        <v>63</v>
      </c>
      <c r="AF29" s="77">
        <v>97</v>
      </c>
      <c r="AG29" s="77">
        <v>126</v>
      </c>
      <c r="AH29" s="77">
        <v>356</v>
      </c>
      <c r="AI29" s="77">
        <v>140</v>
      </c>
      <c r="AJ29" s="77">
        <v>71</v>
      </c>
      <c r="AK29" s="77">
        <v>141</v>
      </c>
      <c r="AL29" s="77">
        <v>163</v>
      </c>
      <c r="AM29" s="77">
        <v>306</v>
      </c>
      <c r="AN29" s="77">
        <v>101</v>
      </c>
      <c r="AO29" s="77">
        <v>49</v>
      </c>
      <c r="AP29" s="77">
        <v>83</v>
      </c>
      <c r="AQ29" s="77">
        <v>173</v>
      </c>
      <c r="AR29" s="77">
        <v>324</v>
      </c>
      <c r="AS29" s="77">
        <v>153</v>
      </c>
      <c r="AT29" s="77">
        <v>82</v>
      </c>
      <c r="AU29" s="77">
        <v>120</v>
      </c>
      <c r="AV29" s="77">
        <v>205</v>
      </c>
      <c r="AW29" s="77">
        <v>289</v>
      </c>
      <c r="AX29" s="77">
        <v>86</v>
      </c>
      <c r="AY29" s="77">
        <v>61</v>
      </c>
      <c r="AZ29" s="77">
        <v>83</v>
      </c>
      <c r="BA29" s="77">
        <v>205</v>
      </c>
      <c r="BB29" s="77">
        <v>347</v>
      </c>
      <c r="BC29" s="77">
        <v>86</v>
      </c>
      <c r="BD29" s="77">
        <v>782</v>
      </c>
      <c r="BE29" s="77">
        <v>782</v>
      </c>
      <c r="BF29" s="77">
        <v>782</v>
      </c>
      <c r="BG29" s="51"/>
      <c r="BH29" s="51"/>
      <c r="BI29" s="51"/>
      <c r="BJ29" s="51"/>
      <c r="BK29" s="51"/>
      <c r="BL29" s="51"/>
    </row>
    <row r="30" spans="1:64" ht="15" customHeight="1" x14ac:dyDescent="0.35">
      <c r="A30" s="77" t="s">
        <v>75</v>
      </c>
      <c r="B30" s="77" t="s">
        <v>76</v>
      </c>
      <c r="C30" s="77" t="s">
        <v>81</v>
      </c>
      <c r="D30" s="77" t="s">
        <v>82</v>
      </c>
      <c r="E30" s="77" t="s">
        <v>83</v>
      </c>
      <c r="F30" s="77" t="s">
        <v>84</v>
      </c>
      <c r="G30" s="77" t="s">
        <v>10</v>
      </c>
      <c r="H30" s="77">
        <v>615</v>
      </c>
      <c r="I30" s="77">
        <v>13460</v>
      </c>
      <c r="J30" s="99">
        <v>6.9706413730803973</v>
      </c>
      <c r="K30" s="77">
        <v>20</v>
      </c>
      <c r="L30" s="77">
        <v>69</v>
      </c>
      <c r="M30" s="77">
        <v>212</v>
      </c>
      <c r="N30" s="77">
        <v>244</v>
      </c>
      <c r="O30" s="77">
        <v>70</v>
      </c>
      <c r="P30" s="77">
        <v>12</v>
      </c>
      <c r="Q30" s="77">
        <v>43</v>
      </c>
      <c r="R30" s="77">
        <v>167</v>
      </c>
      <c r="S30" s="77">
        <v>249</v>
      </c>
      <c r="T30" s="77">
        <v>144</v>
      </c>
      <c r="U30" s="77">
        <v>6</v>
      </c>
      <c r="V30" s="77">
        <v>29</v>
      </c>
      <c r="W30" s="77">
        <v>118</v>
      </c>
      <c r="X30" s="77">
        <v>240</v>
      </c>
      <c r="Y30" s="77">
        <v>222</v>
      </c>
      <c r="Z30" s="77">
        <v>28</v>
      </c>
      <c r="AA30" s="77">
        <v>52</v>
      </c>
      <c r="AB30" s="77">
        <v>94</v>
      </c>
      <c r="AC30" s="77">
        <v>264</v>
      </c>
      <c r="AD30" s="77">
        <v>177</v>
      </c>
      <c r="AE30" s="77">
        <v>31</v>
      </c>
      <c r="AF30" s="77">
        <v>40</v>
      </c>
      <c r="AG30" s="77">
        <v>90</v>
      </c>
      <c r="AH30" s="77">
        <v>266</v>
      </c>
      <c r="AI30" s="77">
        <v>188</v>
      </c>
      <c r="AJ30" s="77">
        <v>37</v>
      </c>
      <c r="AK30" s="77">
        <v>65</v>
      </c>
      <c r="AL30" s="77">
        <v>140</v>
      </c>
      <c r="AM30" s="77">
        <v>241</v>
      </c>
      <c r="AN30" s="77">
        <v>132</v>
      </c>
      <c r="AO30" s="77">
        <v>16</v>
      </c>
      <c r="AP30" s="77">
        <v>44</v>
      </c>
      <c r="AQ30" s="77">
        <v>85</v>
      </c>
      <c r="AR30" s="77">
        <v>269</v>
      </c>
      <c r="AS30" s="77">
        <v>201</v>
      </c>
      <c r="AT30" s="77">
        <v>27</v>
      </c>
      <c r="AU30" s="77">
        <v>59</v>
      </c>
      <c r="AV30" s="77">
        <v>128</v>
      </c>
      <c r="AW30" s="77">
        <v>281</v>
      </c>
      <c r="AX30" s="77">
        <v>120</v>
      </c>
      <c r="AY30" s="77">
        <v>10</v>
      </c>
      <c r="AZ30" s="77">
        <v>34</v>
      </c>
      <c r="BA30" s="77">
        <v>103</v>
      </c>
      <c r="BB30" s="77">
        <v>326</v>
      </c>
      <c r="BC30" s="77">
        <v>142</v>
      </c>
      <c r="BD30" s="77">
        <v>615</v>
      </c>
      <c r="BE30" s="77">
        <v>615</v>
      </c>
      <c r="BF30" s="77">
        <v>615</v>
      </c>
      <c r="BG30" s="51"/>
      <c r="BH30" s="51"/>
      <c r="BI30" s="51"/>
      <c r="BJ30" s="51"/>
      <c r="BK30" s="51"/>
      <c r="BL30" s="51"/>
    </row>
    <row r="31" spans="1:64" ht="15" customHeight="1" x14ac:dyDescent="0.35">
      <c r="A31" s="77" t="s">
        <v>75</v>
      </c>
      <c r="B31" s="77" t="s">
        <v>76</v>
      </c>
      <c r="C31" s="77" t="s">
        <v>85</v>
      </c>
      <c r="D31" s="77" t="s">
        <v>86</v>
      </c>
      <c r="E31" s="77" t="s">
        <v>87</v>
      </c>
      <c r="F31" s="77" t="s">
        <v>88</v>
      </c>
      <c r="G31" s="77" t="s">
        <v>10</v>
      </c>
      <c r="H31" s="77">
        <v>117</v>
      </c>
      <c r="I31" s="77">
        <v>7208</v>
      </c>
      <c r="J31" s="99">
        <v>5.5996869965113083</v>
      </c>
      <c r="K31" s="77">
        <v>9</v>
      </c>
      <c r="L31" s="77">
        <v>25</v>
      </c>
      <c r="M31" s="77">
        <v>43</v>
      </c>
      <c r="N31" s="77">
        <v>38</v>
      </c>
      <c r="O31" s="77">
        <v>9</v>
      </c>
      <c r="P31" s="77">
        <v>5</v>
      </c>
      <c r="Q31" s="77">
        <v>16</v>
      </c>
      <c r="R31" s="77">
        <v>41</v>
      </c>
      <c r="S31" s="77">
        <v>42</v>
      </c>
      <c r="T31" s="77">
        <v>20</v>
      </c>
      <c r="U31" s="77">
        <v>6</v>
      </c>
      <c r="V31" s="77">
        <v>9</v>
      </c>
      <c r="W31" s="77">
        <v>40</v>
      </c>
      <c r="X31" s="77">
        <v>49</v>
      </c>
      <c r="Y31" s="77">
        <v>20</v>
      </c>
      <c r="Z31" s="77">
        <v>9</v>
      </c>
      <c r="AA31" s="77">
        <v>17</v>
      </c>
      <c r="AB31" s="77">
        <v>27</v>
      </c>
      <c r="AC31" s="77">
        <v>51</v>
      </c>
      <c r="AD31" s="77">
        <v>13</v>
      </c>
      <c r="AE31" s="77">
        <v>22</v>
      </c>
      <c r="AF31" s="77">
        <v>23</v>
      </c>
      <c r="AG31" s="77">
        <v>33</v>
      </c>
      <c r="AH31" s="77">
        <v>33</v>
      </c>
      <c r="AI31" s="77">
        <v>6</v>
      </c>
      <c r="AJ31" s="77">
        <v>11</v>
      </c>
      <c r="AK31" s="77">
        <v>20</v>
      </c>
      <c r="AL31" s="77">
        <v>32</v>
      </c>
      <c r="AM31" s="77">
        <v>42</v>
      </c>
      <c r="AN31" s="77">
        <v>12</v>
      </c>
      <c r="AO31" s="77">
        <v>9</v>
      </c>
      <c r="AP31" s="77">
        <v>22</v>
      </c>
      <c r="AQ31" s="77">
        <v>25</v>
      </c>
      <c r="AR31" s="77">
        <v>47</v>
      </c>
      <c r="AS31" s="77">
        <v>15</v>
      </c>
      <c r="AT31" s="77">
        <v>11</v>
      </c>
      <c r="AU31" s="77">
        <v>18</v>
      </c>
      <c r="AV31" s="77">
        <v>23</v>
      </c>
      <c r="AW31" s="77">
        <v>51</v>
      </c>
      <c r="AX31" s="77">
        <v>15</v>
      </c>
      <c r="AY31" s="77">
        <v>15</v>
      </c>
      <c r="AZ31" s="77">
        <v>24</v>
      </c>
      <c r="BA31" s="77">
        <v>32</v>
      </c>
      <c r="BB31" s="77">
        <v>38</v>
      </c>
      <c r="BC31" s="77">
        <v>9</v>
      </c>
      <c r="BD31" s="77">
        <v>118</v>
      </c>
      <c r="BE31" s="77">
        <v>117</v>
      </c>
      <c r="BF31" s="77">
        <v>124</v>
      </c>
      <c r="BG31" s="51"/>
      <c r="BH31" s="51"/>
      <c r="BI31" s="51"/>
      <c r="BJ31" s="51"/>
      <c r="BK31" s="51"/>
      <c r="BL31" s="51"/>
    </row>
    <row r="32" spans="1:64" ht="15" customHeight="1" x14ac:dyDescent="0.35">
      <c r="A32" s="77" t="s">
        <v>75</v>
      </c>
      <c r="B32" s="77" t="s">
        <v>76</v>
      </c>
      <c r="C32" s="77" t="s">
        <v>77</v>
      </c>
      <c r="D32" s="77" t="s">
        <v>78</v>
      </c>
      <c r="E32" s="77" t="s">
        <v>89</v>
      </c>
      <c r="F32" s="77" t="s">
        <v>90</v>
      </c>
      <c r="G32" s="77" t="s">
        <v>10</v>
      </c>
      <c r="H32" s="77">
        <v>176</v>
      </c>
      <c r="I32" s="77">
        <v>3687</v>
      </c>
      <c r="J32" s="99">
        <v>6.3162878787878789</v>
      </c>
      <c r="K32" s="77">
        <v>10</v>
      </c>
      <c r="L32" s="77">
        <v>31</v>
      </c>
      <c r="M32" s="77">
        <v>58</v>
      </c>
      <c r="N32" s="77">
        <v>60</v>
      </c>
      <c r="O32" s="77">
        <v>17</v>
      </c>
      <c r="P32" s="77">
        <v>5</v>
      </c>
      <c r="Q32" s="77">
        <v>22</v>
      </c>
      <c r="R32" s="77">
        <v>49</v>
      </c>
      <c r="S32" s="77">
        <v>63</v>
      </c>
      <c r="T32" s="77">
        <v>37</v>
      </c>
      <c r="U32" s="77">
        <v>5</v>
      </c>
      <c r="V32" s="77">
        <v>13</v>
      </c>
      <c r="W32" s="77">
        <v>42</v>
      </c>
      <c r="X32" s="77">
        <v>63</v>
      </c>
      <c r="Y32" s="77">
        <v>53</v>
      </c>
      <c r="Z32" s="77">
        <v>8</v>
      </c>
      <c r="AA32" s="77">
        <v>28</v>
      </c>
      <c r="AB32" s="77">
        <v>28</v>
      </c>
      <c r="AC32" s="77">
        <v>76</v>
      </c>
      <c r="AD32" s="77">
        <v>36</v>
      </c>
      <c r="AE32" s="77">
        <v>11</v>
      </c>
      <c r="AF32" s="77">
        <v>19</v>
      </c>
      <c r="AG32" s="77">
        <v>27</v>
      </c>
      <c r="AH32" s="77">
        <v>85</v>
      </c>
      <c r="AI32" s="77">
        <v>34</v>
      </c>
      <c r="AJ32" s="77">
        <v>11</v>
      </c>
      <c r="AK32" s="77">
        <v>32</v>
      </c>
      <c r="AL32" s="77">
        <v>41</v>
      </c>
      <c r="AM32" s="77">
        <v>64</v>
      </c>
      <c r="AN32" s="77">
        <v>28</v>
      </c>
      <c r="AO32" s="77">
        <v>5</v>
      </c>
      <c r="AP32" s="77">
        <v>22</v>
      </c>
      <c r="AQ32" s="77">
        <v>41</v>
      </c>
      <c r="AR32" s="77">
        <v>70</v>
      </c>
      <c r="AS32" s="77">
        <v>38</v>
      </c>
      <c r="AT32" s="77">
        <v>15</v>
      </c>
      <c r="AU32" s="77">
        <v>40</v>
      </c>
      <c r="AV32" s="77">
        <v>41</v>
      </c>
      <c r="AW32" s="77">
        <v>57</v>
      </c>
      <c r="AX32" s="77">
        <v>23</v>
      </c>
      <c r="AY32" s="77">
        <v>1</v>
      </c>
      <c r="AZ32" s="77">
        <v>20</v>
      </c>
      <c r="BA32" s="77">
        <v>47</v>
      </c>
      <c r="BB32" s="77">
        <v>83</v>
      </c>
      <c r="BC32" s="77">
        <v>25</v>
      </c>
      <c r="BD32" s="77">
        <v>176</v>
      </c>
      <c r="BE32" s="77">
        <v>176</v>
      </c>
      <c r="BF32" s="77">
        <v>176</v>
      </c>
      <c r="BG32" s="51"/>
      <c r="BH32" s="51"/>
      <c r="BI32" s="51"/>
      <c r="BJ32" s="51"/>
      <c r="BK32" s="51"/>
      <c r="BL32" s="51"/>
    </row>
    <row r="33" spans="1:65" ht="15" customHeight="1" x14ac:dyDescent="0.35">
      <c r="A33" s="77" t="s">
        <v>75</v>
      </c>
      <c r="B33" s="77" t="s">
        <v>76</v>
      </c>
      <c r="C33" s="77" t="s">
        <v>91</v>
      </c>
      <c r="D33" s="77" t="s">
        <v>92</v>
      </c>
      <c r="E33" s="77" t="s">
        <v>93</v>
      </c>
      <c r="F33" s="77" t="s">
        <v>94</v>
      </c>
      <c r="G33" s="77" t="s">
        <v>10</v>
      </c>
      <c r="H33" s="77">
        <v>985</v>
      </c>
      <c r="I33" s="77">
        <v>6762</v>
      </c>
      <c r="J33" s="99">
        <v>6.4197902160819824</v>
      </c>
      <c r="K33" s="77">
        <v>40</v>
      </c>
      <c r="L33" s="77">
        <v>149</v>
      </c>
      <c r="M33" s="77">
        <v>378</v>
      </c>
      <c r="N33" s="77">
        <v>353</v>
      </c>
      <c r="O33" s="77">
        <v>89</v>
      </c>
      <c r="P33" s="77">
        <v>20</v>
      </c>
      <c r="Q33" s="77">
        <v>106</v>
      </c>
      <c r="R33" s="77">
        <v>308</v>
      </c>
      <c r="S33" s="77">
        <v>373</v>
      </c>
      <c r="T33" s="77">
        <v>192</v>
      </c>
      <c r="U33" s="77">
        <v>17</v>
      </c>
      <c r="V33" s="77">
        <v>56</v>
      </c>
      <c r="W33" s="77">
        <v>249</v>
      </c>
      <c r="X33" s="77">
        <v>394</v>
      </c>
      <c r="Y33" s="77">
        <v>283</v>
      </c>
      <c r="Z33" s="77">
        <v>44</v>
      </c>
      <c r="AA33" s="77">
        <v>113</v>
      </c>
      <c r="AB33" s="77">
        <v>194</v>
      </c>
      <c r="AC33" s="77">
        <v>468</v>
      </c>
      <c r="AD33" s="77">
        <v>178</v>
      </c>
      <c r="AE33" s="77">
        <v>42</v>
      </c>
      <c r="AF33" s="77">
        <v>109</v>
      </c>
      <c r="AG33" s="77">
        <v>161</v>
      </c>
      <c r="AH33" s="77">
        <v>505</v>
      </c>
      <c r="AI33" s="77">
        <v>179</v>
      </c>
      <c r="AJ33" s="77">
        <v>68</v>
      </c>
      <c r="AK33" s="77">
        <v>163</v>
      </c>
      <c r="AL33" s="77">
        <v>252</v>
      </c>
      <c r="AM33" s="77">
        <v>386</v>
      </c>
      <c r="AN33" s="77">
        <v>129</v>
      </c>
      <c r="AO33" s="77">
        <v>38</v>
      </c>
      <c r="AP33" s="77">
        <v>112</v>
      </c>
      <c r="AQ33" s="77">
        <v>171</v>
      </c>
      <c r="AR33" s="77">
        <v>448</v>
      </c>
      <c r="AS33" s="77">
        <v>216</v>
      </c>
      <c r="AT33" s="77">
        <v>81</v>
      </c>
      <c r="AU33" s="77">
        <v>148</v>
      </c>
      <c r="AV33" s="77">
        <v>263</v>
      </c>
      <c r="AW33" s="77">
        <v>363</v>
      </c>
      <c r="AX33" s="77">
        <v>131</v>
      </c>
      <c r="AY33" s="77">
        <v>38</v>
      </c>
      <c r="AZ33" s="77">
        <v>89</v>
      </c>
      <c r="BA33" s="77">
        <v>230</v>
      </c>
      <c r="BB33" s="77">
        <v>473</v>
      </c>
      <c r="BC33" s="77">
        <v>156</v>
      </c>
      <c r="BD33" s="77">
        <v>985</v>
      </c>
      <c r="BE33" s="77">
        <v>996</v>
      </c>
      <c r="BF33" s="77">
        <v>999</v>
      </c>
      <c r="BG33" s="51"/>
      <c r="BH33" s="51"/>
      <c r="BI33" s="51"/>
      <c r="BJ33" s="51"/>
      <c r="BK33" s="51"/>
      <c r="BL33" s="51"/>
    </row>
    <row r="34" spans="1:65" ht="15" customHeight="1" x14ac:dyDescent="0.35">
      <c r="A34" s="77" t="s">
        <v>75</v>
      </c>
      <c r="B34" s="77" t="s">
        <v>76</v>
      </c>
      <c r="C34" s="77" t="s">
        <v>77</v>
      </c>
      <c r="D34" s="77" t="s">
        <v>78</v>
      </c>
      <c r="E34" s="77" t="s">
        <v>95</v>
      </c>
      <c r="F34" s="77" t="s">
        <v>96</v>
      </c>
      <c r="G34" s="77" t="s">
        <v>14</v>
      </c>
      <c r="H34" s="77">
        <v>694</v>
      </c>
      <c r="I34" s="77">
        <v>6951</v>
      </c>
      <c r="J34" s="99">
        <v>6.737111751520974</v>
      </c>
      <c r="K34" s="77">
        <v>16</v>
      </c>
      <c r="L34" s="77">
        <v>88</v>
      </c>
      <c r="M34" s="77">
        <v>245</v>
      </c>
      <c r="N34" s="77">
        <v>266</v>
      </c>
      <c r="O34" s="77">
        <v>79</v>
      </c>
      <c r="P34" s="77">
        <v>10</v>
      </c>
      <c r="Q34" s="77">
        <v>36</v>
      </c>
      <c r="R34" s="77">
        <v>208</v>
      </c>
      <c r="S34" s="77">
        <v>300</v>
      </c>
      <c r="T34" s="77">
        <v>140</v>
      </c>
      <c r="U34" s="77">
        <v>12</v>
      </c>
      <c r="V34" s="77">
        <v>28</v>
      </c>
      <c r="W34" s="77">
        <v>151</v>
      </c>
      <c r="X34" s="77">
        <v>286</v>
      </c>
      <c r="Y34" s="77">
        <v>217</v>
      </c>
      <c r="Z34" s="77">
        <v>32</v>
      </c>
      <c r="AA34" s="77">
        <v>72</v>
      </c>
      <c r="AB34" s="77">
        <v>121</v>
      </c>
      <c r="AC34" s="77">
        <v>311</v>
      </c>
      <c r="AD34" s="77">
        <v>158</v>
      </c>
      <c r="AE34" s="77">
        <v>29</v>
      </c>
      <c r="AF34" s="77">
        <v>65</v>
      </c>
      <c r="AG34" s="77">
        <v>120</v>
      </c>
      <c r="AH34" s="77">
        <v>327</v>
      </c>
      <c r="AI34" s="77">
        <v>153</v>
      </c>
      <c r="AJ34" s="77">
        <v>35</v>
      </c>
      <c r="AK34" s="77">
        <v>109</v>
      </c>
      <c r="AL34" s="77">
        <v>155</v>
      </c>
      <c r="AM34" s="77">
        <v>279</v>
      </c>
      <c r="AN34" s="77">
        <v>116</v>
      </c>
      <c r="AO34" s="77">
        <v>26</v>
      </c>
      <c r="AP34" s="77">
        <v>55</v>
      </c>
      <c r="AQ34" s="77">
        <v>105</v>
      </c>
      <c r="AR34" s="77">
        <v>309</v>
      </c>
      <c r="AS34" s="77">
        <v>199</v>
      </c>
      <c r="AT34" s="77">
        <v>42</v>
      </c>
      <c r="AU34" s="77">
        <v>88</v>
      </c>
      <c r="AV34" s="77">
        <v>156</v>
      </c>
      <c r="AW34" s="77">
        <v>275</v>
      </c>
      <c r="AX34" s="77">
        <v>133</v>
      </c>
      <c r="AY34" s="77">
        <v>22</v>
      </c>
      <c r="AZ34" s="77">
        <v>45</v>
      </c>
      <c r="BA34" s="77">
        <v>156</v>
      </c>
      <c r="BB34" s="77">
        <v>311</v>
      </c>
      <c r="BC34" s="77">
        <v>160</v>
      </c>
      <c r="BD34" s="77">
        <v>694</v>
      </c>
      <c r="BE34" s="77">
        <v>694</v>
      </c>
      <c r="BF34" s="77">
        <v>694</v>
      </c>
      <c r="BG34" s="51"/>
      <c r="BH34" s="51"/>
      <c r="BI34" s="51"/>
      <c r="BJ34" s="51"/>
      <c r="BK34" s="51"/>
      <c r="BL34" s="51"/>
    </row>
    <row r="35" spans="1:65" ht="15" customHeight="1" x14ac:dyDescent="0.35">
      <c r="A35" s="77" t="s">
        <v>75</v>
      </c>
      <c r="B35" s="77" t="s">
        <v>76</v>
      </c>
      <c r="C35" s="77" t="s">
        <v>97</v>
      </c>
      <c r="D35" s="77" t="s">
        <v>98</v>
      </c>
      <c r="E35" s="77" t="s">
        <v>99</v>
      </c>
      <c r="F35" s="77" t="s">
        <v>100</v>
      </c>
      <c r="G35" s="77" t="s">
        <v>10</v>
      </c>
      <c r="H35" s="77">
        <v>280</v>
      </c>
      <c r="I35" s="77">
        <v>7458</v>
      </c>
      <c r="J35" s="99">
        <v>5.5901718635259563</v>
      </c>
      <c r="K35" s="77">
        <v>32</v>
      </c>
      <c r="L35" s="77">
        <v>74</v>
      </c>
      <c r="M35" s="77">
        <v>70</v>
      </c>
      <c r="N35" s="77">
        <v>89</v>
      </c>
      <c r="O35" s="77">
        <v>16</v>
      </c>
      <c r="P35" s="77">
        <v>18</v>
      </c>
      <c r="Q35" s="77">
        <v>39</v>
      </c>
      <c r="R35" s="77">
        <v>83</v>
      </c>
      <c r="S35" s="77">
        <v>103</v>
      </c>
      <c r="T35" s="77">
        <v>37</v>
      </c>
      <c r="U35" s="77">
        <v>14</v>
      </c>
      <c r="V35" s="77">
        <v>36</v>
      </c>
      <c r="W35" s="77">
        <v>54</v>
      </c>
      <c r="X35" s="77">
        <v>99</v>
      </c>
      <c r="Y35" s="77">
        <v>78</v>
      </c>
      <c r="Z35" s="77">
        <v>26</v>
      </c>
      <c r="AA35" s="77">
        <v>42</v>
      </c>
      <c r="AB35" s="77">
        <v>64</v>
      </c>
      <c r="AC35" s="77">
        <v>100</v>
      </c>
      <c r="AD35" s="77">
        <v>49</v>
      </c>
      <c r="AE35" s="77">
        <v>26</v>
      </c>
      <c r="AF35" s="77">
        <v>36</v>
      </c>
      <c r="AG35" s="77">
        <v>58</v>
      </c>
      <c r="AH35" s="77">
        <v>110</v>
      </c>
      <c r="AI35" s="77">
        <v>50</v>
      </c>
      <c r="AJ35" s="77">
        <v>31</v>
      </c>
      <c r="AK35" s="77">
        <v>46</v>
      </c>
      <c r="AL35" s="77">
        <v>80</v>
      </c>
      <c r="AM35" s="77">
        <v>85</v>
      </c>
      <c r="AN35" s="77">
        <v>39</v>
      </c>
      <c r="AO35" s="77">
        <v>25</v>
      </c>
      <c r="AP35" s="77">
        <v>37</v>
      </c>
      <c r="AQ35" s="77">
        <v>84</v>
      </c>
      <c r="AR35" s="77">
        <v>99</v>
      </c>
      <c r="AS35" s="77">
        <v>36</v>
      </c>
      <c r="AT35" s="77">
        <v>62</v>
      </c>
      <c r="AU35" s="77">
        <v>64</v>
      </c>
      <c r="AV35" s="77">
        <v>90</v>
      </c>
      <c r="AW35" s="77">
        <v>50</v>
      </c>
      <c r="AX35" s="77">
        <v>15</v>
      </c>
      <c r="AY35" s="77">
        <v>30</v>
      </c>
      <c r="AZ35" s="77">
        <v>33</v>
      </c>
      <c r="BA35" s="77">
        <v>89</v>
      </c>
      <c r="BB35" s="77">
        <v>111</v>
      </c>
      <c r="BC35" s="77">
        <v>18</v>
      </c>
      <c r="BD35" s="77">
        <v>281</v>
      </c>
      <c r="BE35" s="77">
        <v>280</v>
      </c>
      <c r="BF35" s="77">
        <v>280</v>
      </c>
      <c r="BG35" s="51"/>
      <c r="BH35" s="51"/>
      <c r="BI35" s="51"/>
      <c r="BJ35" s="51"/>
      <c r="BK35" s="51"/>
      <c r="BL35" s="51"/>
    </row>
    <row r="36" spans="1:65" ht="15" customHeight="1" x14ac:dyDescent="0.35">
      <c r="A36" s="77" t="s">
        <v>75</v>
      </c>
      <c r="B36" s="77" t="s">
        <v>76</v>
      </c>
      <c r="C36" s="77" t="s">
        <v>101</v>
      </c>
      <c r="D36" s="77" t="s">
        <v>102</v>
      </c>
      <c r="E36" s="77" t="s">
        <v>103</v>
      </c>
      <c r="F36" s="77" t="s">
        <v>104</v>
      </c>
      <c r="G36" s="77" t="s">
        <v>10</v>
      </c>
      <c r="H36" s="77">
        <v>1355</v>
      </c>
      <c r="I36" s="77">
        <v>13359</v>
      </c>
      <c r="J36" s="99">
        <v>6.6806068060680603</v>
      </c>
      <c r="K36" s="77">
        <v>51</v>
      </c>
      <c r="L36" s="77">
        <v>183</v>
      </c>
      <c r="M36" s="77">
        <v>424</v>
      </c>
      <c r="N36" s="77">
        <v>520</v>
      </c>
      <c r="O36" s="77">
        <v>177</v>
      </c>
      <c r="P36" s="77">
        <v>23</v>
      </c>
      <c r="Q36" s="77">
        <v>118</v>
      </c>
      <c r="R36" s="77">
        <v>347</v>
      </c>
      <c r="S36" s="77">
        <v>540</v>
      </c>
      <c r="T36" s="77">
        <v>327</v>
      </c>
      <c r="U36" s="77">
        <v>24</v>
      </c>
      <c r="V36" s="77">
        <v>69</v>
      </c>
      <c r="W36" s="77">
        <v>297</v>
      </c>
      <c r="X36" s="77">
        <v>529</v>
      </c>
      <c r="Y36" s="77">
        <v>436</v>
      </c>
      <c r="Z36" s="77">
        <v>61</v>
      </c>
      <c r="AA36" s="77">
        <v>147</v>
      </c>
      <c r="AB36" s="77">
        <v>212</v>
      </c>
      <c r="AC36" s="77">
        <v>622</v>
      </c>
      <c r="AD36" s="77">
        <v>313</v>
      </c>
      <c r="AE36" s="77">
        <v>65</v>
      </c>
      <c r="AF36" s="77">
        <v>122</v>
      </c>
      <c r="AG36" s="77">
        <v>236</v>
      </c>
      <c r="AH36" s="77">
        <v>587</v>
      </c>
      <c r="AI36" s="77">
        <v>345</v>
      </c>
      <c r="AJ36" s="77">
        <v>84</v>
      </c>
      <c r="AK36" s="77">
        <v>178</v>
      </c>
      <c r="AL36" s="77">
        <v>317</v>
      </c>
      <c r="AM36" s="77">
        <v>515</v>
      </c>
      <c r="AN36" s="77">
        <v>261</v>
      </c>
      <c r="AO36" s="77">
        <v>57</v>
      </c>
      <c r="AP36" s="77">
        <v>123</v>
      </c>
      <c r="AQ36" s="77">
        <v>250</v>
      </c>
      <c r="AR36" s="77">
        <v>545</v>
      </c>
      <c r="AS36" s="77">
        <v>380</v>
      </c>
      <c r="AT36" s="77">
        <v>96</v>
      </c>
      <c r="AU36" s="77">
        <v>168</v>
      </c>
      <c r="AV36" s="77">
        <v>366</v>
      </c>
      <c r="AW36" s="77">
        <v>481</v>
      </c>
      <c r="AX36" s="77">
        <v>244</v>
      </c>
      <c r="AY36" s="77">
        <v>55</v>
      </c>
      <c r="AZ36" s="77">
        <v>116</v>
      </c>
      <c r="BA36" s="77">
        <v>300</v>
      </c>
      <c r="BB36" s="77">
        <v>619</v>
      </c>
      <c r="BC36" s="77">
        <v>265</v>
      </c>
      <c r="BD36" s="77">
        <v>1355</v>
      </c>
      <c r="BE36" s="77">
        <v>1355</v>
      </c>
      <c r="BF36" s="77">
        <v>1355</v>
      </c>
      <c r="BG36" s="51"/>
      <c r="BH36" s="51"/>
      <c r="BI36" s="51"/>
      <c r="BJ36" s="51"/>
      <c r="BK36" s="51"/>
      <c r="BL36" s="51"/>
    </row>
    <row r="37" spans="1:65" ht="15" customHeight="1" x14ac:dyDescent="0.35">
      <c r="A37" s="77" t="s">
        <v>75</v>
      </c>
      <c r="B37" s="77" t="s">
        <v>76</v>
      </c>
      <c r="C37" s="77" t="s">
        <v>85</v>
      </c>
      <c r="D37" s="77" t="s">
        <v>86</v>
      </c>
      <c r="E37" s="77" t="s">
        <v>105</v>
      </c>
      <c r="F37" s="77" t="s">
        <v>106</v>
      </c>
      <c r="G37" s="77" t="s">
        <v>10</v>
      </c>
      <c r="H37" s="77">
        <v>1744</v>
      </c>
      <c r="I37" s="77">
        <v>13866</v>
      </c>
      <c r="J37" s="99">
        <v>6.4793577981651369</v>
      </c>
      <c r="K37" s="77">
        <v>64</v>
      </c>
      <c r="L37" s="77">
        <v>262</v>
      </c>
      <c r="M37" s="77">
        <v>600</v>
      </c>
      <c r="N37" s="77">
        <v>623</v>
      </c>
      <c r="O37" s="77">
        <v>195</v>
      </c>
      <c r="P37" s="77">
        <v>34</v>
      </c>
      <c r="Q37" s="77">
        <v>147</v>
      </c>
      <c r="R37" s="77">
        <v>513</v>
      </c>
      <c r="S37" s="77">
        <v>697</v>
      </c>
      <c r="T37" s="77">
        <v>353</v>
      </c>
      <c r="U37" s="77">
        <v>26</v>
      </c>
      <c r="V37" s="77">
        <v>121</v>
      </c>
      <c r="W37" s="77">
        <v>423</v>
      </c>
      <c r="X37" s="77">
        <v>669</v>
      </c>
      <c r="Y37" s="77">
        <v>505</v>
      </c>
      <c r="Z37" s="77">
        <v>77</v>
      </c>
      <c r="AA37" s="77">
        <v>211</v>
      </c>
      <c r="AB37" s="77">
        <v>347</v>
      </c>
      <c r="AC37" s="77">
        <v>802</v>
      </c>
      <c r="AD37" s="77">
        <v>307</v>
      </c>
      <c r="AE37" s="77">
        <v>92</v>
      </c>
      <c r="AF37" s="77">
        <v>173</v>
      </c>
      <c r="AG37" s="77">
        <v>331</v>
      </c>
      <c r="AH37" s="77">
        <v>826</v>
      </c>
      <c r="AI37" s="77">
        <v>322</v>
      </c>
      <c r="AJ37" s="77">
        <v>113</v>
      </c>
      <c r="AK37" s="77">
        <v>269</v>
      </c>
      <c r="AL37" s="77">
        <v>457</v>
      </c>
      <c r="AM37" s="77">
        <v>684</v>
      </c>
      <c r="AN37" s="77">
        <v>221</v>
      </c>
      <c r="AO37" s="77">
        <v>79</v>
      </c>
      <c r="AP37" s="77">
        <v>186</v>
      </c>
      <c r="AQ37" s="77">
        <v>340</v>
      </c>
      <c r="AR37" s="77">
        <v>689</v>
      </c>
      <c r="AS37" s="77">
        <v>450</v>
      </c>
      <c r="AT37" s="77">
        <v>127</v>
      </c>
      <c r="AU37" s="77">
        <v>253</v>
      </c>
      <c r="AV37" s="77">
        <v>460</v>
      </c>
      <c r="AW37" s="77">
        <v>678</v>
      </c>
      <c r="AX37" s="77">
        <v>226</v>
      </c>
      <c r="AY37" s="77">
        <v>52</v>
      </c>
      <c r="AZ37" s="77">
        <v>109</v>
      </c>
      <c r="BA37" s="77">
        <v>378</v>
      </c>
      <c r="BB37" s="77">
        <v>889</v>
      </c>
      <c r="BC37" s="77">
        <v>316</v>
      </c>
      <c r="BD37" s="77">
        <v>1744</v>
      </c>
      <c r="BE37" s="77">
        <v>1744</v>
      </c>
      <c r="BF37" s="77">
        <v>1744</v>
      </c>
      <c r="BG37" s="51"/>
      <c r="BH37" s="51"/>
      <c r="BI37" s="51"/>
      <c r="BJ37" s="51"/>
      <c r="BK37" s="51"/>
      <c r="BL37" s="51"/>
    </row>
    <row r="38" spans="1:65" ht="15" customHeight="1" x14ac:dyDescent="0.35">
      <c r="A38" s="77" t="s">
        <v>75</v>
      </c>
      <c r="B38" s="77" t="s">
        <v>76</v>
      </c>
      <c r="C38" s="77" t="s">
        <v>97</v>
      </c>
      <c r="D38" s="77" t="s">
        <v>98</v>
      </c>
      <c r="E38" s="77" t="s">
        <v>107</v>
      </c>
      <c r="F38" s="77" t="s">
        <v>108</v>
      </c>
      <c r="G38" s="77" t="s">
        <v>14</v>
      </c>
      <c r="H38" s="77">
        <v>81</v>
      </c>
      <c r="I38" s="77">
        <v>4985</v>
      </c>
      <c r="J38" s="99">
        <v>6.8312757201646095</v>
      </c>
      <c r="K38" s="77">
        <v>2</v>
      </c>
      <c r="L38" s="77">
        <v>14</v>
      </c>
      <c r="M38" s="77">
        <v>19</v>
      </c>
      <c r="N38" s="77">
        <v>34</v>
      </c>
      <c r="O38" s="77">
        <v>12</v>
      </c>
      <c r="P38" s="77">
        <v>2</v>
      </c>
      <c r="Q38" s="77">
        <v>6</v>
      </c>
      <c r="R38" s="77">
        <v>19</v>
      </c>
      <c r="S38" s="77">
        <v>30</v>
      </c>
      <c r="T38" s="77">
        <v>24</v>
      </c>
      <c r="U38" s="77">
        <v>3</v>
      </c>
      <c r="V38" s="77">
        <v>3</v>
      </c>
      <c r="W38" s="77">
        <v>19</v>
      </c>
      <c r="X38" s="77">
        <v>24</v>
      </c>
      <c r="Y38" s="77">
        <v>32</v>
      </c>
      <c r="Z38" s="77">
        <v>4</v>
      </c>
      <c r="AA38" s="77">
        <v>8</v>
      </c>
      <c r="AB38" s="77">
        <v>7</v>
      </c>
      <c r="AC38" s="77">
        <v>38</v>
      </c>
      <c r="AD38" s="77">
        <v>24</v>
      </c>
      <c r="AE38" s="77">
        <v>5</v>
      </c>
      <c r="AF38" s="77">
        <v>5</v>
      </c>
      <c r="AG38" s="77">
        <v>14</v>
      </c>
      <c r="AH38" s="77">
        <v>36</v>
      </c>
      <c r="AI38" s="77">
        <v>21</v>
      </c>
      <c r="AJ38" s="77">
        <v>5</v>
      </c>
      <c r="AK38" s="77">
        <v>6</v>
      </c>
      <c r="AL38" s="77">
        <v>16</v>
      </c>
      <c r="AM38" s="77">
        <v>37</v>
      </c>
      <c r="AN38" s="77">
        <v>17</v>
      </c>
      <c r="AO38" s="77">
        <v>4</v>
      </c>
      <c r="AP38" s="77">
        <v>9</v>
      </c>
      <c r="AQ38" s="77">
        <v>17</v>
      </c>
      <c r="AR38" s="77">
        <v>25</v>
      </c>
      <c r="AS38" s="77">
        <v>26</v>
      </c>
      <c r="AT38" s="77">
        <v>6</v>
      </c>
      <c r="AU38" s="77">
        <v>11</v>
      </c>
      <c r="AV38" s="77">
        <v>19</v>
      </c>
      <c r="AW38" s="77">
        <v>27</v>
      </c>
      <c r="AX38" s="77">
        <v>18</v>
      </c>
      <c r="AY38" s="77">
        <v>4</v>
      </c>
      <c r="AZ38" s="77">
        <v>6</v>
      </c>
      <c r="BA38" s="77">
        <v>17</v>
      </c>
      <c r="BB38" s="77">
        <v>35</v>
      </c>
      <c r="BC38" s="77">
        <v>19</v>
      </c>
      <c r="BD38" s="77">
        <v>81</v>
      </c>
      <c r="BE38" s="77">
        <v>81</v>
      </c>
      <c r="BF38" s="77">
        <v>81</v>
      </c>
      <c r="BG38" s="51"/>
      <c r="BH38" s="51"/>
      <c r="BI38" s="51"/>
      <c r="BJ38" s="51"/>
      <c r="BK38" s="51"/>
      <c r="BL38" s="51"/>
    </row>
    <row r="39" spans="1:65" ht="15" customHeight="1" x14ac:dyDescent="0.35">
      <c r="A39" s="77" t="s">
        <v>75</v>
      </c>
      <c r="B39" s="77" t="s">
        <v>76</v>
      </c>
      <c r="C39" s="77" t="s">
        <v>109</v>
      </c>
      <c r="D39" s="77" t="s">
        <v>110</v>
      </c>
      <c r="E39" s="77" t="s">
        <v>111</v>
      </c>
      <c r="F39" s="77" t="s">
        <v>112</v>
      </c>
      <c r="G39" s="77" t="s">
        <v>10</v>
      </c>
      <c r="H39" s="77">
        <v>699</v>
      </c>
      <c r="I39" s="77">
        <v>9194</v>
      </c>
      <c r="J39" s="99">
        <v>6.0643967386300188</v>
      </c>
      <c r="K39" s="77">
        <v>41</v>
      </c>
      <c r="L39" s="77">
        <v>108</v>
      </c>
      <c r="M39" s="77">
        <v>258</v>
      </c>
      <c r="N39" s="77">
        <v>225</v>
      </c>
      <c r="O39" s="77">
        <v>76</v>
      </c>
      <c r="P39" s="77">
        <v>25</v>
      </c>
      <c r="Q39" s="77">
        <v>80</v>
      </c>
      <c r="R39" s="77">
        <v>201</v>
      </c>
      <c r="S39" s="77">
        <v>266</v>
      </c>
      <c r="T39" s="77">
        <v>132</v>
      </c>
      <c r="U39" s="77">
        <v>25</v>
      </c>
      <c r="V39" s="77">
        <v>48</v>
      </c>
      <c r="W39" s="77">
        <v>175</v>
      </c>
      <c r="X39" s="77">
        <v>250</v>
      </c>
      <c r="Y39" s="77">
        <v>206</v>
      </c>
      <c r="Z39" s="77">
        <v>52</v>
      </c>
      <c r="AA39" s="77">
        <v>90</v>
      </c>
      <c r="AB39" s="77">
        <v>128</v>
      </c>
      <c r="AC39" s="77">
        <v>312</v>
      </c>
      <c r="AD39" s="77">
        <v>125</v>
      </c>
      <c r="AE39" s="77">
        <v>54</v>
      </c>
      <c r="AF39" s="77">
        <v>79</v>
      </c>
      <c r="AG39" s="77">
        <v>108</v>
      </c>
      <c r="AH39" s="77">
        <v>327</v>
      </c>
      <c r="AI39" s="77">
        <v>134</v>
      </c>
      <c r="AJ39" s="77">
        <v>68</v>
      </c>
      <c r="AK39" s="77">
        <v>108</v>
      </c>
      <c r="AL39" s="77">
        <v>154</v>
      </c>
      <c r="AM39" s="77">
        <v>279</v>
      </c>
      <c r="AN39" s="77">
        <v>94</v>
      </c>
      <c r="AO39" s="77">
        <v>57</v>
      </c>
      <c r="AP39" s="77">
        <v>87</v>
      </c>
      <c r="AQ39" s="77">
        <v>172</v>
      </c>
      <c r="AR39" s="77">
        <v>268</v>
      </c>
      <c r="AS39" s="77">
        <v>122</v>
      </c>
      <c r="AT39" s="77">
        <v>93</v>
      </c>
      <c r="AU39" s="77">
        <v>138</v>
      </c>
      <c r="AV39" s="77">
        <v>191</v>
      </c>
      <c r="AW39" s="77">
        <v>216</v>
      </c>
      <c r="AX39" s="77">
        <v>61</v>
      </c>
      <c r="AY39" s="77">
        <v>56</v>
      </c>
      <c r="AZ39" s="77">
        <v>111</v>
      </c>
      <c r="BA39" s="77">
        <v>215</v>
      </c>
      <c r="BB39" s="77">
        <v>253</v>
      </c>
      <c r="BC39" s="77">
        <v>70</v>
      </c>
      <c r="BD39" s="77">
        <v>699</v>
      </c>
      <c r="BE39" s="77">
        <v>702</v>
      </c>
      <c r="BF39" s="77">
        <v>704</v>
      </c>
      <c r="BG39" s="51"/>
      <c r="BH39" s="51"/>
      <c r="BI39" s="51"/>
      <c r="BJ39" s="51"/>
      <c r="BK39" s="51"/>
      <c r="BL39" s="51"/>
    </row>
    <row r="40" spans="1:65" ht="15" customHeight="1" x14ac:dyDescent="0.35">
      <c r="A40" s="77" t="s">
        <v>75</v>
      </c>
      <c r="B40" s="77" t="s">
        <v>76</v>
      </c>
      <c r="C40" s="77" t="s">
        <v>109</v>
      </c>
      <c r="D40" s="77" t="s">
        <v>110</v>
      </c>
      <c r="E40" s="77" t="s">
        <v>113</v>
      </c>
      <c r="F40" s="77" t="s">
        <v>114</v>
      </c>
      <c r="G40" s="77" t="s">
        <v>14</v>
      </c>
      <c r="H40" s="77">
        <v>121</v>
      </c>
      <c r="I40" s="77">
        <v>5117</v>
      </c>
      <c r="J40" s="99">
        <v>7.1189164370982558</v>
      </c>
      <c r="K40" s="77">
        <v>0</v>
      </c>
      <c r="L40" s="77">
        <v>14</v>
      </c>
      <c r="M40" s="77">
        <v>48</v>
      </c>
      <c r="N40" s="77">
        <v>42</v>
      </c>
      <c r="O40" s="77">
        <v>17</v>
      </c>
      <c r="P40" s="77">
        <v>0</v>
      </c>
      <c r="Q40" s="77">
        <v>5</v>
      </c>
      <c r="R40" s="77">
        <v>30</v>
      </c>
      <c r="S40" s="77">
        <v>51</v>
      </c>
      <c r="T40" s="77">
        <v>35</v>
      </c>
      <c r="U40" s="77">
        <v>0</v>
      </c>
      <c r="V40" s="77">
        <v>3</v>
      </c>
      <c r="W40" s="77">
        <v>25</v>
      </c>
      <c r="X40" s="77">
        <v>48</v>
      </c>
      <c r="Y40" s="77">
        <v>45</v>
      </c>
      <c r="Z40" s="77">
        <v>2</v>
      </c>
      <c r="AA40" s="77">
        <v>15</v>
      </c>
      <c r="AB40" s="77">
        <v>13</v>
      </c>
      <c r="AC40" s="77">
        <v>55</v>
      </c>
      <c r="AD40" s="77">
        <v>36</v>
      </c>
      <c r="AE40" s="77">
        <v>2</v>
      </c>
      <c r="AF40" s="77">
        <v>9</v>
      </c>
      <c r="AG40" s="77">
        <v>19</v>
      </c>
      <c r="AH40" s="77">
        <v>56</v>
      </c>
      <c r="AI40" s="77">
        <v>35</v>
      </c>
      <c r="AJ40" s="77">
        <v>3</v>
      </c>
      <c r="AK40" s="77">
        <v>15</v>
      </c>
      <c r="AL40" s="77">
        <v>30</v>
      </c>
      <c r="AM40" s="77">
        <v>43</v>
      </c>
      <c r="AN40" s="77">
        <v>30</v>
      </c>
      <c r="AO40" s="77">
        <v>1</v>
      </c>
      <c r="AP40" s="77">
        <v>10</v>
      </c>
      <c r="AQ40" s="77">
        <v>13</v>
      </c>
      <c r="AR40" s="77">
        <v>63</v>
      </c>
      <c r="AS40" s="77">
        <v>34</v>
      </c>
      <c r="AT40" s="77">
        <v>2</v>
      </c>
      <c r="AU40" s="77">
        <v>13</v>
      </c>
      <c r="AV40" s="77">
        <v>28</v>
      </c>
      <c r="AW40" s="77">
        <v>54</v>
      </c>
      <c r="AX40" s="77">
        <v>24</v>
      </c>
      <c r="AY40" s="77">
        <v>1</v>
      </c>
      <c r="AZ40" s="77">
        <v>9</v>
      </c>
      <c r="BA40" s="77">
        <v>25</v>
      </c>
      <c r="BB40" s="77">
        <v>58</v>
      </c>
      <c r="BC40" s="77">
        <v>28</v>
      </c>
      <c r="BD40" s="77">
        <v>121</v>
      </c>
      <c r="BE40" s="77">
        <v>121</v>
      </c>
      <c r="BF40" s="77">
        <v>121</v>
      </c>
      <c r="BG40" s="51"/>
      <c r="BH40" s="51"/>
      <c r="BI40" s="51"/>
      <c r="BJ40" s="51"/>
      <c r="BK40" s="51"/>
      <c r="BL40" s="51"/>
    </row>
    <row r="41" spans="1:65" ht="15" customHeight="1" x14ac:dyDescent="0.35">
      <c r="A41" s="77" t="s">
        <v>75</v>
      </c>
      <c r="B41" s="77" t="s">
        <v>76</v>
      </c>
      <c r="C41" s="77" t="s">
        <v>81</v>
      </c>
      <c r="D41" s="77" t="s">
        <v>82</v>
      </c>
      <c r="E41" s="77" t="s">
        <v>115</v>
      </c>
      <c r="F41" s="77" t="s">
        <v>116</v>
      </c>
      <c r="G41" s="77" t="s">
        <v>10</v>
      </c>
      <c r="H41" s="77">
        <v>298</v>
      </c>
      <c r="I41" s="77">
        <v>10694</v>
      </c>
      <c r="J41" s="99">
        <v>7.0768083519761378</v>
      </c>
      <c r="K41" s="77">
        <v>10</v>
      </c>
      <c r="L41" s="77">
        <v>36</v>
      </c>
      <c r="M41" s="77">
        <v>103</v>
      </c>
      <c r="N41" s="77">
        <v>124</v>
      </c>
      <c r="O41" s="77">
        <v>25</v>
      </c>
      <c r="P41" s="77">
        <v>8</v>
      </c>
      <c r="Q41" s="77">
        <v>17</v>
      </c>
      <c r="R41" s="77">
        <v>76</v>
      </c>
      <c r="S41" s="77">
        <v>136</v>
      </c>
      <c r="T41" s="77">
        <v>61</v>
      </c>
      <c r="U41" s="77">
        <v>6</v>
      </c>
      <c r="V41" s="77">
        <v>12</v>
      </c>
      <c r="W41" s="77">
        <v>53</v>
      </c>
      <c r="X41" s="77">
        <v>113</v>
      </c>
      <c r="Y41" s="77">
        <v>114</v>
      </c>
      <c r="Z41" s="77">
        <v>13</v>
      </c>
      <c r="AA41" s="77">
        <v>21</v>
      </c>
      <c r="AB41" s="77">
        <v>44</v>
      </c>
      <c r="AC41" s="77">
        <v>142</v>
      </c>
      <c r="AD41" s="77">
        <v>78</v>
      </c>
      <c r="AE41" s="77">
        <v>12</v>
      </c>
      <c r="AF41" s="77">
        <v>20</v>
      </c>
      <c r="AG41" s="77">
        <v>29</v>
      </c>
      <c r="AH41" s="77">
        <v>144</v>
      </c>
      <c r="AI41" s="77">
        <v>93</v>
      </c>
      <c r="AJ41" s="77">
        <v>15</v>
      </c>
      <c r="AK41" s="77">
        <v>32</v>
      </c>
      <c r="AL41" s="77">
        <v>57</v>
      </c>
      <c r="AM41" s="77">
        <v>130</v>
      </c>
      <c r="AN41" s="77">
        <v>64</v>
      </c>
      <c r="AO41" s="77">
        <v>8</v>
      </c>
      <c r="AP41" s="77">
        <v>17</v>
      </c>
      <c r="AQ41" s="77">
        <v>37</v>
      </c>
      <c r="AR41" s="77">
        <v>127</v>
      </c>
      <c r="AS41" s="77">
        <v>109</v>
      </c>
      <c r="AT41" s="77">
        <v>11</v>
      </c>
      <c r="AU41" s="77">
        <v>27</v>
      </c>
      <c r="AV41" s="77">
        <v>47</v>
      </c>
      <c r="AW41" s="77">
        <v>150</v>
      </c>
      <c r="AX41" s="77">
        <v>63</v>
      </c>
      <c r="AY41" s="77">
        <v>3</v>
      </c>
      <c r="AZ41" s="77">
        <v>10</v>
      </c>
      <c r="BA41" s="77">
        <v>48</v>
      </c>
      <c r="BB41" s="77">
        <v>162</v>
      </c>
      <c r="BC41" s="77">
        <v>75</v>
      </c>
      <c r="BD41" s="77">
        <v>298</v>
      </c>
      <c r="BE41" s="77">
        <v>298</v>
      </c>
      <c r="BF41" s="77">
        <v>298</v>
      </c>
      <c r="BG41" s="51"/>
      <c r="BH41" s="51"/>
      <c r="BI41" s="51"/>
      <c r="BJ41" s="51"/>
      <c r="BK41" s="51"/>
      <c r="BL41" s="51"/>
    </row>
    <row r="42" spans="1:65" ht="15" customHeight="1" x14ac:dyDescent="0.35">
      <c r="A42" s="77" t="s">
        <v>117</v>
      </c>
      <c r="B42" s="77" t="s">
        <v>118</v>
      </c>
      <c r="C42" s="77" t="s">
        <v>119</v>
      </c>
      <c r="D42" s="77" t="s">
        <v>120</v>
      </c>
      <c r="E42" s="77" t="s">
        <v>121</v>
      </c>
      <c r="F42" s="77" t="s">
        <v>122</v>
      </c>
      <c r="G42" s="77" t="s">
        <v>10</v>
      </c>
      <c r="H42" s="77">
        <v>150</v>
      </c>
      <c r="I42" s="77">
        <v>2609</v>
      </c>
      <c r="J42" s="99">
        <v>5.583333333333333</v>
      </c>
      <c r="K42" s="77">
        <v>12</v>
      </c>
      <c r="L42" s="77">
        <v>36</v>
      </c>
      <c r="M42" s="77">
        <v>53</v>
      </c>
      <c r="N42" s="77">
        <v>38</v>
      </c>
      <c r="O42" s="77">
        <v>11</v>
      </c>
      <c r="P42" s="77">
        <v>8</v>
      </c>
      <c r="Q42" s="77">
        <v>22</v>
      </c>
      <c r="R42" s="77">
        <v>45</v>
      </c>
      <c r="S42" s="77">
        <v>41</v>
      </c>
      <c r="T42" s="77">
        <v>34</v>
      </c>
      <c r="U42" s="77">
        <v>3</v>
      </c>
      <c r="V42" s="77">
        <v>14</v>
      </c>
      <c r="W42" s="77">
        <v>44</v>
      </c>
      <c r="X42" s="77">
        <v>44</v>
      </c>
      <c r="Y42" s="77">
        <v>45</v>
      </c>
      <c r="Z42" s="77">
        <v>11</v>
      </c>
      <c r="AA42" s="77">
        <v>29</v>
      </c>
      <c r="AB42" s="77">
        <v>31</v>
      </c>
      <c r="AC42" s="77">
        <v>55</v>
      </c>
      <c r="AD42" s="77">
        <v>24</v>
      </c>
      <c r="AE42" s="77">
        <v>17</v>
      </c>
      <c r="AF42" s="77">
        <v>22</v>
      </c>
      <c r="AG42" s="77">
        <v>29</v>
      </c>
      <c r="AH42" s="77">
        <v>58</v>
      </c>
      <c r="AI42" s="77">
        <v>24</v>
      </c>
      <c r="AJ42" s="77">
        <v>18</v>
      </c>
      <c r="AK42" s="77">
        <v>31</v>
      </c>
      <c r="AL42" s="77">
        <v>36</v>
      </c>
      <c r="AM42" s="77">
        <v>43</v>
      </c>
      <c r="AN42" s="77">
        <v>22</v>
      </c>
      <c r="AO42" s="77">
        <v>15</v>
      </c>
      <c r="AP42" s="77">
        <v>28</v>
      </c>
      <c r="AQ42" s="77">
        <v>39</v>
      </c>
      <c r="AR42" s="77">
        <v>40</v>
      </c>
      <c r="AS42" s="77">
        <v>28</v>
      </c>
      <c r="AT42" s="77">
        <v>26</v>
      </c>
      <c r="AU42" s="77">
        <v>40</v>
      </c>
      <c r="AV42" s="77">
        <v>45</v>
      </c>
      <c r="AW42" s="77">
        <v>28</v>
      </c>
      <c r="AX42" s="77">
        <v>11</v>
      </c>
      <c r="AY42" s="77">
        <v>14</v>
      </c>
      <c r="AZ42" s="77">
        <v>30</v>
      </c>
      <c r="BA42" s="77">
        <v>46</v>
      </c>
      <c r="BB42" s="77">
        <v>50</v>
      </c>
      <c r="BC42" s="77">
        <v>10</v>
      </c>
      <c r="BD42" s="77">
        <v>150</v>
      </c>
      <c r="BE42" s="77">
        <v>150</v>
      </c>
      <c r="BF42" s="77">
        <v>150</v>
      </c>
      <c r="BG42" s="51"/>
      <c r="BH42" s="51"/>
      <c r="BI42" s="51"/>
      <c r="BJ42" s="51"/>
      <c r="BK42" s="51"/>
      <c r="BL42" s="51"/>
    </row>
    <row r="43" spans="1:65" ht="15" customHeight="1" x14ac:dyDescent="0.35">
      <c r="A43" s="77" t="s">
        <v>117</v>
      </c>
      <c r="B43" s="77" t="s">
        <v>118</v>
      </c>
      <c r="C43" s="77" t="s">
        <v>123</v>
      </c>
      <c r="D43" s="77" t="s">
        <v>124</v>
      </c>
      <c r="E43" s="77" t="s">
        <v>125</v>
      </c>
      <c r="F43" s="77" t="s">
        <v>126</v>
      </c>
      <c r="G43" s="77" t="s">
        <v>10</v>
      </c>
      <c r="H43" s="77">
        <v>76</v>
      </c>
      <c r="I43" s="77">
        <v>5494</v>
      </c>
      <c r="J43" s="99">
        <v>7.8033625730994158</v>
      </c>
      <c r="K43" s="77">
        <v>2</v>
      </c>
      <c r="L43" s="77">
        <v>3</v>
      </c>
      <c r="M43" s="77">
        <v>17</v>
      </c>
      <c r="N43" s="77">
        <v>35</v>
      </c>
      <c r="O43" s="77">
        <v>19</v>
      </c>
      <c r="P43" s="77">
        <v>0</v>
      </c>
      <c r="Q43" s="77">
        <v>2</v>
      </c>
      <c r="R43" s="77">
        <v>9</v>
      </c>
      <c r="S43" s="77">
        <v>38</v>
      </c>
      <c r="T43" s="77">
        <v>27</v>
      </c>
      <c r="U43" s="77">
        <v>1</v>
      </c>
      <c r="V43" s="77">
        <v>5</v>
      </c>
      <c r="W43" s="77">
        <v>9</v>
      </c>
      <c r="X43" s="77">
        <v>27</v>
      </c>
      <c r="Y43" s="77">
        <v>34</v>
      </c>
      <c r="Z43" s="77">
        <v>1</v>
      </c>
      <c r="AA43" s="77">
        <v>5</v>
      </c>
      <c r="AB43" s="77">
        <v>9</v>
      </c>
      <c r="AC43" s="77">
        <v>36</v>
      </c>
      <c r="AD43" s="77">
        <v>25</v>
      </c>
      <c r="AE43" s="77">
        <v>1</v>
      </c>
      <c r="AF43" s="77">
        <v>4</v>
      </c>
      <c r="AG43" s="77">
        <v>5</v>
      </c>
      <c r="AH43" s="77">
        <v>45</v>
      </c>
      <c r="AI43" s="77">
        <v>21</v>
      </c>
      <c r="AJ43" s="77">
        <v>3</v>
      </c>
      <c r="AK43" s="77">
        <v>3</v>
      </c>
      <c r="AL43" s="77">
        <v>13</v>
      </c>
      <c r="AM43" s="77">
        <v>35</v>
      </c>
      <c r="AN43" s="77">
        <v>22</v>
      </c>
      <c r="AO43" s="77">
        <v>0</v>
      </c>
      <c r="AP43" s="77">
        <v>2</v>
      </c>
      <c r="AQ43" s="77">
        <v>5</v>
      </c>
      <c r="AR43" s="77">
        <v>27</v>
      </c>
      <c r="AS43" s="77">
        <v>42</v>
      </c>
      <c r="AT43" s="77">
        <v>2</v>
      </c>
      <c r="AU43" s="77">
        <v>3</v>
      </c>
      <c r="AV43" s="77">
        <v>11</v>
      </c>
      <c r="AW43" s="77">
        <v>30</v>
      </c>
      <c r="AX43" s="77">
        <v>30</v>
      </c>
      <c r="AY43" s="77">
        <v>0</v>
      </c>
      <c r="AZ43" s="77">
        <v>2</v>
      </c>
      <c r="BA43" s="77">
        <v>7</v>
      </c>
      <c r="BB43" s="77">
        <v>31</v>
      </c>
      <c r="BC43" s="77">
        <v>36</v>
      </c>
      <c r="BD43" s="77">
        <v>76</v>
      </c>
      <c r="BE43" s="77">
        <v>76</v>
      </c>
      <c r="BF43" s="77">
        <v>76</v>
      </c>
      <c r="BG43" s="51"/>
      <c r="BH43" s="51"/>
      <c r="BI43" s="51"/>
      <c r="BJ43" s="51"/>
      <c r="BK43" s="51"/>
      <c r="BL43" s="51"/>
    </row>
    <row r="44" spans="1:65" ht="15" customHeight="1" x14ac:dyDescent="0.35">
      <c r="A44" s="77" t="s">
        <v>117</v>
      </c>
      <c r="B44" s="77" t="s">
        <v>118</v>
      </c>
      <c r="C44" s="77" t="s">
        <v>123</v>
      </c>
      <c r="D44" s="77" t="s">
        <v>124</v>
      </c>
      <c r="E44" s="77" t="s">
        <v>127</v>
      </c>
      <c r="F44" s="77" t="s">
        <v>128</v>
      </c>
      <c r="G44" s="77" t="s">
        <v>13</v>
      </c>
      <c r="H44" s="77">
        <v>321</v>
      </c>
      <c r="I44" s="77">
        <v>5703</v>
      </c>
      <c r="J44" s="99">
        <v>6.8527172031844925</v>
      </c>
      <c r="K44" s="77">
        <v>6</v>
      </c>
      <c r="L44" s="77">
        <v>44</v>
      </c>
      <c r="M44" s="77">
        <v>114</v>
      </c>
      <c r="N44" s="77">
        <v>114</v>
      </c>
      <c r="O44" s="77">
        <v>43</v>
      </c>
      <c r="P44" s="77">
        <v>5</v>
      </c>
      <c r="Q44" s="77">
        <v>22</v>
      </c>
      <c r="R44" s="77">
        <v>95</v>
      </c>
      <c r="S44" s="77">
        <v>124</v>
      </c>
      <c r="T44" s="77">
        <v>75</v>
      </c>
      <c r="U44" s="77">
        <v>5</v>
      </c>
      <c r="V44" s="77">
        <v>12</v>
      </c>
      <c r="W44" s="77">
        <v>67</v>
      </c>
      <c r="X44" s="77">
        <v>116</v>
      </c>
      <c r="Y44" s="77">
        <v>121</v>
      </c>
      <c r="Z44" s="77">
        <v>10</v>
      </c>
      <c r="AA44" s="77">
        <v>37</v>
      </c>
      <c r="AB44" s="77">
        <v>50</v>
      </c>
      <c r="AC44" s="77">
        <v>152</v>
      </c>
      <c r="AD44" s="77">
        <v>72</v>
      </c>
      <c r="AE44" s="77">
        <v>12</v>
      </c>
      <c r="AF44" s="77">
        <v>31</v>
      </c>
      <c r="AG44" s="77">
        <v>47</v>
      </c>
      <c r="AH44" s="77">
        <v>155</v>
      </c>
      <c r="AI44" s="77">
        <v>76</v>
      </c>
      <c r="AJ44" s="77">
        <v>13</v>
      </c>
      <c r="AK44" s="77">
        <v>47</v>
      </c>
      <c r="AL44" s="77">
        <v>61</v>
      </c>
      <c r="AM44" s="77">
        <v>144</v>
      </c>
      <c r="AN44" s="77">
        <v>56</v>
      </c>
      <c r="AO44" s="77">
        <v>11</v>
      </c>
      <c r="AP44" s="77">
        <v>30</v>
      </c>
      <c r="AQ44" s="77">
        <v>59</v>
      </c>
      <c r="AR44" s="77">
        <v>120</v>
      </c>
      <c r="AS44" s="77">
        <v>101</v>
      </c>
      <c r="AT44" s="77">
        <v>14</v>
      </c>
      <c r="AU44" s="77">
        <v>42</v>
      </c>
      <c r="AV44" s="77">
        <v>85</v>
      </c>
      <c r="AW44" s="77">
        <v>107</v>
      </c>
      <c r="AX44" s="77">
        <v>73</v>
      </c>
      <c r="AY44" s="77">
        <v>3</v>
      </c>
      <c r="AZ44" s="77">
        <v>17</v>
      </c>
      <c r="BA44" s="77">
        <v>73</v>
      </c>
      <c r="BB44" s="77">
        <v>141</v>
      </c>
      <c r="BC44" s="77">
        <v>87</v>
      </c>
      <c r="BD44" s="77">
        <v>321</v>
      </c>
      <c r="BE44" s="77">
        <v>321</v>
      </c>
      <c r="BF44" s="77">
        <v>321</v>
      </c>
      <c r="BG44" s="51"/>
      <c r="BH44" s="51"/>
      <c r="BI44" s="51"/>
      <c r="BJ44" s="51"/>
      <c r="BK44" s="51"/>
      <c r="BL44" s="51"/>
    </row>
    <row r="45" spans="1:65" ht="15" customHeight="1" x14ac:dyDescent="0.35">
      <c r="A45" s="77" t="s">
        <v>117</v>
      </c>
      <c r="B45" s="77" t="s">
        <v>118</v>
      </c>
      <c r="C45" s="77" t="s">
        <v>123</v>
      </c>
      <c r="D45" s="77" t="s">
        <v>124</v>
      </c>
      <c r="E45" s="77" t="s">
        <v>129</v>
      </c>
      <c r="F45" s="77" t="s">
        <v>130</v>
      </c>
      <c r="G45" s="77" t="s">
        <v>10</v>
      </c>
      <c r="H45" s="77">
        <v>28</v>
      </c>
      <c r="I45" s="77">
        <v>11598</v>
      </c>
      <c r="J45" s="99">
        <v>5.9623015873015861</v>
      </c>
      <c r="K45" s="77">
        <v>2</v>
      </c>
      <c r="L45" s="77">
        <v>7</v>
      </c>
      <c r="M45" s="77">
        <v>7</v>
      </c>
      <c r="N45" s="77">
        <v>9</v>
      </c>
      <c r="O45" s="77">
        <v>3</v>
      </c>
      <c r="P45" s="77">
        <v>1</v>
      </c>
      <c r="Q45" s="77">
        <v>5</v>
      </c>
      <c r="R45" s="77">
        <v>6</v>
      </c>
      <c r="S45" s="77">
        <v>12</v>
      </c>
      <c r="T45" s="77">
        <v>4</v>
      </c>
      <c r="U45" s="77">
        <v>0</v>
      </c>
      <c r="V45" s="77">
        <v>5</v>
      </c>
      <c r="W45" s="77">
        <v>6</v>
      </c>
      <c r="X45" s="77">
        <v>5</v>
      </c>
      <c r="Y45" s="77">
        <v>12</v>
      </c>
      <c r="Z45" s="77">
        <v>3</v>
      </c>
      <c r="AA45" s="77">
        <v>5</v>
      </c>
      <c r="AB45" s="77">
        <v>6</v>
      </c>
      <c r="AC45" s="77">
        <v>9</v>
      </c>
      <c r="AD45" s="77">
        <v>5</v>
      </c>
      <c r="AE45" s="77">
        <v>4</v>
      </c>
      <c r="AF45" s="77">
        <v>4</v>
      </c>
      <c r="AG45" s="77">
        <v>4</v>
      </c>
      <c r="AH45" s="77">
        <v>13</v>
      </c>
      <c r="AI45" s="77">
        <v>3</v>
      </c>
      <c r="AJ45" s="77">
        <v>4</v>
      </c>
      <c r="AK45" s="77">
        <v>3</v>
      </c>
      <c r="AL45" s="77">
        <v>11</v>
      </c>
      <c r="AM45" s="77">
        <v>6</v>
      </c>
      <c r="AN45" s="77">
        <v>4</v>
      </c>
      <c r="AO45" s="77">
        <v>0</v>
      </c>
      <c r="AP45" s="77">
        <v>4</v>
      </c>
      <c r="AQ45" s="77">
        <v>6</v>
      </c>
      <c r="AR45" s="77">
        <v>14</v>
      </c>
      <c r="AS45" s="77">
        <v>4</v>
      </c>
      <c r="AT45" s="77">
        <v>5</v>
      </c>
      <c r="AU45" s="77">
        <v>3</v>
      </c>
      <c r="AV45" s="77">
        <v>10</v>
      </c>
      <c r="AW45" s="77">
        <v>7</v>
      </c>
      <c r="AX45" s="77">
        <v>3</v>
      </c>
      <c r="AY45" s="77">
        <v>0</v>
      </c>
      <c r="AZ45" s="77">
        <v>3</v>
      </c>
      <c r="BA45" s="77">
        <v>6</v>
      </c>
      <c r="BB45" s="77">
        <v>15</v>
      </c>
      <c r="BC45" s="77">
        <v>4</v>
      </c>
      <c r="BD45" s="77">
        <v>28</v>
      </c>
      <c r="BE45" s="77">
        <v>28</v>
      </c>
      <c r="BF45" s="77">
        <v>28</v>
      </c>
      <c r="BG45" s="51"/>
      <c r="BH45" s="51"/>
      <c r="BI45" s="51"/>
      <c r="BJ45" s="51"/>
      <c r="BK45" s="51"/>
      <c r="BL45" s="51"/>
    </row>
    <row r="46" spans="1:65" ht="15" customHeight="1" x14ac:dyDescent="0.35">
      <c r="A46" s="77" t="s">
        <v>117</v>
      </c>
      <c r="B46" s="77" t="s">
        <v>118</v>
      </c>
      <c r="C46" s="77" t="s">
        <v>119</v>
      </c>
      <c r="D46" s="77" t="s">
        <v>120</v>
      </c>
      <c r="E46" s="77" t="s">
        <v>131</v>
      </c>
      <c r="F46" s="77" t="s">
        <v>132</v>
      </c>
      <c r="G46" s="77" t="s">
        <v>10</v>
      </c>
      <c r="H46" s="77">
        <v>388</v>
      </c>
      <c r="I46" s="77">
        <v>13501</v>
      </c>
      <c r="J46" s="99">
        <v>6.0538373424971361</v>
      </c>
      <c r="K46" s="77">
        <v>27</v>
      </c>
      <c r="L46" s="77">
        <v>76</v>
      </c>
      <c r="M46" s="77">
        <v>138</v>
      </c>
      <c r="N46" s="77">
        <v>117</v>
      </c>
      <c r="O46" s="77">
        <v>30</v>
      </c>
      <c r="P46" s="77">
        <v>12</v>
      </c>
      <c r="Q46" s="77">
        <v>46</v>
      </c>
      <c r="R46" s="77">
        <v>132</v>
      </c>
      <c r="S46" s="77">
        <v>138</v>
      </c>
      <c r="T46" s="77">
        <v>60</v>
      </c>
      <c r="U46" s="77">
        <v>11</v>
      </c>
      <c r="V46" s="77">
        <v>29</v>
      </c>
      <c r="W46" s="77">
        <v>116</v>
      </c>
      <c r="X46" s="77">
        <v>139</v>
      </c>
      <c r="Y46" s="77">
        <v>93</v>
      </c>
      <c r="Z46" s="77">
        <v>23</v>
      </c>
      <c r="AA46" s="77">
        <v>62</v>
      </c>
      <c r="AB46" s="77">
        <v>60</v>
      </c>
      <c r="AC46" s="77">
        <v>171</v>
      </c>
      <c r="AD46" s="77">
        <v>72</v>
      </c>
      <c r="AE46" s="77">
        <v>26</v>
      </c>
      <c r="AF46" s="77">
        <v>59</v>
      </c>
      <c r="AG46" s="77">
        <v>71</v>
      </c>
      <c r="AH46" s="77">
        <v>159</v>
      </c>
      <c r="AI46" s="77">
        <v>73</v>
      </c>
      <c r="AJ46" s="77">
        <v>31</v>
      </c>
      <c r="AK46" s="77">
        <v>78</v>
      </c>
      <c r="AL46" s="77">
        <v>96</v>
      </c>
      <c r="AM46" s="77">
        <v>137</v>
      </c>
      <c r="AN46" s="77">
        <v>46</v>
      </c>
      <c r="AO46" s="77">
        <v>29</v>
      </c>
      <c r="AP46" s="77">
        <v>54</v>
      </c>
      <c r="AQ46" s="77">
        <v>62</v>
      </c>
      <c r="AR46" s="77">
        <v>152</v>
      </c>
      <c r="AS46" s="77">
        <v>91</v>
      </c>
      <c r="AT46" s="77">
        <v>50</v>
      </c>
      <c r="AU46" s="77">
        <v>87</v>
      </c>
      <c r="AV46" s="77">
        <v>90</v>
      </c>
      <c r="AW46" s="77">
        <v>110</v>
      </c>
      <c r="AX46" s="77">
        <v>51</v>
      </c>
      <c r="AY46" s="77">
        <v>22</v>
      </c>
      <c r="AZ46" s="77">
        <v>39</v>
      </c>
      <c r="BA46" s="77">
        <v>93</v>
      </c>
      <c r="BB46" s="77">
        <v>159</v>
      </c>
      <c r="BC46" s="77">
        <v>75</v>
      </c>
      <c r="BD46" s="77">
        <v>388</v>
      </c>
      <c r="BE46" s="77">
        <v>388</v>
      </c>
      <c r="BF46" s="77">
        <v>388</v>
      </c>
      <c r="BG46" s="51"/>
      <c r="BH46" s="51"/>
      <c r="BI46" s="51"/>
      <c r="BJ46" s="51"/>
      <c r="BK46" s="51"/>
      <c r="BL46" s="51"/>
    </row>
    <row r="47" spans="1:65" s="42" customFormat="1" ht="15" customHeight="1" x14ac:dyDescent="0.35">
      <c r="A47" s="77" t="s">
        <v>117</v>
      </c>
      <c r="B47" s="77" t="s">
        <v>118</v>
      </c>
      <c r="C47" s="77" t="s">
        <v>119</v>
      </c>
      <c r="D47" s="77" t="s">
        <v>120</v>
      </c>
      <c r="E47" s="77" t="s">
        <v>133</v>
      </c>
      <c r="F47" s="77" t="s">
        <v>134</v>
      </c>
      <c r="G47" s="77" t="s">
        <v>10</v>
      </c>
      <c r="H47" s="77">
        <v>497</v>
      </c>
      <c r="I47" s="77">
        <v>9016</v>
      </c>
      <c r="J47" s="99">
        <v>6.4576346970713168</v>
      </c>
      <c r="K47" s="77">
        <v>20</v>
      </c>
      <c r="L47" s="77">
        <v>69</v>
      </c>
      <c r="M47" s="77">
        <v>146</v>
      </c>
      <c r="N47" s="77">
        <v>196</v>
      </c>
      <c r="O47" s="77">
        <v>66</v>
      </c>
      <c r="P47" s="77">
        <v>7</v>
      </c>
      <c r="Q47" s="77">
        <v>44</v>
      </c>
      <c r="R47" s="77">
        <v>118</v>
      </c>
      <c r="S47" s="77">
        <v>199</v>
      </c>
      <c r="T47" s="77">
        <v>129</v>
      </c>
      <c r="U47" s="77">
        <v>8</v>
      </c>
      <c r="V47" s="77">
        <v>31</v>
      </c>
      <c r="W47" s="77">
        <v>110</v>
      </c>
      <c r="X47" s="77">
        <v>190</v>
      </c>
      <c r="Y47" s="77">
        <v>158</v>
      </c>
      <c r="Z47" s="77">
        <v>24</v>
      </c>
      <c r="AA47" s="77">
        <v>61</v>
      </c>
      <c r="AB47" s="77">
        <v>93</v>
      </c>
      <c r="AC47" s="77">
        <v>188</v>
      </c>
      <c r="AD47" s="77">
        <v>131</v>
      </c>
      <c r="AE47" s="77">
        <v>26</v>
      </c>
      <c r="AF47" s="77">
        <v>53</v>
      </c>
      <c r="AG47" s="77">
        <v>78</v>
      </c>
      <c r="AH47" s="77">
        <v>203</v>
      </c>
      <c r="AI47" s="77">
        <v>137</v>
      </c>
      <c r="AJ47" s="77">
        <v>30</v>
      </c>
      <c r="AK47" s="77">
        <v>76</v>
      </c>
      <c r="AL47" s="77">
        <v>109</v>
      </c>
      <c r="AM47" s="77">
        <v>186</v>
      </c>
      <c r="AN47" s="77">
        <v>96</v>
      </c>
      <c r="AO47" s="77">
        <v>32</v>
      </c>
      <c r="AP47" s="77">
        <v>53</v>
      </c>
      <c r="AQ47" s="77">
        <v>114</v>
      </c>
      <c r="AR47" s="77">
        <v>172</v>
      </c>
      <c r="AS47" s="77">
        <v>126</v>
      </c>
      <c r="AT47" s="77">
        <v>57</v>
      </c>
      <c r="AU47" s="77">
        <v>87</v>
      </c>
      <c r="AV47" s="77">
        <v>144</v>
      </c>
      <c r="AW47" s="77">
        <v>148</v>
      </c>
      <c r="AX47" s="77">
        <v>61</v>
      </c>
      <c r="AY47" s="77">
        <v>32</v>
      </c>
      <c r="AZ47" s="77">
        <v>61</v>
      </c>
      <c r="BA47" s="77">
        <v>152</v>
      </c>
      <c r="BB47" s="77">
        <v>179</v>
      </c>
      <c r="BC47" s="77">
        <v>73</v>
      </c>
      <c r="BD47" s="77">
        <v>497</v>
      </c>
      <c r="BE47" s="77">
        <v>497</v>
      </c>
      <c r="BF47" s="77">
        <v>497</v>
      </c>
      <c r="BG47" s="51"/>
      <c r="BH47" s="51"/>
      <c r="BI47" s="51"/>
      <c r="BJ47" s="51"/>
      <c r="BK47" s="51"/>
      <c r="BL47" s="51"/>
      <c r="BM47" s="12"/>
    </row>
    <row r="48" spans="1:65" s="42" customFormat="1" ht="15" customHeight="1" x14ac:dyDescent="0.35">
      <c r="A48" s="77" t="s">
        <v>117</v>
      </c>
      <c r="B48" s="77" t="s">
        <v>118</v>
      </c>
      <c r="C48" s="77" t="s">
        <v>119</v>
      </c>
      <c r="D48" s="77" t="s">
        <v>120</v>
      </c>
      <c r="E48" s="77" t="s">
        <v>135</v>
      </c>
      <c r="F48" s="77" t="s">
        <v>136</v>
      </c>
      <c r="G48" s="77" t="s">
        <v>10</v>
      </c>
      <c r="H48" s="77">
        <v>584</v>
      </c>
      <c r="I48" s="77">
        <v>7924</v>
      </c>
      <c r="J48" s="99">
        <v>6.4264649923896497</v>
      </c>
      <c r="K48" s="77">
        <v>28</v>
      </c>
      <c r="L48" s="77">
        <v>86</v>
      </c>
      <c r="M48" s="77">
        <v>203</v>
      </c>
      <c r="N48" s="77">
        <v>204</v>
      </c>
      <c r="O48" s="77">
        <v>63</v>
      </c>
      <c r="P48" s="77">
        <v>15</v>
      </c>
      <c r="Q48" s="77">
        <v>51</v>
      </c>
      <c r="R48" s="77">
        <v>161</v>
      </c>
      <c r="S48" s="77">
        <v>230</v>
      </c>
      <c r="T48" s="77">
        <v>127</v>
      </c>
      <c r="U48" s="77">
        <v>14</v>
      </c>
      <c r="V48" s="77">
        <v>39</v>
      </c>
      <c r="W48" s="77">
        <v>142</v>
      </c>
      <c r="X48" s="77">
        <v>208</v>
      </c>
      <c r="Y48" s="77">
        <v>181</v>
      </c>
      <c r="Z48" s="77">
        <v>26</v>
      </c>
      <c r="AA48" s="77">
        <v>59</v>
      </c>
      <c r="AB48" s="77">
        <v>115</v>
      </c>
      <c r="AC48" s="77">
        <v>266</v>
      </c>
      <c r="AD48" s="77">
        <v>118</v>
      </c>
      <c r="AE48" s="77">
        <v>34</v>
      </c>
      <c r="AF48" s="77">
        <v>64</v>
      </c>
      <c r="AG48" s="77">
        <v>103</v>
      </c>
      <c r="AH48" s="77">
        <v>272</v>
      </c>
      <c r="AI48" s="77">
        <v>111</v>
      </c>
      <c r="AJ48" s="77">
        <v>35</v>
      </c>
      <c r="AK48" s="77">
        <v>90</v>
      </c>
      <c r="AL48" s="77">
        <v>153</v>
      </c>
      <c r="AM48" s="77">
        <v>221</v>
      </c>
      <c r="AN48" s="77">
        <v>85</v>
      </c>
      <c r="AO48" s="77">
        <v>17</v>
      </c>
      <c r="AP48" s="77">
        <v>67</v>
      </c>
      <c r="AQ48" s="77">
        <v>117</v>
      </c>
      <c r="AR48" s="77">
        <v>238</v>
      </c>
      <c r="AS48" s="77">
        <v>145</v>
      </c>
      <c r="AT48" s="77">
        <v>40</v>
      </c>
      <c r="AU48" s="77">
        <v>95</v>
      </c>
      <c r="AV48" s="77">
        <v>183</v>
      </c>
      <c r="AW48" s="77">
        <v>195</v>
      </c>
      <c r="AX48" s="77">
        <v>71</v>
      </c>
      <c r="AY48" s="77">
        <v>24</v>
      </c>
      <c r="AZ48" s="77">
        <v>50</v>
      </c>
      <c r="BA48" s="77">
        <v>164</v>
      </c>
      <c r="BB48" s="77">
        <v>262</v>
      </c>
      <c r="BC48" s="77">
        <v>84</v>
      </c>
      <c r="BD48" s="77">
        <v>584</v>
      </c>
      <c r="BE48" s="77">
        <v>584</v>
      </c>
      <c r="BF48" s="77">
        <v>584</v>
      </c>
      <c r="BG48" s="51"/>
      <c r="BH48" s="51"/>
      <c r="BI48" s="51"/>
      <c r="BJ48" s="51"/>
      <c r="BK48" s="51"/>
      <c r="BL48" s="51"/>
      <c r="BM48" s="12"/>
    </row>
    <row r="49" spans="1:65" s="42" customFormat="1" ht="15" customHeight="1" x14ac:dyDescent="0.35">
      <c r="A49" s="77" t="s">
        <v>117</v>
      </c>
      <c r="B49" s="77" t="s">
        <v>118</v>
      </c>
      <c r="C49" s="77" t="s">
        <v>137</v>
      </c>
      <c r="D49" s="77" t="s">
        <v>138</v>
      </c>
      <c r="E49" s="77" t="s">
        <v>139</v>
      </c>
      <c r="F49" s="77" t="s">
        <v>140</v>
      </c>
      <c r="G49" s="77" t="s">
        <v>10</v>
      </c>
      <c r="H49" s="77">
        <v>312</v>
      </c>
      <c r="I49" s="77">
        <v>4697</v>
      </c>
      <c r="J49" s="99">
        <v>5.7905982905982905</v>
      </c>
      <c r="K49" s="77">
        <v>16</v>
      </c>
      <c r="L49" s="77">
        <v>70</v>
      </c>
      <c r="M49" s="77">
        <v>111</v>
      </c>
      <c r="N49" s="77">
        <v>85</v>
      </c>
      <c r="O49" s="77">
        <v>30</v>
      </c>
      <c r="P49" s="77">
        <v>11</v>
      </c>
      <c r="Q49" s="77">
        <v>45</v>
      </c>
      <c r="R49" s="77">
        <v>90</v>
      </c>
      <c r="S49" s="77">
        <v>97</v>
      </c>
      <c r="T49" s="77">
        <v>69</v>
      </c>
      <c r="U49" s="77">
        <v>12</v>
      </c>
      <c r="V49" s="77">
        <v>24</v>
      </c>
      <c r="W49" s="77">
        <v>93</v>
      </c>
      <c r="X49" s="77">
        <v>89</v>
      </c>
      <c r="Y49" s="77">
        <v>94</v>
      </c>
      <c r="Z49" s="77">
        <v>28</v>
      </c>
      <c r="AA49" s="77">
        <v>45</v>
      </c>
      <c r="AB49" s="77">
        <v>73</v>
      </c>
      <c r="AC49" s="77">
        <v>105</v>
      </c>
      <c r="AD49" s="77">
        <v>61</v>
      </c>
      <c r="AE49" s="77">
        <v>24</v>
      </c>
      <c r="AF49" s="77">
        <v>49</v>
      </c>
      <c r="AG49" s="77">
        <v>64</v>
      </c>
      <c r="AH49" s="77">
        <v>110</v>
      </c>
      <c r="AI49" s="77">
        <v>65</v>
      </c>
      <c r="AJ49" s="77">
        <v>30</v>
      </c>
      <c r="AK49" s="77">
        <v>66</v>
      </c>
      <c r="AL49" s="77">
        <v>86</v>
      </c>
      <c r="AM49" s="77">
        <v>84</v>
      </c>
      <c r="AN49" s="77">
        <v>46</v>
      </c>
      <c r="AO49" s="77">
        <v>30</v>
      </c>
      <c r="AP49" s="77">
        <v>58</v>
      </c>
      <c r="AQ49" s="77">
        <v>70</v>
      </c>
      <c r="AR49" s="77">
        <v>100</v>
      </c>
      <c r="AS49" s="77">
        <v>54</v>
      </c>
      <c r="AT49" s="77">
        <v>45</v>
      </c>
      <c r="AU49" s="77">
        <v>64</v>
      </c>
      <c r="AV49" s="77">
        <v>101</v>
      </c>
      <c r="AW49" s="77">
        <v>71</v>
      </c>
      <c r="AX49" s="77">
        <v>31</v>
      </c>
      <c r="AY49" s="77">
        <v>22</v>
      </c>
      <c r="AZ49" s="77">
        <v>52</v>
      </c>
      <c r="BA49" s="77">
        <v>105</v>
      </c>
      <c r="BB49" s="77">
        <v>110</v>
      </c>
      <c r="BC49" s="77">
        <v>23</v>
      </c>
      <c r="BD49" s="77">
        <v>312</v>
      </c>
      <c r="BE49" s="77">
        <v>312</v>
      </c>
      <c r="BF49" s="77">
        <v>312</v>
      </c>
      <c r="BG49" s="51"/>
      <c r="BH49" s="51"/>
      <c r="BI49" s="51"/>
      <c r="BJ49" s="51"/>
      <c r="BK49" s="51"/>
      <c r="BL49" s="51"/>
      <c r="BM49" s="12"/>
    </row>
    <row r="50" spans="1:65" s="42" customFormat="1" ht="15" customHeight="1" x14ac:dyDescent="0.35">
      <c r="A50" s="77" t="s">
        <v>117</v>
      </c>
      <c r="B50" s="77" t="s">
        <v>118</v>
      </c>
      <c r="C50" s="77" t="s">
        <v>141</v>
      </c>
      <c r="D50" s="77" t="s">
        <v>142</v>
      </c>
      <c r="E50" s="77" t="s">
        <v>143</v>
      </c>
      <c r="F50" s="77" t="s">
        <v>144</v>
      </c>
      <c r="G50" s="77" t="s">
        <v>14</v>
      </c>
      <c r="H50" s="77">
        <v>575</v>
      </c>
      <c r="I50" s="77">
        <v>7410</v>
      </c>
      <c r="J50" s="99">
        <v>6.7623188405797094</v>
      </c>
      <c r="K50" s="77">
        <v>17</v>
      </c>
      <c r="L50" s="77">
        <v>63</v>
      </c>
      <c r="M50" s="77">
        <v>207</v>
      </c>
      <c r="N50" s="77">
        <v>226</v>
      </c>
      <c r="O50" s="77">
        <v>62</v>
      </c>
      <c r="P50" s="77">
        <v>9</v>
      </c>
      <c r="Q50" s="77">
        <v>43</v>
      </c>
      <c r="R50" s="77">
        <v>166</v>
      </c>
      <c r="S50" s="77">
        <v>238</v>
      </c>
      <c r="T50" s="77">
        <v>119</v>
      </c>
      <c r="U50" s="77">
        <v>11</v>
      </c>
      <c r="V50" s="77">
        <v>27</v>
      </c>
      <c r="W50" s="77">
        <v>116</v>
      </c>
      <c r="X50" s="77">
        <v>229</v>
      </c>
      <c r="Y50" s="77">
        <v>192</v>
      </c>
      <c r="Z50" s="77">
        <v>24</v>
      </c>
      <c r="AA50" s="77">
        <v>51</v>
      </c>
      <c r="AB50" s="77">
        <v>106</v>
      </c>
      <c r="AC50" s="77">
        <v>254</v>
      </c>
      <c r="AD50" s="77">
        <v>140</v>
      </c>
      <c r="AE50" s="77">
        <v>29</v>
      </c>
      <c r="AF50" s="77">
        <v>47</v>
      </c>
      <c r="AG50" s="77">
        <v>90</v>
      </c>
      <c r="AH50" s="77">
        <v>263</v>
      </c>
      <c r="AI50" s="77">
        <v>146</v>
      </c>
      <c r="AJ50" s="77">
        <v>36</v>
      </c>
      <c r="AK50" s="77">
        <v>73</v>
      </c>
      <c r="AL50" s="77">
        <v>136</v>
      </c>
      <c r="AM50" s="77">
        <v>225</v>
      </c>
      <c r="AN50" s="77">
        <v>105</v>
      </c>
      <c r="AO50" s="77">
        <v>21</v>
      </c>
      <c r="AP50" s="77">
        <v>37</v>
      </c>
      <c r="AQ50" s="77">
        <v>95</v>
      </c>
      <c r="AR50" s="77">
        <v>228</v>
      </c>
      <c r="AS50" s="77">
        <v>194</v>
      </c>
      <c r="AT50" s="77">
        <v>38</v>
      </c>
      <c r="AU50" s="77">
        <v>67</v>
      </c>
      <c r="AV50" s="77">
        <v>130</v>
      </c>
      <c r="AW50" s="77">
        <v>220</v>
      </c>
      <c r="AX50" s="77">
        <v>120</v>
      </c>
      <c r="AY50" s="77">
        <v>31</v>
      </c>
      <c r="AZ50" s="77">
        <v>34</v>
      </c>
      <c r="BA50" s="77">
        <v>149</v>
      </c>
      <c r="BB50" s="77">
        <v>239</v>
      </c>
      <c r="BC50" s="77">
        <v>122</v>
      </c>
      <c r="BD50" s="77">
        <v>575</v>
      </c>
      <c r="BE50" s="77">
        <v>575</v>
      </c>
      <c r="BF50" s="77">
        <v>575</v>
      </c>
      <c r="BG50" s="51"/>
      <c r="BH50" s="51"/>
      <c r="BI50" s="51"/>
      <c r="BJ50" s="51"/>
      <c r="BK50" s="51"/>
      <c r="BL50" s="51"/>
      <c r="BM50" s="12"/>
    </row>
    <row r="51" spans="1:65" s="42" customFormat="1" ht="15" customHeight="1" x14ac:dyDescent="0.35">
      <c r="A51" s="77" t="s">
        <v>117</v>
      </c>
      <c r="B51" s="77" t="s">
        <v>118</v>
      </c>
      <c r="C51" s="77" t="s">
        <v>137</v>
      </c>
      <c r="D51" s="77" t="s">
        <v>138</v>
      </c>
      <c r="E51" s="77" t="s">
        <v>145</v>
      </c>
      <c r="F51" s="77" t="s">
        <v>146</v>
      </c>
      <c r="G51" s="77" t="s">
        <v>10</v>
      </c>
      <c r="H51" s="77">
        <v>146</v>
      </c>
      <c r="I51" s="77">
        <v>5525</v>
      </c>
      <c r="J51" s="99">
        <v>5.8789954337899539</v>
      </c>
      <c r="K51" s="77">
        <v>13</v>
      </c>
      <c r="L51" s="77">
        <v>27</v>
      </c>
      <c r="M51" s="77">
        <v>39</v>
      </c>
      <c r="N51" s="77">
        <v>49</v>
      </c>
      <c r="O51" s="77">
        <v>18</v>
      </c>
      <c r="P51" s="77">
        <v>11</v>
      </c>
      <c r="Q51" s="77">
        <v>14</v>
      </c>
      <c r="R51" s="77">
        <v>41</v>
      </c>
      <c r="S51" s="77">
        <v>46</v>
      </c>
      <c r="T51" s="77">
        <v>34</v>
      </c>
      <c r="U51" s="77">
        <v>7</v>
      </c>
      <c r="V51" s="77">
        <v>7</v>
      </c>
      <c r="W51" s="77">
        <v>25</v>
      </c>
      <c r="X51" s="77">
        <v>54</v>
      </c>
      <c r="Y51" s="77">
        <v>53</v>
      </c>
      <c r="Z51" s="77">
        <v>14</v>
      </c>
      <c r="AA51" s="77">
        <v>16</v>
      </c>
      <c r="AB51" s="77">
        <v>29</v>
      </c>
      <c r="AC51" s="77">
        <v>59</v>
      </c>
      <c r="AD51" s="77">
        <v>28</v>
      </c>
      <c r="AE51" s="77">
        <v>17</v>
      </c>
      <c r="AF51" s="77">
        <v>16</v>
      </c>
      <c r="AG51" s="77">
        <v>24</v>
      </c>
      <c r="AH51" s="77">
        <v>59</v>
      </c>
      <c r="AI51" s="77">
        <v>30</v>
      </c>
      <c r="AJ51" s="77">
        <v>20</v>
      </c>
      <c r="AK51" s="77">
        <v>25</v>
      </c>
      <c r="AL51" s="77">
        <v>28</v>
      </c>
      <c r="AM51" s="77">
        <v>49</v>
      </c>
      <c r="AN51" s="77">
        <v>24</v>
      </c>
      <c r="AO51" s="77">
        <v>14</v>
      </c>
      <c r="AP51" s="77">
        <v>22</v>
      </c>
      <c r="AQ51" s="77">
        <v>33</v>
      </c>
      <c r="AR51" s="77">
        <v>47</v>
      </c>
      <c r="AS51" s="77">
        <v>30</v>
      </c>
      <c r="AT51" s="77">
        <v>31</v>
      </c>
      <c r="AU51" s="77">
        <v>26</v>
      </c>
      <c r="AV51" s="77">
        <v>40</v>
      </c>
      <c r="AW51" s="77">
        <v>32</v>
      </c>
      <c r="AX51" s="77">
        <v>17</v>
      </c>
      <c r="AY51" s="77">
        <v>27</v>
      </c>
      <c r="AZ51" s="77">
        <v>14</v>
      </c>
      <c r="BA51" s="77">
        <v>50</v>
      </c>
      <c r="BB51" s="77">
        <v>36</v>
      </c>
      <c r="BC51" s="77">
        <v>19</v>
      </c>
      <c r="BD51" s="77">
        <v>146</v>
      </c>
      <c r="BE51" s="77">
        <v>146</v>
      </c>
      <c r="BF51" s="77">
        <v>146</v>
      </c>
      <c r="BG51" s="51"/>
      <c r="BH51" s="51"/>
      <c r="BI51" s="51"/>
      <c r="BJ51" s="51"/>
      <c r="BK51" s="51"/>
      <c r="BL51" s="51"/>
      <c r="BM51" s="12"/>
    </row>
    <row r="52" spans="1:65" s="42" customFormat="1" ht="15" customHeight="1" x14ac:dyDescent="0.35">
      <c r="A52" s="77" t="s">
        <v>117</v>
      </c>
      <c r="B52" s="77" t="s">
        <v>118</v>
      </c>
      <c r="C52" s="77" t="s">
        <v>123</v>
      </c>
      <c r="D52" s="77" t="s">
        <v>124</v>
      </c>
      <c r="E52" s="77" t="s">
        <v>147</v>
      </c>
      <c r="F52" s="77" t="s">
        <v>148</v>
      </c>
      <c r="G52" s="77" t="s">
        <v>11</v>
      </c>
      <c r="H52" s="77">
        <v>143</v>
      </c>
      <c r="I52" s="77">
        <v>1241</v>
      </c>
      <c r="J52" s="99">
        <v>6.5714840714840719</v>
      </c>
      <c r="K52" s="77">
        <v>8</v>
      </c>
      <c r="L52" s="77">
        <v>28</v>
      </c>
      <c r="M52" s="77">
        <v>49</v>
      </c>
      <c r="N52" s="77">
        <v>38</v>
      </c>
      <c r="O52" s="77">
        <v>20</v>
      </c>
      <c r="P52" s="77">
        <v>3</v>
      </c>
      <c r="Q52" s="77">
        <v>26</v>
      </c>
      <c r="R52" s="77">
        <v>39</v>
      </c>
      <c r="S52" s="77">
        <v>46</v>
      </c>
      <c r="T52" s="77">
        <v>29</v>
      </c>
      <c r="U52" s="77">
        <v>1</v>
      </c>
      <c r="V52" s="77">
        <v>11</v>
      </c>
      <c r="W52" s="77">
        <v>30</v>
      </c>
      <c r="X52" s="77">
        <v>56</v>
      </c>
      <c r="Y52" s="77">
        <v>45</v>
      </c>
      <c r="Z52" s="77">
        <v>6</v>
      </c>
      <c r="AA52" s="77">
        <v>26</v>
      </c>
      <c r="AB52" s="77">
        <v>27</v>
      </c>
      <c r="AC52" s="77">
        <v>47</v>
      </c>
      <c r="AD52" s="77">
        <v>37</v>
      </c>
      <c r="AE52" s="77">
        <v>8</v>
      </c>
      <c r="AF52" s="77">
        <v>25</v>
      </c>
      <c r="AG52" s="77">
        <v>19</v>
      </c>
      <c r="AH52" s="77">
        <v>53</v>
      </c>
      <c r="AI52" s="77">
        <v>38</v>
      </c>
      <c r="AJ52" s="77">
        <v>12</v>
      </c>
      <c r="AK52" s="77">
        <v>30</v>
      </c>
      <c r="AL52" s="77">
        <v>28</v>
      </c>
      <c r="AM52" s="77">
        <v>43</v>
      </c>
      <c r="AN52" s="77">
        <v>30</v>
      </c>
      <c r="AO52" s="77">
        <v>5</v>
      </c>
      <c r="AP52" s="77">
        <v>11</v>
      </c>
      <c r="AQ52" s="77">
        <v>24</v>
      </c>
      <c r="AR52" s="77">
        <v>54</v>
      </c>
      <c r="AS52" s="77">
        <v>49</v>
      </c>
      <c r="AT52" s="77">
        <v>17</v>
      </c>
      <c r="AU52" s="77">
        <v>24</v>
      </c>
      <c r="AV52" s="77">
        <v>32</v>
      </c>
      <c r="AW52" s="77">
        <v>49</v>
      </c>
      <c r="AX52" s="77">
        <v>21</v>
      </c>
      <c r="AY52" s="77">
        <v>0</v>
      </c>
      <c r="AZ52" s="77">
        <v>3</v>
      </c>
      <c r="BA52" s="77">
        <v>17</v>
      </c>
      <c r="BB52" s="77">
        <v>57</v>
      </c>
      <c r="BC52" s="77">
        <v>66</v>
      </c>
      <c r="BD52" s="77">
        <v>143</v>
      </c>
      <c r="BE52" s="77">
        <v>143</v>
      </c>
      <c r="BF52" s="77">
        <v>143</v>
      </c>
      <c r="BG52" s="51"/>
      <c r="BH52" s="51"/>
      <c r="BI52" s="51"/>
      <c r="BJ52" s="51"/>
      <c r="BK52" s="51"/>
      <c r="BL52" s="51"/>
      <c r="BM52" s="12"/>
    </row>
    <row r="53" spans="1:65" s="42" customFormat="1" ht="15" customHeight="1" x14ac:dyDescent="0.35">
      <c r="A53" s="77" t="s">
        <v>117</v>
      </c>
      <c r="B53" s="77" t="s">
        <v>118</v>
      </c>
      <c r="C53" s="77" t="s">
        <v>137</v>
      </c>
      <c r="D53" s="77" t="s">
        <v>138</v>
      </c>
      <c r="E53" s="77" t="s">
        <v>149</v>
      </c>
      <c r="F53" s="77" t="s">
        <v>150</v>
      </c>
      <c r="G53" s="77" t="s">
        <v>14</v>
      </c>
      <c r="H53" s="77">
        <v>28</v>
      </c>
      <c r="I53" s="77">
        <v>5033</v>
      </c>
      <c r="J53" s="99">
        <v>6.4880952380952381</v>
      </c>
      <c r="K53" s="77">
        <v>1</v>
      </c>
      <c r="L53" s="77">
        <v>4</v>
      </c>
      <c r="M53" s="77">
        <v>7</v>
      </c>
      <c r="N53" s="77">
        <v>14</v>
      </c>
      <c r="O53" s="77">
        <v>2</v>
      </c>
      <c r="P53" s="77">
        <v>1</v>
      </c>
      <c r="Q53" s="77">
        <v>3</v>
      </c>
      <c r="R53" s="77">
        <v>8</v>
      </c>
      <c r="S53" s="77">
        <v>9</v>
      </c>
      <c r="T53" s="77">
        <v>7</v>
      </c>
      <c r="U53" s="77">
        <v>1</v>
      </c>
      <c r="V53" s="77">
        <v>2</v>
      </c>
      <c r="W53" s="77">
        <v>10</v>
      </c>
      <c r="X53" s="77">
        <v>8</v>
      </c>
      <c r="Y53" s="77">
        <v>7</v>
      </c>
      <c r="Z53" s="77">
        <v>1</v>
      </c>
      <c r="AA53" s="77">
        <v>3</v>
      </c>
      <c r="AB53" s="77">
        <v>5</v>
      </c>
      <c r="AC53" s="77">
        <v>15</v>
      </c>
      <c r="AD53" s="77">
        <v>4</v>
      </c>
      <c r="AE53" s="77">
        <v>1</v>
      </c>
      <c r="AF53" s="77">
        <v>2</v>
      </c>
      <c r="AG53" s="77">
        <v>6</v>
      </c>
      <c r="AH53" s="77">
        <v>16</v>
      </c>
      <c r="AI53" s="77">
        <v>3</v>
      </c>
      <c r="AJ53" s="77">
        <v>2</v>
      </c>
      <c r="AK53" s="77">
        <v>1</v>
      </c>
      <c r="AL53" s="77">
        <v>13</v>
      </c>
      <c r="AM53" s="77">
        <v>10</v>
      </c>
      <c r="AN53" s="77">
        <v>2</v>
      </c>
      <c r="AO53" s="77">
        <v>0</v>
      </c>
      <c r="AP53" s="77">
        <v>1</v>
      </c>
      <c r="AQ53" s="77">
        <v>8</v>
      </c>
      <c r="AR53" s="77">
        <v>13</v>
      </c>
      <c r="AS53" s="77">
        <v>6</v>
      </c>
      <c r="AT53" s="77">
        <v>2</v>
      </c>
      <c r="AU53" s="77">
        <v>2</v>
      </c>
      <c r="AV53" s="77">
        <v>7</v>
      </c>
      <c r="AW53" s="77">
        <v>12</v>
      </c>
      <c r="AX53" s="77">
        <v>5</v>
      </c>
      <c r="AY53" s="77">
        <v>1</v>
      </c>
      <c r="AZ53" s="77">
        <v>2</v>
      </c>
      <c r="BA53" s="77">
        <v>9</v>
      </c>
      <c r="BB53" s="77">
        <v>11</v>
      </c>
      <c r="BC53" s="77">
        <v>5</v>
      </c>
      <c r="BD53" s="77">
        <v>28</v>
      </c>
      <c r="BE53" s="77">
        <v>28</v>
      </c>
      <c r="BF53" s="77">
        <v>28</v>
      </c>
      <c r="BG53" s="51"/>
      <c r="BH53" s="51"/>
      <c r="BI53" s="51"/>
      <c r="BJ53" s="51"/>
      <c r="BK53" s="51"/>
      <c r="BL53" s="51"/>
      <c r="BM53" s="12"/>
    </row>
    <row r="54" spans="1:65" s="42" customFormat="1" ht="15" customHeight="1" x14ac:dyDescent="0.35">
      <c r="A54" s="77" t="s">
        <v>117</v>
      </c>
      <c r="B54" s="77" t="s">
        <v>118</v>
      </c>
      <c r="C54" s="77" t="s">
        <v>123</v>
      </c>
      <c r="D54" s="77" t="s">
        <v>124</v>
      </c>
      <c r="E54" s="77" t="s">
        <v>151</v>
      </c>
      <c r="F54" s="77" t="s">
        <v>152</v>
      </c>
      <c r="G54" s="77" t="s">
        <v>10</v>
      </c>
      <c r="H54" s="77">
        <v>47</v>
      </c>
      <c r="I54" s="77">
        <v>5133</v>
      </c>
      <c r="J54" s="99">
        <v>6.625295508274232</v>
      </c>
      <c r="K54" s="77">
        <v>0</v>
      </c>
      <c r="L54" s="77">
        <v>6</v>
      </c>
      <c r="M54" s="77">
        <v>14</v>
      </c>
      <c r="N54" s="77">
        <v>21</v>
      </c>
      <c r="O54" s="77">
        <v>6</v>
      </c>
      <c r="P54" s="77">
        <v>1</v>
      </c>
      <c r="Q54" s="77">
        <v>1</v>
      </c>
      <c r="R54" s="77">
        <v>12</v>
      </c>
      <c r="S54" s="77">
        <v>24</v>
      </c>
      <c r="T54" s="77">
        <v>9</v>
      </c>
      <c r="U54" s="77">
        <v>0</v>
      </c>
      <c r="V54" s="77">
        <v>3</v>
      </c>
      <c r="W54" s="77">
        <v>12</v>
      </c>
      <c r="X54" s="77">
        <v>20</v>
      </c>
      <c r="Y54" s="77">
        <v>12</v>
      </c>
      <c r="Z54" s="77">
        <v>1</v>
      </c>
      <c r="AA54" s="77">
        <v>4</v>
      </c>
      <c r="AB54" s="77">
        <v>9</v>
      </c>
      <c r="AC54" s="77">
        <v>25</v>
      </c>
      <c r="AD54" s="77">
        <v>8</v>
      </c>
      <c r="AE54" s="77">
        <v>2</v>
      </c>
      <c r="AF54" s="77">
        <v>4</v>
      </c>
      <c r="AG54" s="77">
        <v>5</v>
      </c>
      <c r="AH54" s="77">
        <v>27</v>
      </c>
      <c r="AI54" s="77">
        <v>9</v>
      </c>
      <c r="AJ54" s="77">
        <v>1</v>
      </c>
      <c r="AK54" s="77">
        <v>9</v>
      </c>
      <c r="AL54" s="77">
        <v>8</v>
      </c>
      <c r="AM54" s="77">
        <v>22</v>
      </c>
      <c r="AN54" s="77">
        <v>7</v>
      </c>
      <c r="AO54" s="77">
        <v>0</v>
      </c>
      <c r="AP54" s="77">
        <v>6</v>
      </c>
      <c r="AQ54" s="77">
        <v>10</v>
      </c>
      <c r="AR54" s="77">
        <v>21</v>
      </c>
      <c r="AS54" s="77">
        <v>10</v>
      </c>
      <c r="AT54" s="77">
        <v>4</v>
      </c>
      <c r="AU54" s="77">
        <v>5</v>
      </c>
      <c r="AV54" s="77">
        <v>19</v>
      </c>
      <c r="AW54" s="77">
        <v>14</v>
      </c>
      <c r="AX54" s="77">
        <v>5</v>
      </c>
      <c r="AY54" s="77">
        <v>2</v>
      </c>
      <c r="AZ54" s="77">
        <v>5</v>
      </c>
      <c r="BA54" s="77">
        <v>13</v>
      </c>
      <c r="BB54" s="77">
        <v>20</v>
      </c>
      <c r="BC54" s="77">
        <v>7</v>
      </c>
      <c r="BD54" s="77">
        <v>47</v>
      </c>
      <c r="BE54" s="77">
        <v>47</v>
      </c>
      <c r="BF54" s="77">
        <v>47</v>
      </c>
      <c r="BG54" s="51"/>
      <c r="BH54" s="51"/>
      <c r="BI54" s="51"/>
      <c r="BJ54" s="51"/>
      <c r="BK54" s="51"/>
      <c r="BL54" s="51"/>
      <c r="BM54" s="12"/>
    </row>
    <row r="55" spans="1:65" x14ac:dyDescent="0.35">
      <c r="A55" s="77" t="s">
        <v>117</v>
      </c>
      <c r="B55" s="77" t="s">
        <v>118</v>
      </c>
      <c r="C55" s="77" t="s">
        <v>123</v>
      </c>
      <c r="D55" s="77" t="s">
        <v>124</v>
      </c>
      <c r="E55" s="77" t="s">
        <v>153</v>
      </c>
      <c r="F55" s="77" t="s">
        <v>154</v>
      </c>
      <c r="G55" s="77" t="s">
        <v>10</v>
      </c>
      <c r="H55" s="77">
        <v>274</v>
      </c>
      <c r="I55" s="77">
        <v>5226</v>
      </c>
      <c r="J55" s="99">
        <v>6.0705596107055966</v>
      </c>
      <c r="K55" s="77">
        <v>12</v>
      </c>
      <c r="L55" s="77">
        <v>53</v>
      </c>
      <c r="M55" s="77">
        <v>80</v>
      </c>
      <c r="N55" s="77">
        <v>86</v>
      </c>
      <c r="O55" s="77">
        <v>43</v>
      </c>
      <c r="P55" s="77">
        <v>9</v>
      </c>
      <c r="Q55" s="77">
        <v>33</v>
      </c>
      <c r="R55" s="77">
        <v>82</v>
      </c>
      <c r="S55" s="77">
        <v>89</v>
      </c>
      <c r="T55" s="77">
        <v>61</v>
      </c>
      <c r="U55" s="77">
        <v>8</v>
      </c>
      <c r="V55" s="77">
        <v>21</v>
      </c>
      <c r="W55" s="77">
        <v>61</v>
      </c>
      <c r="X55" s="77">
        <v>89</v>
      </c>
      <c r="Y55" s="77">
        <v>95</v>
      </c>
      <c r="Z55" s="77">
        <v>27</v>
      </c>
      <c r="AA55" s="77">
        <v>32</v>
      </c>
      <c r="AB55" s="77">
        <v>58</v>
      </c>
      <c r="AC55" s="77">
        <v>115</v>
      </c>
      <c r="AD55" s="77">
        <v>42</v>
      </c>
      <c r="AE55" s="77">
        <v>27</v>
      </c>
      <c r="AF55" s="77">
        <v>37</v>
      </c>
      <c r="AG55" s="77">
        <v>43</v>
      </c>
      <c r="AH55" s="77">
        <v>115</v>
      </c>
      <c r="AI55" s="77">
        <v>52</v>
      </c>
      <c r="AJ55" s="77">
        <v>27</v>
      </c>
      <c r="AK55" s="77">
        <v>48</v>
      </c>
      <c r="AL55" s="77">
        <v>72</v>
      </c>
      <c r="AM55" s="77">
        <v>89</v>
      </c>
      <c r="AN55" s="77">
        <v>38</v>
      </c>
      <c r="AO55" s="77">
        <v>21</v>
      </c>
      <c r="AP55" s="77">
        <v>30</v>
      </c>
      <c r="AQ55" s="77">
        <v>58</v>
      </c>
      <c r="AR55" s="77">
        <v>102</v>
      </c>
      <c r="AS55" s="77">
        <v>63</v>
      </c>
      <c r="AT55" s="77">
        <v>39</v>
      </c>
      <c r="AU55" s="77">
        <v>46</v>
      </c>
      <c r="AV55" s="77">
        <v>89</v>
      </c>
      <c r="AW55" s="77">
        <v>57</v>
      </c>
      <c r="AX55" s="77">
        <v>43</v>
      </c>
      <c r="AY55" s="77">
        <v>28</v>
      </c>
      <c r="AZ55" s="77">
        <v>43</v>
      </c>
      <c r="BA55" s="77">
        <v>68</v>
      </c>
      <c r="BB55" s="77">
        <v>91</v>
      </c>
      <c r="BC55" s="77">
        <v>44</v>
      </c>
      <c r="BD55" s="77">
        <v>274</v>
      </c>
      <c r="BE55" s="77">
        <v>274</v>
      </c>
      <c r="BF55" s="77">
        <v>274</v>
      </c>
      <c r="BG55" s="51"/>
      <c r="BH55" s="51"/>
      <c r="BI55" s="51"/>
      <c r="BJ55" s="51"/>
      <c r="BK55" s="51"/>
      <c r="BL55" s="51"/>
    </row>
    <row r="56" spans="1:65" x14ac:dyDescent="0.35">
      <c r="A56" s="77" t="s">
        <v>117</v>
      </c>
      <c r="B56" s="77" t="s">
        <v>118</v>
      </c>
      <c r="C56" s="77" t="s">
        <v>137</v>
      </c>
      <c r="D56" s="77" t="s">
        <v>138</v>
      </c>
      <c r="E56" s="77" t="s">
        <v>155</v>
      </c>
      <c r="F56" s="77" t="s">
        <v>156</v>
      </c>
      <c r="G56" s="77" t="s">
        <v>10</v>
      </c>
      <c r="H56" s="77">
        <v>2068</v>
      </c>
      <c r="I56" s="77">
        <v>11217</v>
      </c>
      <c r="J56" s="99">
        <v>5.6987850807549192</v>
      </c>
      <c r="K56" s="77">
        <v>138</v>
      </c>
      <c r="L56" s="77">
        <v>357</v>
      </c>
      <c r="M56" s="77">
        <v>796</v>
      </c>
      <c r="N56" s="77">
        <v>628</v>
      </c>
      <c r="O56" s="77">
        <v>201</v>
      </c>
      <c r="P56" s="77">
        <v>77</v>
      </c>
      <c r="Q56" s="77">
        <v>232</v>
      </c>
      <c r="R56" s="77">
        <v>637</v>
      </c>
      <c r="S56" s="77">
        <v>782</v>
      </c>
      <c r="T56" s="77">
        <v>361</v>
      </c>
      <c r="U56" s="77">
        <v>62</v>
      </c>
      <c r="V56" s="77">
        <v>144</v>
      </c>
      <c r="W56" s="77">
        <v>553</v>
      </c>
      <c r="X56" s="77">
        <v>744</v>
      </c>
      <c r="Y56" s="77">
        <v>585</v>
      </c>
      <c r="Z56" s="77">
        <v>144</v>
      </c>
      <c r="AA56" s="77">
        <v>321</v>
      </c>
      <c r="AB56" s="77">
        <v>512</v>
      </c>
      <c r="AC56" s="77">
        <v>885</v>
      </c>
      <c r="AD56" s="77">
        <v>239</v>
      </c>
      <c r="AE56" s="77">
        <v>154</v>
      </c>
      <c r="AF56" s="77">
        <v>294</v>
      </c>
      <c r="AG56" s="77">
        <v>497</v>
      </c>
      <c r="AH56" s="77">
        <v>913</v>
      </c>
      <c r="AI56" s="77">
        <v>244</v>
      </c>
      <c r="AJ56" s="77">
        <v>204</v>
      </c>
      <c r="AK56" s="77">
        <v>410</v>
      </c>
      <c r="AL56" s="77">
        <v>595</v>
      </c>
      <c r="AM56" s="77">
        <v>701</v>
      </c>
      <c r="AN56" s="77">
        <v>194</v>
      </c>
      <c r="AO56" s="77">
        <v>194</v>
      </c>
      <c r="AP56" s="77">
        <v>382</v>
      </c>
      <c r="AQ56" s="77">
        <v>475</v>
      </c>
      <c r="AR56" s="77">
        <v>671</v>
      </c>
      <c r="AS56" s="77">
        <v>346</v>
      </c>
      <c r="AT56" s="77">
        <v>353</v>
      </c>
      <c r="AU56" s="77">
        <v>508</v>
      </c>
      <c r="AV56" s="77">
        <v>605</v>
      </c>
      <c r="AW56" s="77">
        <v>459</v>
      </c>
      <c r="AX56" s="77">
        <v>144</v>
      </c>
      <c r="AY56" s="77">
        <v>232</v>
      </c>
      <c r="AZ56" s="77">
        <v>384</v>
      </c>
      <c r="BA56" s="77">
        <v>692</v>
      </c>
      <c r="BB56" s="77">
        <v>609</v>
      </c>
      <c r="BC56" s="77">
        <v>154</v>
      </c>
      <c r="BD56" s="77">
        <v>2068</v>
      </c>
      <c r="BE56" s="77">
        <v>2101</v>
      </c>
      <c r="BF56" s="77">
        <v>2088</v>
      </c>
      <c r="BG56" s="51"/>
      <c r="BH56" s="51"/>
      <c r="BI56" s="51"/>
      <c r="BJ56" s="51"/>
      <c r="BK56" s="51"/>
      <c r="BL56" s="51"/>
    </row>
    <row r="57" spans="1:65" x14ac:dyDescent="0.35">
      <c r="A57" s="77" t="s">
        <v>117</v>
      </c>
      <c r="B57" s="77" t="s">
        <v>118</v>
      </c>
      <c r="C57" s="77" t="s">
        <v>119</v>
      </c>
      <c r="D57" s="77" t="s">
        <v>120</v>
      </c>
      <c r="E57" s="77" t="s">
        <v>157</v>
      </c>
      <c r="F57" s="77" t="s">
        <v>158</v>
      </c>
      <c r="G57" s="77" t="s">
        <v>14</v>
      </c>
      <c r="H57" s="77">
        <v>962</v>
      </c>
      <c r="I57" s="77">
        <v>12639</v>
      </c>
      <c r="J57" s="99">
        <v>6.3398013398013395</v>
      </c>
      <c r="K57" s="77">
        <v>41</v>
      </c>
      <c r="L57" s="77">
        <v>153</v>
      </c>
      <c r="M57" s="77">
        <v>366</v>
      </c>
      <c r="N57" s="77">
        <v>304</v>
      </c>
      <c r="O57" s="77">
        <v>98</v>
      </c>
      <c r="P57" s="77">
        <v>23</v>
      </c>
      <c r="Q57" s="77">
        <v>108</v>
      </c>
      <c r="R57" s="77">
        <v>282</v>
      </c>
      <c r="S57" s="77">
        <v>349</v>
      </c>
      <c r="T57" s="77">
        <v>200</v>
      </c>
      <c r="U57" s="77">
        <v>24</v>
      </c>
      <c r="V57" s="77">
        <v>76</v>
      </c>
      <c r="W57" s="77">
        <v>213</v>
      </c>
      <c r="X57" s="77">
        <v>353</v>
      </c>
      <c r="Y57" s="77">
        <v>296</v>
      </c>
      <c r="Z57" s="77">
        <v>55</v>
      </c>
      <c r="AA57" s="77">
        <v>130</v>
      </c>
      <c r="AB57" s="77">
        <v>148</v>
      </c>
      <c r="AC57" s="77">
        <v>442</v>
      </c>
      <c r="AD57" s="77">
        <v>187</v>
      </c>
      <c r="AE57" s="77">
        <v>57</v>
      </c>
      <c r="AF57" s="77">
        <v>96</v>
      </c>
      <c r="AG57" s="77">
        <v>159</v>
      </c>
      <c r="AH57" s="77">
        <v>427</v>
      </c>
      <c r="AI57" s="77">
        <v>223</v>
      </c>
      <c r="AJ57" s="77">
        <v>66</v>
      </c>
      <c r="AK57" s="77">
        <v>132</v>
      </c>
      <c r="AL57" s="77">
        <v>241</v>
      </c>
      <c r="AM57" s="77">
        <v>366</v>
      </c>
      <c r="AN57" s="77">
        <v>157</v>
      </c>
      <c r="AO57" s="77">
        <v>48</v>
      </c>
      <c r="AP57" s="77">
        <v>118</v>
      </c>
      <c r="AQ57" s="77">
        <v>188</v>
      </c>
      <c r="AR57" s="77">
        <v>361</v>
      </c>
      <c r="AS57" s="77">
        <v>247</v>
      </c>
      <c r="AT57" s="77">
        <v>106</v>
      </c>
      <c r="AU57" s="77">
        <v>180</v>
      </c>
      <c r="AV57" s="77">
        <v>244</v>
      </c>
      <c r="AW57" s="77">
        <v>316</v>
      </c>
      <c r="AX57" s="77">
        <v>116</v>
      </c>
      <c r="AY57" s="77">
        <v>48</v>
      </c>
      <c r="AZ57" s="77">
        <v>103</v>
      </c>
      <c r="BA57" s="77">
        <v>257</v>
      </c>
      <c r="BB57" s="77">
        <v>402</v>
      </c>
      <c r="BC57" s="77">
        <v>152</v>
      </c>
      <c r="BD57" s="77">
        <v>962</v>
      </c>
      <c r="BE57" s="77">
        <v>962</v>
      </c>
      <c r="BF57" s="77">
        <v>962</v>
      </c>
      <c r="BG57" s="51"/>
      <c r="BH57" s="51"/>
      <c r="BI57" s="51"/>
      <c r="BJ57" s="51"/>
      <c r="BK57" s="51"/>
      <c r="BL57" s="51"/>
    </row>
    <row r="58" spans="1:65" x14ac:dyDescent="0.35">
      <c r="A58" s="77" t="s">
        <v>117</v>
      </c>
      <c r="B58" s="77" t="s">
        <v>118</v>
      </c>
      <c r="C58" s="77" t="s">
        <v>137</v>
      </c>
      <c r="D58" s="77" t="s">
        <v>138</v>
      </c>
      <c r="E58" s="77" t="s">
        <v>159</v>
      </c>
      <c r="F58" s="77" t="s">
        <v>160</v>
      </c>
      <c r="G58" s="77" t="s">
        <v>10</v>
      </c>
      <c r="H58" s="77">
        <v>527</v>
      </c>
      <c r="I58" s="77">
        <v>8074</v>
      </c>
      <c r="J58" s="99">
        <v>5.8296436854311615</v>
      </c>
      <c r="K58" s="77">
        <v>54</v>
      </c>
      <c r="L58" s="77">
        <v>102</v>
      </c>
      <c r="M58" s="77">
        <v>160</v>
      </c>
      <c r="N58" s="77">
        <v>162</v>
      </c>
      <c r="O58" s="77">
        <v>49</v>
      </c>
      <c r="P58" s="77">
        <v>34</v>
      </c>
      <c r="Q58" s="77">
        <v>83</v>
      </c>
      <c r="R58" s="77">
        <v>138</v>
      </c>
      <c r="S58" s="77">
        <v>191</v>
      </c>
      <c r="T58" s="77">
        <v>81</v>
      </c>
      <c r="U58" s="77">
        <v>23</v>
      </c>
      <c r="V58" s="77">
        <v>43</v>
      </c>
      <c r="W58" s="77">
        <v>111</v>
      </c>
      <c r="X58" s="77">
        <v>221</v>
      </c>
      <c r="Y58" s="77">
        <v>129</v>
      </c>
      <c r="Z58" s="77">
        <v>33</v>
      </c>
      <c r="AA58" s="77">
        <v>86</v>
      </c>
      <c r="AB58" s="77">
        <v>139</v>
      </c>
      <c r="AC58" s="77">
        <v>195</v>
      </c>
      <c r="AD58" s="77">
        <v>74</v>
      </c>
      <c r="AE58" s="77">
        <v>37</v>
      </c>
      <c r="AF58" s="77">
        <v>85</v>
      </c>
      <c r="AG58" s="77">
        <v>110</v>
      </c>
      <c r="AH58" s="77">
        <v>221</v>
      </c>
      <c r="AI58" s="77">
        <v>74</v>
      </c>
      <c r="AJ58" s="77">
        <v>47</v>
      </c>
      <c r="AK58" s="77">
        <v>110</v>
      </c>
      <c r="AL58" s="77">
        <v>148</v>
      </c>
      <c r="AM58" s="77">
        <v>166</v>
      </c>
      <c r="AN58" s="77">
        <v>56</v>
      </c>
      <c r="AO58" s="77">
        <v>59</v>
      </c>
      <c r="AP58" s="77">
        <v>94</v>
      </c>
      <c r="AQ58" s="77">
        <v>110</v>
      </c>
      <c r="AR58" s="77">
        <v>150</v>
      </c>
      <c r="AS58" s="77">
        <v>114</v>
      </c>
      <c r="AT58" s="77">
        <v>69</v>
      </c>
      <c r="AU58" s="77">
        <v>107</v>
      </c>
      <c r="AV58" s="77">
        <v>167</v>
      </c>
      <c r="AW58" s="77">
        <v>126</v>
      </c>
      <c r="AX58" s="77">
        <v>58</v>
      </c>
      <c r="AY58" s="77">
        <v>30</v>
      </c>
      <c r="AZ58" s="77">
        <v>44</v>
      </c>
      <c r="BA58" s="77">
        <v>147</v>
      </c>
      <c r="BB58" s="77">
        <v>214</v>
      </c>
      <c r="BC58" s="77">
        <v>92</v>
      </c>
      <c r="BD58" s="77">
        <v>527</v>
      </c>
      <c r="BE58" s="77">
        <v>527</v>
      </c>
      <c r="BF58" s="77">
        <v>527</v>
      </c>
      <c r="BG58" s="51"/>
      <c r="BH58" s="51"/>
      <c r="BI58" s="51"/>
      <c r="BJ58" s="51"/>
      <c r="BK58" s="51"/>
      <c r="BL58" s="51"/>
    </row>
    <row r="59" spans="1:65" x14ac:dyDescent="0.35">
      <c r="A59" s="77" t="s">
        <v>117</v>
      </c>
      <c r="B59" s="77" t="s">
        <v>118</v>
      </c>
      <c r="C59" s="77" t="s">
        <v>141</v>
      </c>
      <c r="D59" s="77" t="s">
        <v>142</v>
      </c>
      <c r="E59" s="77" t="s">
        <v>161</v>
      </c>
      <c r="F59" s="77" t="s">
        <v>162</v>
      </c>
      <c r="G59" s="77" t="s">
        <v>14</v>
      </c>
      <c r="H59" s="77">
        <v>1475</v>
      </c>
      <c r="I59" s="77">
        <v>5268</v>
      </c>
      <c r="J59" s="99">
        <v>7.2308178221401498</v>
      </c>
      <c r="K59" s="77">
        <v>43</v>
      </c>
      <c r="L59" s="77">
        <v>137</v>
      </c>
      <c r="M59" s="77">
        <v>494</v>
      </c>
      <c r="N59" s="77">
        <v>620</v>
      </c>
      <c r="O59" s="77">
        <v>208</v>
      </c>
      <c r="P59" s="77">
        <v>24</v>
      </c>
      <c r="Q59" s="77">
        <v>73</v>
      </c>
      <c r="R59" s="77">
        <v>354</v>
      </c>
      <c r="S59" s="77">
        <v>669</v>
      </c>
      <c r="T59" s="77">
        <v>358</v>
      </c>
      <c r="U59" s="77">
        <v>25</v>
      </c>
      <c r="V59" s="77">
        <v>56</v>
      </c>
      <c r="W59" s="77">
        <v>266</v>
      </c>
      <c r="X59" s="77">
        <v>567</v>
      </c>
      <c r="Y59" s="77">
        <v>566</v>
      </c>
      <c r="Z59" s="77">
        <v>42</v>
      </c>
      <c r="AA59" s="77">
        <v>117</v>
      </c>
      <c r="AB59" s="77">
        <v>230</v>
      </c>
      <c r="AC59" s="77">
        <v>759</v>
      </c>
      <c r="AD59" s="77">
        <v>345</v>
      </c>
      <c r="AE59" s="77">
        <v>41</v>
      </c>
      <c r="AF59" s="77">
        <v>108</v>
      </c>
      <c r="AG59" s="77">
        <v>194</v>
      </c>
      <c r="AH59" s="77">
        <v>771</v>
      </c>
      <c r="AI59" s="77">
        <v>372</v>
      </c>
      <c r="AJ59" s="77">
        <v>55</v>
      </c>
      <c r="AK59" s="77">
        <v>154</v>
      </c>
      <c r="AL59" s="77">
        <v>297</v>
      </c>
      <c r="AM59" s="77">
        <v>692</v>
      </c>
      <c r="AN59" s="77">
        <v>286</v>
      </c>
      <c r="AO59" s="77">
        <v>23</v>
      </c>
      <c r="AP59" s="77">
        <v>64</v>
      </c>
      <c r="AQ59" s="77">
        <v>126</v>
      </c>
      <c r="AR59" s="77">
        <v>671</v>
      </c>
      <c r="AS59" s="77">
        <v>595</v>
      </c>
      <c r="AT59" s="77">
        <v>46</v>
      </c>
      <c r="AU59" s="77">
        <v>98</v>
      </c>
      <c r="AV59" s="77">
        <v>248</v>
      </c>
      <c r="AW59" s="77">
        <v>649</v>
      </c>
      <c r="AX59" s="77">
        <v>434</v>
      </c>
      <c r="AY59" s="77">
        <v>31</v>
      </c>
      <c r="AZ59" s="77">
        <v>71</v>
      </c>
      <c r="BA59" s="77">
        <v>222</v>
      </c>
      <c r="BB59" s="77">
        <v>705</v>
      </c>
      <c r="BC59" s="77">
        <v>448</v>
      </c>
      <c r="BD59" s="77">
        <v>1475</v>
      </c>
      <c r="BE59" s="77">
        <v>1484</v>
      </c>
      <c r="BF59" s="77">
        <v>1478</v>
      </c>
      <c r="BG59" s="51"/>
      <c r="BH59" s="51"/>
      <c r="BI59" s="51"/>
      <c r="BJ59" s="51"/>
      <c r="BK59" s="51"/>
      <c r="BL59" s="51"/>
    </row>
    <row r="60" spans="1:65" x14ac:dyDescent="0.35">
      <c r="A60" s="77" t="s">
        <v>117</v>
      </c>
      <c r="B60" s="77" t="s">
        <v>118</v>
      </c>
      <c r="C60" s="77" t="s">
        <v>123</v>
      </c>
      <c r="D60" s="77" t="s">
        <v>124</v>
      </c>
      <c r="E60" s="77" t="s">
        <v>163</v>
      </c>
      <c r="F60" s="77" t="s">
        <v>164</v>
      </c>
      <c r="G60" s="77" t="s">
        <v>14</v>
      </c>
      <c r="H60" s="77">
        <v>85</v>
      </c>
      <c r="I60" s="77">
        <v>5494</v>
      </c>
      <c r="J60" s="99">
        <v>5.401960784313725</v>
      </c>
      <c r="K60" s="77">
        <v>3</v>
      </c>
      <c r="L60" s="77">
        <v>21</v>
      </c>
      <c r="M60" s="77">
        <v>34</v>
      </c>
      <c r="N60" s="77">
        <v>23</v>
      </c>
      <c r="O60" s="77">
        <v>4</v>
      </c>
      <c r="P60" s="77">
        <v>2</v>
      </c>
      <c r="Q60" s="77">
        <v>10</v>
      </c>
      <c r="R60" s="77">
        <v>30</v>
      </c>
      <c r="S60" s="77">
        <v>30</v>
      </c>
      <c r="T60" s="77">
        <v>13</v>
      </c>
      <c r="U60" s="77">
        <v>2</v>
      </c>
      <c r="V60" s="77">
        <v>7</v>
      </c>
      <c r="W60" s="77">
        <v>18</v>
      </c>
      <c r="X60" s="77">
        <v>26</v>
      </c>
      <c r="Y60" s="77">
        <v>32</v>
      </c>
      <c r="Z60" s="77">
        <v>3</v>
      </c>
      <c r="AA60" s="77">
        <v>19</v>
      </c>
      <c r="AB60" s="77">
        <v>19</v>
      </c>
      <c r="AC60" s="77">
        <v>29</v>
      </c>
      <c r="AD60" s="77">
        <v>15</v>
      </c>
      <c r="AE60" s="77">
        <v>6</v>
      </c>
      <c r="AF60" s="77">
        <v>18</v>
      </c>
      <c r="AG60" s="77">
        <v>13</v>
      </c>
      <c r="AH60" s="77">
        <v>35</v>
      </c>
      <c r="AI60" s="77">
        <v>13</v>
      </c>
      <c r="AJ60" s="77">
        <v>7</v>
      </c>
      <c r="AK60" s="77">
        <v>20</v>
      </c>
      <c r="AL60" s="77">
        <v>20</v>
      </c>
      <c r="AM60" s="77">
        <v>27</v>
      </c>
      <c r="AN60" s="77">
        <v>11</v>
      </c>
      <c r="AO60" s="77">
        <v>13</v>
      </c>
      <c r="AP60" s="77">
        <v>17</v>
      </c>
      <c r="AQ60" s="77">
        <v>24</v>
      </c>
      <c r="AR60" s="77">
        <v>24</v>
      </c>
      <c r="AS60" s="77">
        <v>7</v>
      </c>
      <c r="AT60" s="77">
        <v>24</v>
      </c>
      <c r="AU60" s="77">
        <v>28</v>
      </c>
      <c r="AV60" s="77">
        <v>15</v>
      </c>
      <c r="AW60" s="77">
        <v>14</v>
      </c>
      <c r="AX60" s="77">
        <v>4</v>
      </c>
      <c r="AY60" s="77">
        <v>17</v>
      </c>
      <c r="AZ60" s="77">
        <v>17</v>
      </c>
      <c r="BA60" s="77">
        <v>27</v>
      </c>
      <c r="BB60" s="77">
        <v>20</v>
      </c>
      <c r="BC60" s="77">
        <v>4</v>
      </c>
      <c r="BD60" s="77">
        <v>85</v>
      </c>
      <c r="BE60" s="77">
        <v>85</v>
      </c>
      <c r="BF60" s="77">
        <v>85</v>
      </c>
      <c r="BG60" s="51"/>
      <c r="BH60" s="51"/>
      <c r="BI60" s="51"/>
      <c r="BJ60" s="51"/>
      <c r="BK60" s="51"/>
      <c r="BL60" s="51"/>
    </row>
    <row r="61" spans="1:65" x14ac:dyDescent="0.35">
      <c r="A61" s="77" t="s">
        <v>117</v>
      </c>
      <c r="B61" s="77" t="s">
        <v>118</v>
      </c>
      <c r="C61" s="77" t="s">
        <v>123</v>
      </c>
      <c r="D61" s="77" t="s">
        <v>124</v>
      </c>
      <c r="E61" s="77" t="s">
        <v>165</v>
      </c>
      <c r="F61" s="77" t="s">
        <v>166</v>
      </c>
      <c r="G61" s="77" t="s">
        <v>10</v>
      </c>
      <c r="H61" s="77">
        <v>102</v>
      </c>
      <c r="I61" s="77">
        <v>8499</v>
      </c>
      <c r="J61" s="99">
        <v>5.9150326797385624</v>
      </c>
      <c r="K61" s="77">
        <v>9</v>
      </c>
      <c r="L61" s="77">
        <v>18</v>
      </c>
      <c r="M61" s="77">
        <v>39</v>
      </c>
      <c r="N61" s="77">
        <v>31</v>
      </c>
      <c r="O61" s="77">
        <v>5</v>
      </c>
      <c r="P61" s="77">
        <v>4</v>
      </c>
      <c r="Q61" s="77">
        <v>14</v>
      </c>
      <c r="R61" s="77">
        <v>32</v>
      </c>
      <c r="S61" s="77">
        <v>39</v>
      </c>
      <c r="T61" s="77">
        <v>13</v>
      </c>
      <c r="U61" s="77">
        <v>2</v>
      </c>
      <c r="V61" s="77">
        <v>8</v>
      </c>
      <c r="W61" s="77">
        <v>28</v>
      </c>
      <c r="X61" s="77">
        <v>42</v>
      </c>
      <c r="Y61" s="77">
        <v>22</v>
      </c>
      <c r="Z61" s="77">
        <v>5</v>
      </c>
      <c r="AA61" s="77">
        <v>14</v>
      </c>
      <c r="AB61" s="77">
        <v>16</v>
      </c>
      <c r="AC61" s="77">
        <v>48</v>
      </c>
      <c r="AD61" s="77">
        <v>19</v>
      </c>
      <c r="AE61" s="77">
        <v>6</v>
      </c>
      <c r="AF61" s="77">
        <v>13</v>
      </c>
      <c r="AG61" s="77">
        <v>25</v>
      </c>
      <c r="AH61" s="77">
        <v>41</v>
      </c>
      <c r="AI61" s="77">
        <v>17</v>
      </c>
      <c r="AJ61" s="77">
        <v>7</v>
      </c>
      <c r="AK61" s="77">
        <v>22</v>
      </c>
      <c r="AL61" s="77">
        <v>25</v>
      </c>
      <c r="AM61" s="77">
        <v>34</v>
      </c>
      <c r="AN61" s="77">
        <v>14</v>
      </c>
      <c r="AO61" s="77">
        <v>4</v>
      </c>
      <c r="AP61" s="77">
        <v>16</v>
      </c>
      <c r="AQ61" s="77">
        <v>28</v>
      </c>
      <c r="AR61" s="77">
        <v>36</v>
      </c>
      <c r="AS61" s="77">
        <v>18</v>
      </c>
      <c r="AT61" s="77">
        <v>11</v>
      </c>
      <c r="AU61" s="77">
        <v>22</v>
      </c>
      <c r="AV61" s="77">
        <v>31</v>
      </c>
      <c r="AW61" s="77">
        <v>32</v>
      </c>
      <c r="AX61" s="77">
        <v>6</v>
      </c>
      <c r="AY61" s="77">
        <v>5</v>
      </c>
      <c r="AZ61" s="77">
        <v>13</v>
      </c>
      <c r="BA61" s="77">
        <v>41</v>
      </c>
      <c r="BB61" s="77">
        <v>35</v>
      </c>
      <c r="BC61" s="77">
        <v>8</v>
      </c>
      <c r="BD61" s="77">
        <v>102</v>
      </c>
      <c r="BE61" s="77">
        <v>102</v>
      </c>
      <c r="BF61" s="77">
        <v>102</v>
      </c>
      <c r="BG61" s="51"/>
      <c r="BH61" s="51"/>
      <c r="BI61" s="51"/>
      <c r="BJ61" s="51"/>
      <c r="BK61" s="51"/>
      <c r="BL61" s="51"/>
    </row>
    <row r="62" spans="1:65" x14ac:dyDescent="0.35">
      <c r="A62" s="77" t="s">
        <v>117</v>
      </c>
      <c r="B62" s="77" t="s">
        <v>118</v>
      </c>
      <c r="C62" s="77" t="s">
        <v>141</v>
      </c>
      <c r="D62" s="77" t="s">
        <v>142</v>
      </c>
      <c r="E62" s="77" t="s">
        <v>167</v>
      </c>
      <c r="F62" s="77" t="s">
        <v>168</v>
      </c>
      <c r="G62" s="77" t="s">
        <v>10</v>
      </c>
      <c r="H62" s="77">
        <v>1135</v>
      </c>
      <c r="I62" s="77">
        <v>7037</v>
      </c>
      <c r="J62" s="99">
        <v>6.7364170337738623</v>
      </c>
      <c r="K62" s="77">
        <v>32</v>
      </c>
      <c r="L62" s="77">
        <v>128</v>
      </c>
      <c r="M62" s="77">
        <v>366</v>
      </c>
      <c r="N62" s="77">
        <v>432</v>
      </c>
      <c r="O62" s="77">
        <v>177</v>
      </c>
      <c r="P62" s="77">
        <v>18</v>
      </c>
      <c r="Q62" s="77">
        <v>77</v>
      </c>
      <c r="R62" s="77">
        <v>290</v>
      </c>
      <c r="S62" s="77">
        <v>450</v>
      </c>
      <c r="T62" s="77">
        <v>300</v>
      </c>
      <c r="U62" s="77">
        <v>18</v>
      </c>
      <c r="V62" s="77">
        <v>55</v>
      </c>
      <c r="W62" s="77">
        <v>220</v>
      </c>
      <c r="X62" s="77">
        <v>424</v>
      </c>
      <c r="Y62" s="77">
        <v>418</v>
      </c>
      <c r="Z62" s="77">
        <v>48</v>
      </c>
      <c r="AA62" s="77">
        <v>91</v>
      </c>
      <c r="AB62" s="77">
        <v>234</v>
      </c>
      <c r="AC62" s="77">
        <v>522</v>
      </c>
      <c r="AD62" s="77">
        <v>240</v>
      </c>
      <c r="AE62" s="77">
        <v>55</v>
      </c>
      <c r="AF62" s="77">
        <v>96</v>
      </c>
      <c r="AG62" s="77">
        <v>190</v>
      </c>
      <c r="AH62" s="77">
        <v>553</v>
      </c>
      <c r="AI62" s="77">
        <v>241</v>
      </c>
      <c r="AJ62" s="77">
        <v>56</v>
      </c>
      <c r="AK62" s="77">
        <v>143</v>
      </c>
      <c r="AL62" s="77">
        <v>296</v>
      </c>
      <c r="AM62" s="77">
        <v>461</v>
      </c>
      <c r="AN62" s="77">
        <v>179</v>
      </c>
      <c r="AO62" s="77">
        <v>35</v>
      </c>
      <c r="AP62" s="77">
        <v>80</v>
      </c>
      <c r="AQ62" s="77">
        <v>179</v>
      </c>
      <c r="AR62" s="77">
        <v>487</v>
      </c>
      <c r="AS62" s="77">
        <v>354</v>
      </c>
      <c r="AT62" s="77">
        <v>94</v>
      </c>
      <c r="AU62" s="77">
        <v>121</v>
      </c>
      <c r="AV62" s="77">
        <v>317</v>
      </c>
      <c r="AW62" s="77">
        <v>428</v>
      </c>
      <c r="AX62" s="77">
        <v>175</v>
      </c>
      <c r="AY62" s="77">
        <v>57</v>
      </c>
      <c r="AZ62" s="77">
        <v>109</v>
      </c>
      <c r="BA62" s="77">
        <v>276</v>
      </c>
      <c r="BB62" s="77">
        <v>490</v>
      </c>
      <c r="BC62" s="77">
        <v>203</v>
      </c>
      <c r="BD62" s="77">
        <v>1135</v>
      </c>
      <c r="BE62" s="77">
        <v>1135</v>
      </c>
      <c r="BF62" s="77">
        <v>1135</v>
      </c>
      <c r="BG62" s="51"/>
      <c r="BH62" s="51"/>
      <c r="BI62" s="51"/>
      <c r="BJ62" s="51"/>
      <c r="BK62" s="51"/>
      <c r="BL62" s="51"/>
    </row>
    <row r="63" spans="1:65" x14ac:dyDescent="0.35">
      <c r="A63" s="77" t="s">
        <v>117</v>
      </c>
      <c r="B63" s="77" t="s">
        <v>118</v>
      </c>
      <c r="C63" s="77" t="s">
        <v>123</v>
      </c>
      <c r="D63" s="77" t="s">
        <v>124</v>
      </c>
      <c r="E63" s="77" t="s">
        <v>169</v>
      </c>
      <c r="F63" s="77" t="s">
        <v>170</v>
      </c>
      <c r="G63" s="77" t="s">
        <v>14</v>
      </c>
      <c r="H63" s="77">
        <v>120</v>
      </c>
      <c r="I63" s="77">
        <v>3423</v>
      </c>
      <c r="J63" s="99">
        <v>7.1296296296296298</v>
      </c>
      <c r="K63" s="77">
        <v>2</v>
      </c>
      <c r="L63" s="77">
        <v>12</v>
      </c>
      <c r="M63" s="77">
        <v>39</v>
      </c>
      <c r="N63" s="77">
        <v>44</v>
      </c>
      <c r="O63" s="77">
        <v>23</v>
      </c>
      <c r="P63" s="77">
        <v>2</v>
      </c>
      <c r="Q63" s="77">
        <v>8</v>
      </c>
      <c r="R63" s="77">
        <v>30</v>
      </c>
      <c r="S63" s="77">
        <v>43</v>
      </c>
      <c r="T63" s="77">
        <v>37</v>
      </c>
      <c r="U63" s="77">
        <v>1</v>
      </c>
      <c r="V63" s="77">
        <v>8</v>
      </c>
      <c r="W63" s="77">
        <v>22</v>
      </c>
      <c r="X63" s="77">
        <v>38</v>
      </c>
      <c r="Y63" s="77">
        <v>51</v>
      </c>
      <c r="Z63" s="77">
        <v>5</v>
      </c>
      <c r="AA63" s="77">
        <v>15</v>
      </c>
      <c r="AB63" s="77">
        <v>16</v>
      </c>
      <c r="AC63" s="77">
        <v>47</v>
      </c>
      <c r="AD63" s="77">
        <v>37</v>
      </c>
      <c r="AE63" s="77">
        <v>1</v>
      </c>
      <c r="AF63" s="77">
        <v>15</v>
      </c>
      <c r="AG63" s="77">
        <v>17</v>
      </c>
      <c r="AH63" s="77">
        <v>44</v>
      </c>
      <c r="AI63" s="77">
        <v>43</v>
      </c>
      <c r="AJ63" s="77">
        <v>4</v>
      </c>
      <c r="AK63" s="77">
        <v>18</v>
      </c>
      <c r="AL63" s="77">
        <v>21</v>
      </c>
      <c r="AM63" s="77">
        <v>41</v>
      </c>
      <c r="AN63" s="77">
        <v>36</v>
      </c>
      <c r="AO63" s="77">
        <v>1</v>
      </c>
      <c r="AP63" s="77">
        <v>5</v>
      </c>
      <c r="AQ63" s="77">
        <v>22</v>
      </c>
      <c r="AR63" s="77">
        <v>45</v>
      </c>
      <c r="AS63" s="77">
        <v>47</v>
      </c>
      <c r="AT63" s="77">
        <v>5</v>
      </c>
      <c r="AU63" s="77">
        <v>13</v>
      </c>
      <c r="AV63" s="77">
        <v>26</v>
      </c>
      <c r="AW63" s="77">
        <v>41</v>
      </c>
      <c r="AX63" s="77">
        <v>35</v>
      </c>
      <c r="AY63" s="77">
        <v>3</v>
      </c>
      <c r="AZ63" s="77">
        <v>7</v>
      </c>
      <c r="BA63" s="77">
        <v>33</v>
      </c>
      <c r="BB63" s="77">
        <v>46</v>
      </c>
      <c r="BC63" s="77">
        <v>31</v>
      </c>
      <c r="BD63" s="77">
        <v>120</v>
      </c>
      <c r="BE63" s="77">
        <v>120</v>
      </c>
      <c r="BF63" s="77">
        <v>120</v>
      </c>
      <c r="BG63" s="51"/>
      <c r="BH63" s="51"/>
      <c r="BI63" s="51"/>
      <c r="BJ63" s="51"/>
      <c r="BK63" s="51"/>
      <c r="BL63" s="51"/>
    </row>
    <row r="64" spans="1:65" x14ac:dyDescent="0.35">
      <c r="A64" s="77" t="s">
        <v>117</v>
      </c>
      <c r="B64" s="77" t="s">
        <v>118</v>
      </c>
      <c r="C64" s="77" t="s">
        <v>137</v>
      </c>
      <c r="D64" s="77" t="s">
        <v>138</v>
      </c>
      <c r="E64" s="77" t="s">
        <v>171</v>
      </c>
      <c r="F64" s="77" t="s">
        <v>172</v>
      </c>
      <c r="G64" s="77" t="s">
        <v>14</v>
      </c>
      <c r="H64" s="77">
        <v>487</v>
      </c>
      <c r="I64" s="77">
        <v>3819</v>
      </c>
      <c r="J64" s="99">
        <v>6.6518366415697017</v>
      </c>
      <c r="K64" s="77">
        <v>11</v>
      </c>
      <c r="L64" s="77">
        <v>59</v>
      </c>
      <c r="M64" s="77">
        <v>159</v>
      </c>
      <c r="N64" s="77">
        <v>171</v>
      </c>
      <c r="O64" s="77">
        <v>87</v>
      </c>
      <c r="P64" s="77">
        <v>7</v>
      </c>
      <c r="Q64" s="77">
        <v>33</v>
      </c>
      <c r="R64" s="77">
        <v>131</v>
      </c>
      <c r="S64" s="77">
        <v>184</v>
      </c>
      <c r="T64" s="77">
        <v>132</v>
      </c>
      <c r="U64" s="77">
        <v>10</v>
      </c>
      <c r="V64" s="77">
        <v>26</v>
      </c>
      <c r="W64" s="77">
        <v>117</v>
      </c>
      <c r="X64" s="77">
        <v>164</v>
      </c>
      <c r="Y64" s="77">
        <v>170</v>
      </c>
      <c r="Z64" s="77">
        <v>21</v>
      </c>
      <c r="AA64" s="77">
        <v>44</v>
      </c>
      <c r="AB64" s="77">
        <v>81</v>
      </c>
      <c r="AC64" s="77">
        <v>218</v>
      </c>
      <c r="AD64" s="77">
        <v>123</v>
      </c>
      <c r="AE64" s="77">
        <v>23</v>
      </c>
      <c r="AF64" s="77">
        <v>45</v>
      </c>
      <c r="AG64" s="77">
        <v>67</v>
      </c>
      <c r="AH64" s="77">
        <v>229</v>
      </c>
      <c r="AI64" s="77">
        <v>123</v>
      </c>
      <c r="AJ64" s="77">
        <v>29</v>
      </c>
      <c r="AK64" s="77">
        <v>59</v>
      </c>
      <c r="AL64" s="77">
        <v>93</v>
      </c>
      <c r="AM64" s="77">
        <v>209</v>
      </c>
      <c r="AN64" s="77">
        <v>97</v>
      </c>
      <c r="AO64" s="77">
        <v>18</v>
      </c>
      <c r="AP64" s="77">
        <v>62</v>
      </c>
      <c r="AQ64" s="77">
        <v>70</v>
      </c>
      <c r="AR64" s="77">
        <v>183</v>
      </c>
      <c r="AS64" s="77">
        <v>154</v>
      </c>
      <c r="AT64" s="77">
        <v>39</v>
      </c>
      <c r="AU64" s="77">
        <v>88</v>
      </c>
      <c r="AV64" s="77">
        <v>113</v>
      </c>
      <c r="AW64" s="77">
        <v>164</v>
      </c>
      <c r="AX64" s="77">
        <v>83</v>
      </c>
      <c r="AY64" s="77">
        <v>41</v>
      </c>
      <c r="AZ64" s="77">
        <v>77</v>
      </c>
      <c r="BA64" s="77">
        <v>123</v>
      </c>
      <c r="BB64" s="77">
        <v>165</v>
      </c>
      <c r="BC64" s="77">
        <v>81</v>
      </c>
      <c r="BD64" s="77">
        <v>487</v>
      </c>
      <c r="BE64" s="77">
        <v>487</v>
      </c>
      <c r="BF64" s="77">
        <v>487</v>
      </c>
      <c r="BG64" s="51"/>
      <c r="BH64" s="51"/>
      <c r="BI64" s="51"/>
      <c r="BJ64" s="51"/>
      <c r="BK64" s="51"/>
      <c r="BL64" s="51"/>
    </row>
    <row r="65" spans="1:64" x14ac:dyDescent="0.35">
      <c r="A65" s="77" t="s">
        <v>117</v>
      </c>
      <c r="B65" s="77" t="s">
        <v>118</v>
      </c>
      <c r="C65" s="77" t="s">
        <v>141</v>
      </c>
      <c r="D65" s="77" t="s">
        <v>142</v>
      </c>
      <c r="E65" s="77" t="s">
        <v>173</v>
      </c>
      <c r="F65" s="77" t="s">
        <v>174</v>
      </c>
      <c r="G65" s="77" t="s">
        <v>12</v>
      </c>
      <c r="H65" s="77">
        <v>252</v>
      </c>
      <c r="I65" s="77">
        <v>4076</v>
      </c>
      <c r="J65" s="99">
        <v>5.0650352733686068</v>
      </c>
      <c r="K65" s="77">
        <v>20</v>
      </c>
      <c r="L65" s="77">
        <v>60</v>
      </c>
      <c r="M65" s="77">
        <v>96</v>
      </c>
      <c r="N65" s="77">
        <v>58</v>
      </c>
      <c r="O65" s="77">
        <v>18</v>
      </c>
      <c r="P65" s="77">
        <v>10</v>
      </c>
      <c r="Q65" s="77">
        <v>40</v>
      </c>
      <c r="R65" s="77">
        <v>90</v>
      </c>
      <c r="S65" s="77">
        <v>83</v>
      </c>
      <c r="T65" s="77">
        <v>29</v>
      </c>
      <c r="U65" s="77">
        <v>10</v>
      </c>
      <c r="V65" s="77">
        <v>60</v>
      </c>
      <c r="W65" s="77">
        <v>82</v>
      </c>
      <c r="X65" s="77">
        <v>76</v>
      </c>
      <c r="Y65" s="77">
        <v>24</v>
      </c>
      <c r="Z65" s="77">
        <v>33</v>
      </c>
      <c r="AA65" s="77">
        <v>59</v>
      </c>
      <c r="AB65" s="77">
        <v>59</v>
      </c>
      <c r="AC65" s="77">
        <v>76</v>
      </c>
      <c r="AD65" s="77">
        <v>25</v>
      </c>
      <c r="AE65" s="77">
        <v>35</v>
      </c>
      <c r="AF65" s="77">
        <v>57</v>
      </c>
      <c r="AG65" s="77">
        <v>59</v>
      </c>
      <c r="AH65" s="77">
        <v>80</v>
      </c>
      <c r="AI65" s="77">
        <v>21</v>
      </c>
      <c r="AJ65" s="77">
        <v>46</v>
      </c>
      <c r="AK65" s="77">
        <v>70</v>
      </c>
      <c r="AL65" s="77">
        <v>68</v>
      </c>
      <c r="AM65" s="77">
        <v>50</v>
      </c>
      <c r="AN65" s="77">
        <v>18</v>
      </c>
      <c r="AO65" s="77">
        <v>41</v>
      </c>
      <c r="AP65" s="77">
        <v>47</v>
      </c>
      <c r="AQ65" s="77">
        <v>57</v>
      </c>
      <c r="AR65" s="77">
        <v>80</v>
      </c>
      <c r="AS65" s="77">
        <v>27</v>
      </c>
      <c r="AT65" s="77">
        <v>56</v>
      </c>
      <c r="AU65" s="77">
        <v>63</v>
      </c>
      <c r="AV65" s="77">
        <v>67</v>
      </c>
      <c r="AW65" s="77">
        <v>53</v>
      </c>
      <c r="AX65" s="77">
        <v>13</v>
      </c>
      <c r="AY65" s="77">
        <v>15</v>
      </c>
      <c r="AZ65" s="77">
        <v>29</v>
      </c>
      <c r="BA65" s="77">
        <v>66</v>
      </c>
      <c r="BB65" s="77">
        <v>114</v>
      </c>
      <c r="BC65" s="77">
        <v>28</v>
      </c>
      <c r="BD65" s="77">
        <v>252</v>
      </c>
      <c r="BE65" s="77">
        <v>252</v>
      </c>
      <c r="BF65" s="77">
        <v>252</v>
      </c>
      <c r="BG65" s="51"/>
      <c r="BH65" s="51"/>
      <c r="BI65" s="51"/>
      <c r="BJ65" s="51"/>
      <c r="BK65" s="51"/>
      <c r="BL65" s="51"/>
    </row>
    <row r="66" spans="1:64" x14ac:dyDescent="0.35">
      <c r="A66" s="77" t="s">
        <v>117</v>
      </c>
      <c r="B66" s="77" t="s">
        <v>118</v>
      </c>
      <c r="C66" s="77" t="s">
        <v>123</v>
      </c>
      <c r="D66" s="77" t="s">
        <v>124</v>
      </c>
      <c r="E66" s="77" t="s">
        <v>175</v>
      </c>
      <c r="F66" s="77" t="s">
        <v>176</v>
      </c>
      <c r="G66" s="77" t="s">
        <v>10</v>
      </c>
      <c r="H66" s="77">
        <v>243</v>
      </c>
      <c r="I66" s="77">
        <v>18278</v>
      </c>
      <c r="J66" s="99">
        <v>5.921353452217649</v>
      </c>
      <c r="K66" s="77">
        <v>8</v>
      </c>
      <c r="L66" s="77">
        <v>50</v>
      </c>
      <c r="M66" s="77">
        <v>93</v>
      </c>
      <c r="N66" s="77">
        <v>71</v>
      </c>
      <c r="O66" s="77">
        <v>21</v>
      </c>
      <c r="P66" s="77">
        <v>5</v>
      </c>
      <c r="Q66" s="77">
        <v>34</v>
      </c>
      <c r="R66" s="77">
        <v>74</v>
      </c>
      <c r="S66" s="77">
        <v>85</v>
      </c>
      <c r="T66" s="77">
        <v>45</v>
      </c>
      <c r="U66" s="77">
        <v>6</v>
      </c>
      <c r="V66" s="77">
        <v>27</v>
      </c>
      <c r="W66" s="77">
        <v>63</v>
      </c>
      <c r="X66" s="77">
        <v>82</v>
      </c>
      <c r="Y66" s="77">
        <v>65</v>
      </c>
      <c r="Z66" s="77">
        <v>20</v>
      </c>
      <c r="AA66" s="77">
        <v>39</v>
      </c>
      <c r="AB66" s="77">
        <v>44</v>
      </c>
      <c r="AC66" s="77">
        <v>99</v>
      </c>
      <c r="AD66" s="77">
        <v>41</v>
      </c>
      <c r="AE66" s="77">
        <v>21</v>
      </c>
      <c r="AF66" s="77">
        <v>29</v>
      </c>
      <c r="AG66" s="77">
        <v>42</v>
      </c>
      <c r="AH66" s="77">
        <v>105</v>
      </c>
      <c r="AI66" s="77">
        <v>46</v>
      </c>
      <c r="AJ66" s="77">
        <v>23</v>
      </c>
      <c r="AK66" s="77">
        <v>45</v>
      </c>
      <c r="AL66" s="77">
        <v>56</v>
      </c>
      <c r="AM66" s="77">
        <v>86</v>
      </c>
      <c r="AN66" s="77">
        <v>33</v>
      </c>
      <c r="AO66" s="77">
        <v>20</v>
      </c>
      <c r="AP66" s="77">
        <v>35</v>
      </c>
      <c r="AQ66" s="77">
        <v>57</v>
      </c>
      <c r="AR66" s="77">
        <v>83</v>
      </c>
      <c r="AS66" s="77">
        <v>48</v>
      </c>
      <c r="AT66" s="77">
        <v>37</v>
      </c>
      <c r="AU66" s="77">
        <v>50</v>
      </c>
      <c r="AV66" s="77">
        <v>63</v>
      </c>
      <c r="AW66" s="77">
        <v>74</v>
      </c>
      <c r="AX66" s="77">
        <v>19</v>
      </c>
      <c r="AY66" s="77">
        <v>13</v>
      </c>
      <c r="AZ66" s="77">
        <v>40</v>
      </c>
      <c r="BA66" s="77">
        <v>76</v>
      </c>
      <c r="BB66" s="77">
        <v>88</v>
      </c>
      <c r="BC66" s="77">
        <v>26</v>
      </c>
      <c r="BD66" s="77">
        <v>243</v>
      </c>
      <c r="BE66" s="77">
        <v>243</v>
      </c>
      <c r="BF66" s="77">
        <v>243</v>
      </c>
      <c r="BG66" s="51"/>
      <c r="BH66" s="51"/>
      <c r="BI66" s="51"/>
      <c r="BJ66" s="51"/>
      <c r="BK66" s="51"/>
      <c r="BL66" s="51"/>
    </row>
    <row r="67" spans="1:64" x14ac:dyDescent="0.35">
      <c r="A67" s="77" t="s">
        <v>117</v>
      </c>
      <c r="B67" s="77" t="s">
        <v>118</v>
      </c>
      <c r="C67" s="77" t="s">
        <v>137</v>
      </c>
      <c r="D67" s="77" t="s">
        <v>138</v>
      </c>
      <c r="E67" s="77" t="s">
        <v>177</v>
      </c>
      <c r="F67" s="77" t="s">
        <v>178</v>
      </c>
      <c r="G67" s="77" t="s">
        <v>13</v>
      </c>
      <c r="H67" s="77">
        <v>397</v>
      </c>
      <c r="I67" s="77">
        <v>5200</v>
      </c>
      <c r="J67" s="99">
        <v>6.5862020710887208</v>
      </c>
      <c r="K67" s="77">
        <v>17</v>
      </c>
      <c r="L67" s="77">
        <v>68</v>
      </c>
      <c r="M67" s="77">
        <v>138</v>
      </c>
      <c r="N67" s="77">
        <v>150</v>
      </c>
      <c r="O67" s="77">
        <v>24</v>
      </c>
      <c r="P67" s="77">
        <v>9</v>
      </c>
      <c r="Q67" s="77">
        <v>44</v>
      </c>
      <c r="R67" s="77">
        <v>110</v>
      </c>
      <c r="S67" s="77">
        <v>173</v>
      </c>
      <c r="T67" s="77">
        <v>61</v>
      </c>
      <c r="U67" s="77">
        <v>6</v>
      </c>
      <c r="V67" s="77">
        <v>21</v>
      </c>
      <c r="W67" s="77">
        <v>95</v>
      </c>
      <c r="X67" s="77">
        <v>139</v>
      </c>
      <c r="Y67" s="77">
        <v>136</v>
      </c>
      <c r="Z67" s="77">
        <v>20</v>
      </c>
      <c r="AA67" s="77">
        <v>56</v>
      </c>
      <c r="AB67" s="77">
        <v>70</v>
      </c>
      <c r="AC67" s="77">
        <v>169</v>
      </c>
      <c r="AD67" s="77">
        <v>82</v>
      </c>
      <c r="AE67" s="77">
        <v>19</v>
      </c>
      <c r="AF67" s="77">
        <v>42</v>
      </c>
      <c r="AG67" s="77">
        <v>62</v>
      </c>
      <c r="AH67" s="77">
        <v>183</v>
      </c>
      <c r="AI67" s="77">
        <v>91</v>
      </c>
      <c r="AJ67" s="77">
        <v>23</v>
      </c>
      <c r="AK67" s="77">
        <v>55</v>
      </c>
      <c r="AL67" s="77">
        <v>84</v>
      </c>
      <c r="AM67" s="77">
        <v>160</v>
      </c>
      <c r="AN67" s="77">
        <v>75</v>
      </c>
      <c r="AO67" s="77">
        <v>13</v>
      </c>
      <c r="AP67" s="77">
        <v>39</v>
      </c>
      <c r="AQ67" s="77">
        <v>56</v>
      </c>
      <c r="AR67" s="77">
        <v>169</v>
      </c>
      <c r="AS67" s="77">
        <v>120</v>
      </c>
      <c r="AT67" s="77">
        <v>33</v>
      </c>
      <c r="AU67" s="77">
        <v>61</v>
      </c>
      <c r="AV67" s="77">
        <v>93</v>
      </c>
      <c r="AW67" s="77">
        <v>134</v>
      </c>
      <c r="AX67" s="77">
        <v>76</v>
      </c>
      <c r="AY67" s="77">
        <v>13</v>
      </c>
      <c r="AZ67" s="77">
        <v>18</v>
      </c>
      <c r="BA67" s="77">
        <v>95</v>
      </c>
      <c r="BB67" s="77">
        <v>172</v>
      </c>
      <c r="BC67" s="77">
        <v>99</v>
      </c>
      <c r="BD67" s="77">
        <v>397</v>
      </c>
      <c r="BE67" s="77">
        <v>397</v>
      </c>
      <c r="BF67" s="77">
        <v>397</v>
      </c>
      <c r="BG67" s="51"/>
      <c r="BH67" s="51"/>
      <c r="BI67" s="51"/>
      <c r="BJ67" s="51"/>
      <c r="BK67" s="51"/>
      <c r="BL67" s="51"/>
    </row>
    <row r="68" spans="1:64" x14ac:dyDescent="0.35">
      <c r="A68" s="77" t="s">
        <v>179</v>
      </c>
      <c r="B68" s="77" t="s">
        <v>180</v>
      </c>
      <c r="C68" s="77" t="s">
        <v>181</v>
      </c>
      <c r="D68" s="77" t="s">
        <v>182</v>
      </c>
      <c r="E68" s="77" t="s">
        <v>183</v>
      </c>
      <c r="F68" s="77" t="s">
        <v>184</v>
      </c>
      <c r="G68" s="77" t="s">
        <v>14</v>
      </c>
      <c r="H68" s="77">
        <v>929</v>
      </c>
      <c r="I68" s="77">
        <v>4942</v>
      </c>
      <c r="J68" s="99">
        <v>7.2207271857433319</v>
      </c>
      <c r="K68" s="77">
        <v>17</v>
      </c>
      <c r="L68" s="77">
        <v>65</v>
      </c>
      <c r="M68" s="77">
        <v>283</v>
      </c>
      <c r="N68" s="77">
        <v>404</v>
      </c>
      <c r="O68" s="77">
        <v>160</v>
      </c>
      <c r="P68" s="77">
        <v>10</v>
      </c>
      <c r="Q68" s="77">
        <v>41</v>
      </c>
      <c r="R68" s="77">
        <v>219</v>
      </c>
      <c r="S68" s="77">
        <v>397</v>
      </c>
      <c r="T68" s="77">
        <v>262</v>
      </c>
      <c r="U68" s="77">
        <v>12</v>
      </c>
      <c r="V68" s="77">
        <v>44</v>
      </c>
      <c r="W68" s="77">
        <v>168</v>
      </c>
      <c r="X68" s="77">
        <v>375</v>
      </c>
      <c r="Y68" s="77">
        <v>330</v>
      </c>
      <c r="Z68" s="77">
        <v>22</v>
      </c>
      <c r="AA68" s="77">
        <v>72</v>
      </c>
      <c r="AB68" s="77">
        <v>174</v>
      </c>
      <c r="AC68" s="77">
        <v>427</v>
      </c>
      <c r="AD68" s="77">
        <v>234</v>
      </c>
      <c r="AE68" s="77">
        <v>19</v>
      </c>
      <c r="AF68" s="77">
        <v>49</v>
      </c>
      <c r="AG68" s="77">
        <v>154</v>
      </c>
      <c r="AH68" s="77">
        <v>456</v>
      </c>
      <c r="AI68" s="77">
        <v>251</v>
      </c>
      <c r="AJ68" s="77">
        <v>23</v>
      </c>
      <c r="AK68" s="77">
        <v>75</v>
      </c>
      <c r="AL68" s="77">
        <v>212</v>
      </c>
      <c r="AM68" s="77">
        <v>431</v>
      </c>
      <c r="AN68" s="77">
        <v>188</v>
      </c>
      <c r="AO68" s="77">
        <v>15</v>
      </c>
      <c r="AP68" s="77">
        <v>49</v>
      </c>
      <c r="AQ68" s="77">
        <v>113</v>
      </c>
      <c r="AR68" s="77">
        <v>461</v>
      </c>
      <c r="AS68" s="77">
        <v>291</v>
      </c>
      <c r="AT68" s="77">
        <v>23</v>
      </c>
      <c r="AU68" s="77">
        <v>52</v>
      </c>
      <c r="AV68" s="77">
        <v>226</v>
      </c>
      <c r="AW68" s="77">
        <v>369</v>
      </c>
      <c r="AX68" s="77">
        <v>259</v>
      </c>
      <c r="AY68" s="77">
        <v>11</v>
      </c>
      <c r="AZ68" s="77">
        <v>30</v>
      </c>
      <c r="BA68" s="77">
        <v>180</v>
      </c>
      <c r="BB68" s="77">
        <v>478</v>
      </c>
      <c r="BC68" s="77">
        <v>230</v>
      </c>
      <c r="BD68" s="77">
        <v>929</v>
      </c>
      <c r="BE68" s="77">
        <v>929</v>
      </c>
      <c r="BF68" s="77">
        <v>929</v>
      </c>
      <c r="BG68" s="51"/>
      <c r="BH68" s="51"/>
      <c r="BI68" s="51"/>
      <c r="BJ68" s="51"/>
      <c r="BK68" s="51"/>
      <c r="BL68" s="51"/>
    </row>
    <row r="69" spans="1:64" x14ac:dyDescent="0.35">
      <c r="A69" s="77" t="s">
        <v>179</v>
      </c>
      <c r="B69" s="77" t="s">
        <v>180</v>
      </c>
      <c r="C69" s="77" t="s">
        <v>185</v>
      </c>
      <c r="D69" s="77" t="s">
        <v>186</v>
      </c>
      <c r="E69" s="77" t="s">
        <v>187</v>
      </c>
      <c r="F69" s="77" t="s">
        <v>188</v>
      </c>
      <c r="G69" s="77" t="s">
        <v>13</v>
      </c>
      <c r="H69" s="77">
        <v>30</v>
      </c>
      <c r="I69" s="77">
        <v>1913</v>
      </c>
      <c r="J69" s="99">
        <v>6.314814814814814</v>
      </c>
      <c r="K69" s="77">
        <v>0</v>
      </c>
      <c r="L69" s="77">
        <v>9</v>
      </c>
      <c r="M69" s="77">
        <v>9</v>
      </c>
      <c r="N69" s="77">
        <v>10</v>
      </c>
      <c r="O69" s="77">
        <v>2</v>
      </c>
      <c r="P69" s="77">
        <v>0</v>
      </c>
      <c r="Q69" s="77">
        <v>6</v>
      </c>
      <c r="R69" s="77">
        <v>8</v>
      </c>
      <c r="S69" s="77">
        <v>12</v>
      </c>
      <c r="T69" s="77">
        <v>4</v>
      </c>
      <c r="U69" s="77">
        <v>0</v>
      </c>
      <c r="V69" s="77">
        <v>3</v>
      </c>
      <c r="W69" s="77">
        <v>6</v>
      </c>
      <c r="X69" s="77">
        <v>10</v>
      </c>
      <c r="Y69" s="77">
        <v>11</v>
      </c>
      <c r="Z69" s="77">
        <v>1</v>
      </c>
      <c r="AA69" s="77">
        <v>4</v>
      </c>
      <c r="AB69" s="77">
        <v>9</v>
      </c>
      <c r="AC69" s="77">
        <v>8</v>
      </c>
      <c r="AD69" s="77">
        <v>8</v>
      </c>
      <c r="AE69" s="77">
        <v>1</v>
      </c>
      <c r="AF69" s="77">
        <v>7</v>
      </c>
      <c r="AG69" s="77">
        <v>6</v>
      </c>
      <c r="AH69" s="77">
        <v>11</v>
      </c>
      <c r="AI69" s="77">
        <v>5</v>
      </c>
      <c r="AJ69" s="77">
        <v>0</v>
      </c>
      <c r="AK69" s="77">
        <v>10</v>
      </c>
      <c r="AL69" s="77">
        <v>6</v>
      </c>
      <c r="AM69" s="77">
        <v>11</v>
      </c>
      <c r="AN69" s="77">
        <v>3</v>
      </c>
      <c r="AO69" s="77">
        <v>1</v>
      </c>
      <c r="AP69" s="77">
        <v>2</v>
      </c>
      <c r="AQ69" s="77">
        <v>4</v>
      </c>
      <c r="AR69" s="77">
        <v>15</v>
      </c>
      <c r="AS69" s="77">
        <v>8</v>
      </c>
      <c r="AT69" s="77">
        <v>5</v>
      </c>
      <c r="AU69" s="77">
        <v>3</v>
      </c>
      <c r="AV69" s="77">
        <v>8</v>
      </c>
      <c r="AW69" s="77">
        <v>9</v>
      </c>
      <c r="AX69" s="77">
        <v>5</v>
      </c>
      <c r="AY69" s="77">
        <v>1</v>
      </c>
      <c r="AZ69" s="77">
        <v>1</v>
      </c>
      <c r="BA69" s="77">
        <v>8</v>
      </c>
      <c r="BB69" s="77">
        <v>13</v>
      </c>
      <c r="BC69" s="77">
        <v>7</v>
      </c>
      <c r="BD69" s="77">
        <v>30</v>
      </c>
      <c r="BE69" s="77">
        <v>30</v>
      </c>
      <c r="BF69" s="77">
        <v>30</v>
      </c>
      <c r="BG69" s="51"/>
      <c r="BH69" s="51"/>
      <c r="BI69" s="51"/>
      <c r="BJ69" s="51"/>
      <c r="BK69" s="51"/>
      <c r="BL69" s="51"/>
    </row>
    <row r="70" spans="1:64" x14ac:dyDescent="0.35">
      <c r="A70" s="77" t="s">
        <v>179</v>
      </c>
      <c r="B70" s="77" t="s">
        <v>180</v>
      </c>
      <c r="C70" s="77" t="s">
        <v>189</v>
      </c>
      <c r="D70" s="77" t="s">
        <v>190</v>
      </c>
      <c r="E70" s="77" t="s">
        <v>191</v>
      </c>
      <c r="F70" s="77" t="s">
        <v>192</v>
      </c>
      <c r="G70" s="77" t="s">
        <v>10</v>
      </c>
      <c r="H70" s="77">
        <v>777</v>
      </c>
      <c r="I70" s="77">
        <v>5086</v>
      </c>
      <c r="J70" s="99">
        <v>6.1743886743886742</v>
      </c>
      <c r="K70" s="77">
        <v>47</v>
      </c>
      <c r="L70" s="77">
        <v>138</v>
      </c>
      <c r="M70" s="77">
        <v>239</v>
      </c>
      <c r="N70" s="77">
        <v>285</v>
      </c>
      <c r="O70" s="77">
        <v>68</v>
      </c>
      <c r="P70" s="77">
        <v>42</v>
      </c>
      <c r="Q70" s="77">
        <v>82</v>
      </c>
      <c r="R70" s="77">
        <v>148</v>
      </c>
      <c r="S70" s="77">
        <v>379</v>
      </c>
      <c r="T70" s="77">
        <v>126</v>
      </c>
      <c r="U70" s="77">
        <v>32</v>
      </c>
      <c r="V70" s="77">
        <v>55</v>
      </c>
      <c r="W70" s="77">
        <v>143</v>
      </c>
      <c r="X70" s="77">
        <v>352</v>
      </c>
      <c r="Y70" s="77">
        <v>195</v>
      </c>
      <c r="Z70" s="77">
        <v>43</v>
      </c>
      <c r="AA70" s="77">
        <v>100</v>
      </c>
      <c r="AB70" s="77">
        <v>171</v>
      </c>
      <c r="AC70" s="77">
        <v>350</v>
      </c>
      <c r="AD70" s="77">
        <v>113</v>
      </c>
      <c r="AE70" s="77">
        <v>46</v>
      </c>
      <c r="AF70" s="77">
        <v>92</v>
      </c>
      <c r="AG70" s="77">
        <v>155</v>
      </c>
      <c r="AH70" s="77">
        <v>372</v>
      </c>
      <c r="AI70" s="77">
        <v>112</v>
      </c>
      <c r="AJ70" s="77">
        <v>53</v>
      </c>
      <c r="AK70" s="77">
        <v>122</v>
      </c>
      <c r="AL70" s="77">
        <v>205</v>
      </c>
      <c r="AM70" s="77">
        <v>307</v>
      </c>
      <c r="AN70" s="77">
        <v>90</v>
      </c>
      <c r="AO70" s="77">
        <v>43</v>
      </c>
      <c r="AP70" s="77">
        <v>89</v>
      </c>
      <c r="AQ70" s="77">
        <v>176</v>
      </c>
      <c r="AR70" s="77">
        <v>316</v>
      </c>
      <c r="AS70" s="77">
        <v>153</v>
      </c>
      <c r="AT70" s="77">
        <v>62</v>
      </c>
      <c r="AU70" s="77">
        <v>116</v>
      </c>
      <c r="AV70" s="77">
        <v>251</v>
      </c>
      <c r="AW70" s="77">
        <v>277</v>
      </c>
      <c r="AX70" s="77">
        <v>71</v>
      </c>
      <c r="AY70" s="77">
        <v>34</v>
      </c>
      <c r="AZ70" s="77">
        <v>87</v>
      </c>
      <c r="BA70" s="77">
        <v>256</v>
      </c>
      <c r="BB70" s="77">
        <v>324</v>
      </c>
      <c r="BC70" s="77">
        <v>76</v>
      </c>
      <c r="BD70" s="77">
        <v>777</v>
      </c>
      <c r="BE70" s="77">
        <v>777</v>
      </c>
      <c r="BF70" s="77">
        <v>777</v>
      </c>
      <c r="BG70" s="51"/>
      <c r="BH70" s="51"/>
      <c r="BI70" s="51"/>
      <c r="BJ70" s="51"/>
      <c r="BK70" s="51"/>
      <c r="BL70" s="51"/>
    </row>
    <row r="71" spans="1:64" x14ac:dyDescent="0.35">
      <c r="A71" s="77" t="s">
        <v>179</v>
      </c>
      <c r="B71" s="77" t="s">
        <v>180</v>
      </c>
      <c r="C71" s="77" t="s">
        <v>193</v>
      </c>
      <c r="D71" s="77" t="s">
        <v>194</v>
      </c>
      <c r="E71" s="77" t="s">
        <v>195</v>
      </c>
      <c r="F71" s="77" t="s">
        <v>196</v>
      </c>
      <c r="G71" s="77" t="s">
        <v>14</v>
      </c>
      <c r="H71" s="77">
        <v>460</v>
      </c>
      <c r="I71" s="77">
        <v>9136</v>
      </c>
      <c r="J71" s="99">
        <v>5.7248520400694316</v>
      </c>
      <c r="K71" s="77">
        <v>40</v>
      </c>
      <c r="L71" s="77">
        <v>102</v>
      </c>
      <c r="M71" s="77">
        <v>139</v>
      </c>
      <c r="N71" s="77">
        <v>138</v>
      </c>
      <c r="O71" s="77">
        <v>43</v>
      </c>
      <c r="P71" s="77">
        <v>26</v>
      </c>
      <c r="Q71" s="77">
        <v>71</v>
      </c>
      <c r="R71" s="77">
        <v>106</v>
      </c>
      <c r="S71" s="77">
        <v>191</v>
      </c>
      <c r="T71" s="77">
        <v>68</v>
      </c>
      <c r="U71" s="77">
        <v>19</v>
      </c>
      <c r="V71" s="77">
        <v>44</v>
      </c>
      <c r="W71" s="77">
        <v>83</v>
      </c>
      <c r="X71" s="77">
        <v>195</v>
      </c>
      <c r="Y71" s="77">
        <v>122</v>
      </c>
      <c r="Z71" s="77">
        <v>38</v>
      </c>
      <c r="AA71" s="77">
        <v>64</v>
      </c>
      <c r="AB71" s="77">
        <v>106</v>
      </c>
      <c r="AC71" s="77">
        <v>187</v>
      </c>
      <c r="AD71" s="77">
        <v>67</v>
      </c>
      <c r="AE71" s="77">
        <v>39</v>
      </c>
      <c r="AF71" s="77">
        <v>63</v>
      </c>
      <c r="AG71" s="77">
        <v>95</v>
      </c>
      <c r="AH71" s="77">
        <v>196</v>
      </c>
      <c r="AI71" s="77">
        <v>69</v>
      </c>
      <c r="AJ71" s="77">
        <v>40</v>
      </c>
      <c r="AK71" s="77">
        <v>88</v>
      </c>
      <c r="AL71" s="77">
        <v>119</v>
      </c>
      <c r="AM71" s="77">
        <v>168</v>
      </c>
      <c r="AN71" s="77">
        <v>47</v>
      </c>
      <c r="AO71" s="77">
        <v>47</v>
      </c>
      <c r="AP71" s="77">
        <v>71</v>
      </c>
      <c r="AQ71" s="77">
        <v>92</v>
      </c>
      <c r="AR71" s="77">
        <v>146</v>
      </c>
      <c r="AS71" s="77">
        <v>104</v>
      </c>
      <c r="AT71" s="77">
        <v>82</v>
      </c>
      <c r="AU71" s="77">
        <v>104</v>
      </c>
      <c r="AV71" s="77">
        <v>129</v>
      </c>
      <c r="AW71" s="77">
        <v>111</v>
      </c>
      <c r="AX71" s="77">
        <v>37</v>
      </c>
      <c r="AY71" s="77">
        <v>64</v>
      </c>
      <c r="AZ71" s="77">
        <v>77</v>
      </c>
      <c r="BA71" s="77">
        <v>148</v>
      </c>
      <c r="BB71" s="77">
        <v>129</v>
      </c>
      <c r="BC71" s="77">
        <v>45</v>
      </c>
      <c r="BD71" s="77">
        <v>460</v>
      </c>
      <c r="BE71" s="77">
        <v>462</v>
      </c>
      <c r="BF71" s="77">
        <v>462</v>
      </c>
      <c r="BG71" s="51"/>
      <c r="BH71" s="51"/>
      <c r="BI71" s="51"/>
      <c r="BJ71" s="51"/>
      <c r="BK71" s="51"/>
      <c r="BL71" s="51"/>
    </row>
    <row r="72" spans="1:64" x14ac:dyDescent="0.35">
      <c r="A72" s="77" t="s">
        <v>179</v>
      </c>
      <c r="B72" s="77" t="s">
        <v>180</v>
      </c>
      <c r="C72" s="77" t="s">
        <v>197</v>
      </c>
      <c r="D72" s="77" t="s">
        <v>198</v>
      </c>
      <c r="E72" s="77" t="s">
        <v>199</v>
      </c>
      <c r="F72" s="77" t="s">
        <v>200</v>
      </c>
      <c r="G72" s="77" t="s">
        <v>10</v>
      </c>
      <c r="H72" s="77">
        <v>524</v>
      </c>
      <c r="I72" s="77">
        <v>12988</v>
      </c>
      <c r="J72" s="99">
        <v>6.3549618320610683</v>
      </c>
      <c r="K72" s="77">
        <v>23</v>
      </c>
      <c r="L72" s="77">
        <v>92</v>
      </c>
      <c r="M72" s="77">
        <v>189</v>
      </c>
      <c r="N72" s="77">
        <v>164</v>
      </c>
      <c r="O72" s="77">
        <v>56</v>
      </c>
      <c r="P72" s="77">
        <v>8</v>
      </c>
      <c r="Q72" s="77">
        <v>51</v>
      </c>
      <c r="R72" s="77">
        <v>158</v>
      </c>
      <c r="S72" s="77">
        <v>194</v>
      </c>
      <c r="T72" s="77">
        <v>113</v>
      </c>
      <c r="U72" s="77">
        <v>16</v>
      </c>
      <c r="V72" s="77">
        <v>37</v>
      </c>
      <c r="W72" s="77">
        <v>127</v>
      </c>
      <c r="X72" s="77">
        <v>190</v>
      </c>
      <c r="Y72" s="77">
        <v>154</v>
      </c>
      <c r="Z72" s="77">
        <v>25</v>
      </c>
      <c r="AA72" s="77">
        <v>77</v>
      </c>
      <c r="AB72" s="77">
        <v>100</v>
      </c>
      <c r="AC72" s="77">
        <v>214</v>
      </c>
      <c r="AD72" s="77">
        <v>108</v>
      </c>
      <c r="AE72" s="77">
        <v>31</v>
      </c>
      <c r="AF72" s="77">
        <v>71</v>
      </c>
      <c r="AG72" s="77">
        <v>87</v>
      </c>
      <c r="AH72" s="77">
        <v>216</v>
      </c>
      <c r="AI72" s="77">
        <v>119</v>
      </c>
      <c r="AJ72" s="77">
        <v>39</v>
      </c>
      <c r="AK72" s="77">
        <v>90</v>
      </c>
      <c r="AL72" s="77">
        <v>116</v>
      </c>
      <c r="AM72" s="77">
        <v>190</v>
      </c>
      <c r="AN72" s="77">
        <v>89</v>
      </c>
      <c r="AO72" s="77">
        <v>23</v>
      </c>
      <c r="AP72" s="77">
        <v>49</v>
      </c>
      <c r="AQ72" s="77">
        <v>106</v>
      </c>
      <c r="AR72" s="77">
        <v>234</v>
      </c>
      <c r="AS72" s="77">
        <v>112</v>
      </c>
      <c r="AT72" s="77">
        <v>46</v>
      </c>
      <c r="AU72" s="77">
        <v>82</v>
      </c>
      <c r="AV72" s="77">
        <v>136</v>
      </c>
      <c r="AW72" s="77">
        <v>197</v>
      </c>
      <c r="AX72" s="77">
        <v>63</v>
      </c>
      <c r="AY72" s="77">
        <v>25</v>
      </c>
      <c r="AZ72" s="77">
        <v>43</v>
      </c>
      <c r="BA72" s="77">
        <v>131</v>
      </c>
      <c r="BB72" s="77">
        <v>257</v>
      </c>
      <c r="BC72" s="77">
        <v>68</v>
      </c>
      <c r="BD72" s="77">
        <v>524</v>
      </c>
      <c r="BE72" s="77">
        <v>524</v>
      </c>
      <c r="BF72" s="77">
        <v>524</v>
      </c>
      <c r="BG72" s="51"/>
      <c r="BH72" s="51"/>
      <c r="BI72" s="51"/>
      <c r="BJ72" s="51"/>
      <c r="BK72" s="51"/>
      <c r="BL72" s="51"/>
    </row>
    <row r="73" spans="1:64" x14ac:dyDescent="0.35">
      <c r="A73" s="77" t="s">
        <v>179</v>
      </c>
      <c r="B73" s="77" t="s">
        <v>180</v>
      </c>
      <c r="C73" s="77" t="s">
        <v>193</v>
      </c>
      <c r="D73" s="77" t="s">
        <v>194</v>
      </c>
      <c r="E73" s="77" t="s">
        <v>201</v>
      </c>
      <c r="F73" s="77" t="s">
        <v>202</v>
      </c>
      <c r="G73" s="77" t="s">
        <v>10</v>
      </c>
      <c r="H73" s="77">
        <v>755</v>
      </c>
      <c r="I73" s="77">
        <v>6270</v>
      </c>
      <c r="J73" s="99">
        <v>6.3212100120179935</v>
      </c>
      <c r="K73" s="77">
        <v>66</v>
      </c>
      <c r="L73" s="77">
        <v>122</v>
      </c>
      <c r="M73" s="77">
        <v>209</v>
      </c>
      <c r="N73" s="77">
        <v>288</v>
      </c>
      <c r="O73" s="77">
        <v>73</v>
      </c>
      <c r="P73" s="77">
        <v>49</v>
      </c>
      <c r="Q73" s="77">
        <v>76</v>
      </c>
      <c r="R73" s="77">
        <v>161</v>
      </c>
      <c r="S73" s="77">
        <v>339</v>
      </c>
      <c r="T73" s="77">
        <v>133</v>
      </c>
      <c r="U73" s="77">
        <v>25</v>
      </c>
      <c r="V73" s="77">
        <v>41</v>
      </c>
      <c r="W73" s="77">
        <v>156</v>
      </c>
      <c r="X73" s="77">
        <v>349</v>
      </c>
      <c r="Y73" s="77">
        <v>189</v>
      </c>
      <c r="Z73" s="77">
        <v>52</v>
      </c>
      <c r="AA73" s="77">
        <v>80</v>
      </c>
      <c r="AB73" s="77">
        <v>181</v>
      </c>
      <c r="AC73" s="77">
        <v>342</v>
      </c>
      <c r="AD73" s="77">
        <v>102</v>
      </c>
      <c r="AE73" s="77">
        <v>57</v>
      </c>
      <c r="AF73" s="77">
        <v>80</v>
      </c>
      <c r="AG73" s="77">
        <v>153</v>
      </c>
      <c r="AH73" s="77">
        <v>336</v>
      </c>
      <c r="AI73" s="77">
        <v>129</v>
      </c>
      <c r="AJ73" s="77">
        <v>61</v>
      </c>
      <c r="AK73" s="77">
        <v>103</v>
      </c>
      <c r="AL73" s="77">
        <v>191</v>
      </c>
      <c r="AM73" s="77">
        <v>307</v>
      </c>
      <c r="AN73" s="77">
        <v>93</v>
      </c>
      <c r="AO73" s="77">
        <v>42</v>
      </c>
      <c r="AP73" s="77">
        <v>76</v>
      </c>
      <c r="AQ73" s="77">
        <v>148</v>
      </c>
      <c r="AR73" s="77">
        <v>319</v>
      </c>
      <c r="AS73" s="77">
        <v>170</v>
      </c>
      <c r="AT73" s="77">
        <v>58</v>
      </c>
      <c r="AU73" s="77">
        <v>99</v>
      </c>
      <c r="AV73" s="77">
        <v>190</v>
      </c>
      <c r="AW73" s="77">
        <v>305</v>
      </c>
      <c r="AX73" s="77">
        <v>107</v>
      </c>
      <c r="AY73" s="77">
        <v>29</v>
      </c>
      <c r="AZ73" s="77">
        <v>63</v>
      </c>
      <c r="BA73" s="77">
        <v>176</v>
      </c>
      <c r="BB73" s="77">
        <v>369</v>
      </c>
      <c r="BC73" s="77">
        <v>122</v>
      </c>
      <c r="BD73" s="77">
        <v>755</v>
      </c>
      <c r="BE73" s="77">
        <v>755</v>
      </c>
      <c r="BF73" s="77">
        <v>758</v>
      </c>
      <c r="BG73" s="51"/>
      <c r="BH73" s="51"/>
      <c r="BI73" s="51"/>
      <c r="BJ73" s="51"/>
      <c r="BK73" s="51"/>
      <c r="BL73" s="51"/>
    </row>
    <row r="74" spans="1:64" x14ac:dyDescent="0.35">
      <c r="A74" s="77" t="s">
        <v>179</v>
      </c>
      <c r="B74" s="77" t="s">
        <v>180</v>
      </c>
      <c r="C74" s="77" t="s">
        <v>189</v>
      </c>
      <c r="D74" s="77" t="s">
        <v>190</v>
      </c>
      <c r="E74" s="77" t="s">
        <v>203</v>
      </c>
      <c r="F74" s="77" t="s">
        <v>204</v>
      </c>
      <c r="G74" s="77" t="s">
        <v>10</v>
      </c>
      <c r="H74" s="77">
        <v>330</v>
      </c>
      <c r="I74" s="77">
        <v>11196</v>
      </c>
      <c r="J74" s="99">
        <v>5.2567340067340069</v>
      </c>
      <c r="K74" s="77">
        <v>43</v>
      </c>
      <c r="L74" s="77">
        <v>87</v>
      </c>
      <c r="M74" s="77">
        <v>106</v>
      </c>
      <c r="N74" s="77">
        <v>75</v>
      </c>
      <c r="O74" s="77">
        <v>19</v>
      </c>
      <c r="P74" s="77">
        <v>24</v>
      </c>
      <c r="Q74" s="77">
        <v>53</v>
      </c>
      <c r="R74" s="77">
        <v>104</v>
      </c>
      <c r="S74" s="77">
        <v>100</v>
      </c>
      <c r="T74" s="77">
        <v>49</v>
      </c>
      <c r="U74" s="77">
        <v>21</v>
      </c>
      <c r="V74" s="77">
        <v>44</v>
      </c>
      <c r="W74" s="77">
        <v>92</v>
      </c>
      <c r="X74" s="77">
        <v>96</v>
      </c>
      <c r="Y74" s="77">
        <v>77</v>
      </c>
      <c r="Z74" s="77">
        <v>48</v>
      </c>
      <c r="AA74" s="77">
        <v>61</v>
      </c>
      <c r="AB74" s="77">
        <v>64</v>
      </c>
      <c r="AC74" s="77">
        <v>106</v>
      </c>
      <c r="AD74" s="77">
        <v>51</v>
      </c>
      <c r="AE74" s="77">
        <v>45</v>
      </c>
      <c r="AF74" s="77">
        <v>69</v>
      </c>
      <c r="AG74" s="77">
        <v>57</v>
      </c>
      <c r="AH74" s="77">
        <v>112</v>
      </c>
      <c r="AI74" s="77">
        <v>47</v>
      </c>
      <c r="AJ74" s="77">
        <v>48</v>
      </c>
      <c r="AK74" s="77">
        <v>90</v>
      </c>
      <c r="AL74" s="77">
        <v>72</v>
      </c>
      <c r="AM74" s="77">
        <v>87</v>
      </c>
      <c r="AN74" s="77">
        <v>33</v>
      </c>
      <c r="AO74" s="77">
        <v>40</v>
      </c>
      <c r="AP74" s="77">
        <v>42</v>
      </c>
      <c r="AQ74" s="77">
        <v>78</v>
      </c>
      <c r="AR74" s="77">
        <v>109</v>
      </c>
      <c r="AS74" s="77">
        <v>61</v>
      </c>
      <c r="AT74" s="77">
        <v>60</v>
      </c>
      <c r="AU74" s="77">
        <v>78</v>
      </c>
      <c r="AV74" s="77">
        <v>96</v>
      </c>
      <c r="AW74" s="77">
        <v>75</v>
      </c>
      <c r="AX74" s="77">
        <v>21</v>
      </c>
      <c r="AY74" s="77">
        <v>42</v>
      </c>
      <c r="AZ74" s="77">
        <v>53</v>
      </c>
      <c r="BA74" s="77">
        <v>113</v>
      </c>
      <c r="BB74" s="77">
        <v>96</v>
      </c>
      <c r="BC74" s="77">
        <v>26</v>
      </c>
      <c r="BD74" s="77">
        <v>330</v>
      </c>
      <c r="BE74" s="77">
        <v>330</v>
      </c>
      <c r="BF74" s="77">
        <v>330</v>
      </c>
      <c r="BG74" s="51"/>
      <c r="BH74" s="51"/>
      <c r="BI74" s="51"/>
      <c r="BJ74" s="51"/>
      <c r="BK74" s="51"/>
      <c r="BL74" s="51"/>
    </row>
    <row r="75" spans="1:64" x14ac:dyDescent="0.35">
      <c r="A75" s="77" t="s">
        <v>179</v>
      </c>
      <c r="B75" s="77" t="s">
        <v>180</v>
      </c>
      <c r="C75" s="77" t="s">
        <v>197</v>
      </c>
      <c r="D75" s="77" t="s">
        <v>198</v>
      </c>
      <c r="E75" s="77" t="s">
        <v>205</v>
      </c>
      <c r="F75" s="77" t="s">
        <v>206</v>
      </c>
      <c r="G75" s="77" t="s">
        <v>14</v>
      </c>
      <c r="H75" s="77">
        <v>110</v>
      </c>
      <c r="I75" s="77">
        <v>1963</v>
      </c>
      <c r="J75" s="99">
        <v>7.2601010101010104</v>
      </c>
      <c r="K75" s="77">
        <v>8</v>
      </c>
      <c r="L75" s="77">
        <v>9</v>
      </c>
      <c r="M75" s="77">
        <v>23</v>
      </c>
      <c r="N75" s="77">
        <v>47</v>
      </c>
      <c r="O75" s="77">
        <v>23</v>
      </c>
      <c r="P75" s="77">
        <v>5</v>
      </c>
      <c r="Q75" s="77">
        <v>4</v>
      </c>
      <c r="R75" s="77">
        <v>28</v>
      </c>
      <c r="S75" s="77">
        <v>35</v>
      </c>
      <c r="T75" s="77">
        <v>38</v>
      </c>
      <c r="U75" s="77">
        <v>5</v>
      </c>
      <c r="V75" s="77">
        <v>8</v>
      </c>
      <c r="W75" s="77">
        <v>15</v>
      </c>
      <c r="X75" s="77">
        <v>33</v>
      </c>
      <c r="Y75" s="77">
        <v>49</v>
      </c>
      <c r="Z75" s="77">
        <v>7</v>
      </c>
      <c r="AA75" s="77">
        <v>11</v>
      </c>
      <c r="AB75" s="77">
        <v>14</v>
      </c>
      <c r="AC75" s="77">
        <v>34</v>
      </c>
      <c r="AD75" s="77">
        <v>44</v>
      </c>
      <c r="AE75" s="77">
        <v>5</v>
      </c>
      <c r="AF75" s="77">
        <v>8</v>
      </c>
      <c r="AG75" s="77">
        <v>18</v>
      </c>
      <c r="AH75" s="77">
        <v>32</v>
      </c>
      <c r="AI75" s="77">
        <v>47</v>
      </c>
      <c r="AJ75" s="77">
        <v>6</v>
      </c>
      <c r="AK75" s="77">
        <v>10</v>
      </c>
      <c r="AL75" s="77">
        <v>19</v>
      </c>
      <c r="AM75" s="77">
        <v>37</v>
      </c>
      <c r="AN75" s="77">
        <v>38</v>
      </c>
      <c r="AO75" s="77">
        <v>1</v>
      </c>
      <c r="AP75" s="77">
        <v>4</v>
      </c>
      <c r="AQ75" s="77">
        <v>20</v>
      </c>
      <c r="AR75" s="77">
        <v>39</v>
      </c>
      <c r="AS75" s="77">
        <v>46</v>
      </c>
      <c r="AT75" s="77">
        <v>9</v>
      </c>
      <c r="AU75" s="77">
        <v>6</v>
      </c>
      <c r="AV75" s="77">
        <v>16</v>
      </c>
      <c r="AW75" s="77">
        <v>43</v>
      </c>
      <c r="AX75" s="77">
        <v>36</v>
      </c>
      <c r="AY75" s="77">
        <v>1</v>
      </c>
      <c r="AZ75" s="77">
        <v>7</v>
      </c>
      <c r="BA75" s="77">
        <v>27</v>
      </c>
      <c r="BB75" s="77">
        <v>36</v>
      </c>
      <c r="BC75" s="77">
        <v>39</v>
      </c>
      <c r="BD75" s="77">
        <v>110</v>
      </c>
      <c r="BE75" s="77">
        <v>110</v>
      </c>
      <c r="BF75" s="77">
        <v>110</v>
      </c>
      <c r="BG75" s="51"/>
      <c r="BH75" s="51"/>
      <c r="BI75" s="51"/>
      <c r="BJ75" s="51"/>
      <c r="BK75" s="51"/>
      <c r="BL75" s="51"/>
    </row>
    <row r="76" spans="1:64" x14ac:dyDescent="0.35">
      <c r="A76" s="77" t="s">
        <v>179</v>
      </c>
      <c r="B76" s="77" t="s">
        <v>180</v>
      </c>
      <c r="C76" s="77" t="s">
        <v>189</v>
      </c>
      <c r="D76" s="77" t="s">
        <v>190</v>
      </c>
      <c r="E76" s="77" t="s">
        <v>207</v>
      </c>
      <c r="F76" s="77" t="s">
        <v>208</v>
      </c>
      <c r="G76" s="77" t="s">
        <v>10</v>
      </c>
      <c r="H76" s="77">
        <v>1083</v>
      </c>
      <c r="I76" s="77">
        <v>6497</v>
      </c>
      <c r="J76" s="99">
        <v>6.1003385657125264</v>
      </c>
      <c r="K76" s="77">
        <v>74</v>
      </c>
      <c r="L76" s="77">
        <v>189</v>
      </c>
      <c r="M76" s="77">
        <v>396</v>
      </c>
      <c r="N76" s="77">
        <v>303</v>
      </c>
      <c r="O76" s="77">
        <v>121</v>
      </c>
      <c r="P76" s="77">
        <v>46</v>
      </c>
      <c r="Q76" s="77">
        <v>100</v>
      </c>
      <c r="R76" s="77">
        <v>322</v>
      </c>
      <c r="S76" s="77">
        <v>378</v>
      </c>
      <c r="T76" s="77">
        <v>237</v>
      </c>
      <c r="U76" s="77">
        <v>38</v>
      </c>
      <c r="V76" s="77">
        <v>63</v>
      </c>
      <c r="W76" s="77">
        <v>248</v>
      </c>
      <c r="X76" s="77">
        <v>373</v>
      </c>
      <c r="Y76" s="77">
        <v>361</v>
      </c>
      <c r="Z76" s="77">
        <v>70</v>
      </c>
      <c r="AA76" s="77">
        <v>132</v>
      </c>
      <c r="AB76" s="77">
        <v>244</v>
      </c>
      <c r="AC76" s="77">
        <v>436</v>
      </c>
      <c r="AD76" s="77">
        <v>201</v>
      </c>
      <c r="AE76" s="77">
        <v>70</v>
      </c>
      <c r="AF76" s="77">
        <v>124</v>
      </c>
      <c r="AG76" s="77">
        <v>215</v>
      </c>
      <c r="AH76" s="77">
        <v>481</v>
      </c>
      <c r="AI76" s="77">
        <v>193</v>
      </c>
      <c r="AJ76" s="77">
        <v>91</v>
      </c>
      <c r="AK76" s="77">
        <v>181</v>
      </c>
      <c r="AL76" s="77">
        <v>292</v>
      </c>
      <c r="AM76" s="77">
        <v>357</v>
      </c>
      <c r="AN76" s="77">
        <v>162</v>
      </c>
      <c r="AO76" s="77">
        <v>112</v>
      </c>
      <c r="AP76" s="77">
        <v>129</v>
      </c>
      <c r="AQ76" s="77">
        <v>222</v>
      </c>
      <c r="AR76" s="77">
        <v>374</v>
      </c>
      <c r="AS76" s="77">
        <v>246</v>
      </c>
      <c r="AT76" s="77">
        <v>148</v>
      </c>
      <c r="AU76" s="77">
        <v>162</v>
      </c>
      <c r="AV76" s="77">
        <v>342</v>
      </c>
      <c r="AW76" s="77">
        <v>303</v>
      </c>
      <c r="AX76" s="77">
        <v>128</v>
      </c>
      <c r="AY76" s="77">
        <v>102</v>
      </c>
      <c r="AZ76" s="77">
        <v>134</v>
      </c>
      <c r="BA76" s="77">
        <v>310</v>
      </c>
      <c r="BB76" s="77">
        <v>371</v>
      </c>
      <c r="BC76" s="77">
        <v>166</v>
      </c>
      <c r="BD76" s="77">
        <v>1083</v>
      </c>
      <c r="BE76" s="77">
        <v>1083</v>
      </c>
      <c r="BF76" s="77">
        <v>1083</v>
      </c>
      <c r="BG76" s="51"/>
      <c r="BH76" s="51"/>
      <c r="BI76" s="51"/>
      <c r="BJ76" s="51"/>
      <c r="BK76" s="51"/>
      <c r="BL76" s="51"/>
    </row>
    <row r="77" spans="1:64" x14ac:dyDescent="0.35">
      <c r="A77" s="77" t="s">
        <v>179</v>
      </c>
      <c r="B77" s="77" t="s">
        <v>180</v>
      </c>
      <c r="C77" s="77" t="s">
        <v>209</v>
      </c>
      <c r="D77" s="77" t="s">
        <v>210</v>
      </c>
      <c r="E77" s="77" t="s">
        <v>211</v>
      </c>
      <c r="F77" s="77" t="s">
        <v>212</v>
      </c>
      <c r="G77" s="77" t="s">
        <v>10</v>
      </c>
      <c r="H77" s="77">
        <v>45</v>
      </c>
      <c r="I77" s="77">
        <v>5062</v>
      </c>
      <c r="J77" s="99">
        <v>4.8148148148148149</v>
      </c>
      <c r="K77" s="77">
        <v>9</v>
      </c>
      <c r="L77" s="77">
        <v>14</v>
      </c>
      <c r="M77" s="77">
        <v>12</v>
      </c>
      <c r="N77" s="77">
        <v>9</v>
      </c>
      <c r="O77" s="77">
        <v>1</v>
      </c>
      <c r="P77" s="77">
        <v>4</v>
      </c>
      <c r="Q77" s="77">
        <v>12</v>
      </c>
      <c r="R77" s="77">
        <v>13</v>
      </c>
      <c r="S77" s="77">
        <v>10</v>
      </c>
      <c r="T77" s="77">
        <v>6</v>
      </c>
      <c r="U77" s="77">
        <v>3</v>
      </c>
      <c r="V77" s="77">
        <v>2</v>
      </c>
      <c r="W77" s="77">
        <v>18</v>
      </c>
      <c r="X77" s="77">
        <v>14</v>
      </c>
      <c r="Y77" s="77">
        <v>8</v>
      </c>
      <c r="Z77" s="77">
        <v>2</v>
      </c>
      <c r="AA77" s="77">
        <v>11</v>
      </c>
      <c r="AB77" s="77">
        <v>18</v>
      </c>
      <c r="AC77" s="77">
        <v>10</v>
      </c>
      <c r="AD77" s="77">
        <v>4</v>
      </c>
      <c r="AE77" s="77">
        <v>3</v>
      </c>
      <c r="AF77" s="77">
        <v>9</v>
      </c>
      <c r="AG77" s="77">
        <v>11</v>
      </c>
      <c r="AH77" s="77">
        <v>19</v>
      </c>
      <c r="AI77" s="77">
        <v>3</v>
      </c>
      <c r="AJ77" s="77">
        <v>5</v>
      </c>
      <c r="AK77" s="77">
        <v>10</v>
      </c>
      <c r="AL77" s="77">
        <v>22</v>
      </c>
      <c r="AM77" s="77">
        <v>6</v>
      </c>
      <c r="AN77" s="77">
        <v>2</v>
      </c>
      <c r="AO77" s="77">
        <v>4</v>
      </c>
      <c r="AP77" s="77">
        <v>9</v>
      </c>
      <c r="AQ77" s="77">
        <v>18</v>
      </c>
      <c r="AR77" s="77">
        <v>10</v>
      </c>
      <c r="AS77" s="77">
        <v>4</v>
      </c>
      <c r="AT77" s="77">
        <v>12</v>
      </c>
      <c r="AU77" s="77">
        <v>12</v>
      </c>
      <c r="AV77" s="77">
        <v>16</v>
      </c>
      <c r="AW77" s="77">
        <v>5</v>
      </c>
      <c r="AX77" s="77">
        <v>0</v>
      </c>
      <c r="AY77" s="77">
        <v>5</v>
      </c>
      <c r="AZ77" s="77">
        <v>8</v>
      </c>
      <c r="BA77" s="77">
        <v>22</v>
      </c>
      <c r="BB77" s="77">
        <v>8</v>
      </c>
      <c r="BC77" s="77">
        <v>2</v>
      </c>
      <c r="BD77" s="77">
        <v>45</v>
      </c>
      <c r="BE77" s="77">
        <v>45</v>
      </c>
      <c r="BF77" s="77">
        <v>45</v>
      </c>
      <c r="BG77" s="51"/>
      <c r="BH77" s="51"/>
      <c r="BI77" s="51"/>
      <c r="BJ77" s="51"/>
      <c r="BK77" s="51"/>
      <c r="BL77" s="51"/>
    </row>
    <row r="78" spans="1:64" x14ac:dyDescent="0.35">
      <c r="A78" s="77" t="s">
        <v>179</v>
      </c>
      <c r="B78" s="77" t="s">
        <v>180</v>
      </c>
      <c r="C78" s="77" t="s">
        <v>209</v>
      </c>
      <c r="D78" s="77" t="s">
        <v>210</v>
      </c>
      <c r="E78" s="77" t="s">
        <v>213</v>
      </c>
      <c r="F78" s="77" t="s">
        <v>214</v>
      </c>
      <c r="G78" s="77" t="s">
        <v>10</v>
      </c>
      <c r="H78" s="77">
        <v>48</v>
      </c>
      <c r="I78" s="77">
        <v>6352</v>
      </c>
      <c r="J78" s="99">
        <v>5.5266203703703702</v>
      </c>
      <c r="K78" s="77">
        <v>1</v>
      </c>
      <c r="L78" s="77">
        <v>15</v>
      </c>
      <c r="M78" s="77">
        <v>15</v>
      </c>
      <c r="N78" s="77">
        <v>13</v>
      </c>
      <c r="O78" s="77">
        <v>4</v>
      </c>
      <c r="P78" s="77">
        <v>1</v>
      </c>
      <c r="Q78" s="77">
        <v>11</v>
      </c>
      <c r="R78" s="77">
        <v>10</v>
      </c>
      <c r="S78" s="77">
        <v>15</v>
      </c>
      <c r="T78" s="77">
        <v>11</v>
      </c>
      <c r="U78" s="77">
        <v>2</v>
      </c>
      <c r="V78" s="77">
        <v>1</v>
      </c>
      <c r="W78" s="77">
        <v>12</v>
      </c>
      <c r="X78" s="77">
        <v>15</v>
      </c>
      <c r="Y78" s="77">
        <v>18</v>
      </c>
      <c r="Z78" s="77">
        <v>0</v>
      </c>
      <c r="AA78" s="77">
        <v>15</v>
      </c>
      <c r="AB78" s="77">
        <v>7</v>
      </c>
      <c r="AC78" s="77">
        <v>16</v>
      </c>
      <c r="AD78" s="77">
        <v>10</v>
      </c>
      <c r="AE78" s="77">
        <v>4</v>
      </c>
      <c r="AF78" s="77">
        <v>13</v>
      </c>
      <c r="AG78" s="77">
        <v>5</v>
      </c>
      <c r="AH78" s="77">
        <v>19</v>
      </c>
      <c r="AI78" s="77">
        <v>7</v>
      </c>
      <c r="AJ78" s="77">
        <v>7</v>
      </c>
      <c r="AK78" s="77">
        <v>14</v>
      </c>
      <c r="AL78" s="77">
        <v>7</v>
      </c>
      <c r="AM78" s="77">
        <v>17</v>
      </c>
      <c r="AN78" s="77">
        <v>3</v>
      </c>
      <c r="AO78" s="77">
        <v>7</v>
      </c>
      <c r="AP78" s="77">
        <v>11</v>
      </c>
      <c r="AQ78" s="77">
        <v>6</v>
      </c>
      <c r="AR78" s="77">
        <v>18</v>
      </c>
      <c r="AS78" s="77">
        <v>6</v>
      </c>
      <c r="AT78" s="77">
        <v>8</v>
      </c>
      <c r="AU78" s="77">
        <v>13</v>
      </c>
      <c r="AV78" s="77">
        <v>14</v>
      </c>
      <c r="AW78" s="77">
        <v>11</v>
      </c>
      <c r="AX78" s="77">
        <v>2</v>
      </c>
      <c r="AY78" s="77">
        <v>5</v>
      </c>
      <c r="AZ78" s="77">
        <v>12</v>
      </c>
      <c r="BA78" s="77">
        <v>14</v>
      </c>
      <c r="BB78" s="77">
        <v>14</v>
      </c>
      <c r="BC78" s="77">
        <v>3</v>
      </c>
      <c r="BD78" s="77">
        <v>48</v>
      </c>
      <c r="BE78" s="77">
        <v>48</v>
      </c>
      <c r="BF78" s="77">
        <v>48</v>
      </c>
      <c r="BG78" s="51"/>
      <c r="BH78" s="51"/>
      <c r="BI78" s="51"/>
      <c r="BJ78" s="51"/>
      <c r="BK78" s="51"/>
      <c r="BL78" s="51"/>
    </row>
    <row r="79" spans="1:64" x14ac:dyDescent="0.35">
      <c r="A79" s="77" t="s">
        <v>179</v>
      </c>
      <c r="B79" s="77" t="s">
        <v>180</v>
      </c>
      <c r="C79" s="77" t="s">
        <v>209</v>
      </c>
      <c r="D79" s="77" t="s">
        <v>210</v>
      </c>
      <c r="E79" s="77" t="s">
        <v>215</v>
      </c>
      <c r="F79" s="77" t="s">
        <v>216</v>
      </c>
      <c r="G79" s="77" t="s">
        <v>14</v>
      </c>
      <c r="H79" s="77">
        <v>2148</v>
      </c>
      <c r="I79" s="77">
        <v>5386</v>
      </c>
      <c r="J79" s="99">
        <v>6.9249582685258586</v>
      </c>
      <c r="K79" s="77">
        <v>49</v>
      </c>
      <c r="L79" s="77">
        <v>241</v>
      </c>
      <c r="M79" s="77">
        <v>707</v>
      </c>
      <c r="N79" s="77">
        <v>867</v>
      </c>
      <c r="O79" s="77">
        <v>333</v>
      </c>
      <c r="P79" s="77">
        <v>24</v>
      </c>
      <c r="Q79" s="77">
        <v>138</v>
      </c>
      <c r="R79" s="77">
        <v>557</v>
      </c>
      <c r="S79" s="77">
        <v>880</v>
      </c>
      <c r="T79" s="77">
        <v>567</v>
      </c>
      <c r="U79" s="77">
        <v>37</v>
      </c>
      <c r="V79" s="77">
        <v>87</v>
      </c>
      <c r="W79" s="77">
        <v>420</v>
      </c>
      <c r="X79" s="77">
        <v>857</v>
      </c>
      <c r="Y79" s="77">
        <v>747</v>
      </c>
      <c r="Z79" s="77">
        <v>65</v>
      </c>
      <c r="AA79" s="77">
        <v>179</v>
      </c>
      <c r="AB79" s="77">
        <v>428</v>
      </c>
      <c r="AC79" s="77">
        <v>1078</v>
      </c>
      <c r="AD79" s="77">
        <v>450</v>
      </c>
      <c r="AE79" s="77">
        <v>80</v>
      </c>
      <c r="AF79" s="77">
        <v>168</v>
      </c>
      <c r="AG79" s="77">
        <v>424</v>
      </c>
      <c r="AH79" s="77">
        <v>1068</v>
      </c>
      <c r="AI79" s="77">
        <v>449</v>
      </c>
      <c r="AJ79" s="77">
        <v>95</v>
      </c>
      <c r="AK79" s="77">
        <v>250</v>
      </c>
      <c r="AL79" s="77">
        <v>564</v>
      </c>
      <c r="AM79" s="77">
        <v>915</v>
      </c>
      <c r="AN79" s="77">
        <v>357</v>
      </c>
      <c r="AO79" s="77">
        <v>68</v>
      </c>
      <c r="AP79" s="77">
        <v>159</v>
      </c>
      <c r="AQ79" s="77">
        <v>348</v>
      </c>
      <c r="AR79" s="77">
        <v>924</v>
      </c>
      <c r="AS79" s="77">
        <v>700</v>
      </c>
      <c r="AT79" s="77">
        <v>99</v>
      </c>
      <c r="AU79" s="77">
        <v>242</v>
      </c>
      <c r="AV79" s="77">
        <v>512</v>
      </c>
      <c r="AW79" s="77">
        <v>855</v>
      </c>
      <c r="AX79" s="77">
        <v>479</v>
      </c>
      <c r="AY79" s="77">
        <v>61</v>
      </c>
      <c r="AZ79" s="77">
        <v>155</v>
      </c>
      <c r="BA79" s="77">
        <v>498</v>
      </c>
      <c r="BB79" s="77">
        <v>965</v>
      </c>
      <c r="BC79" s="77">
        <v>513</v>
      </c>
      <c r="BD79" s="77">
        <v>2187</v>
      </c>
      <c r="BE79" s="77">
        <v>2181</v>
      </c>
      <c r="BF79" s="77">
        <v>2148</v>
      </c>
      <c r="BG79" s="51"/>
      <c r="BH79" s="51"/>
      <c r="BI79" s="51"/>
      <c r="BJ79" s="51"/>
      <c r="BK79" s="51"/>
      <c r="BL79" s="51"/>
    </row>
    <row r="80" spans="1:64" x14ac:dyDescent="0.35">
      <c r="A80" s="77" t="s">
        <v>179</v>
      </c>
      <c r="B80" s="77" t="s">
        <v>180</v>
      </c>
      <c r="C80" s="77" t="s">
        <v>217</v>
      </c>
      <c r="D80" s="77" t="s">
        <v>218</v>
      </c>
      <c r="E80" s="77" t="s">
        <v>219</v>
      </c>
      <c r="F80" s="77" t="s">
        <v>220</v>
      </c>
      <c r="G80" s="77" t="s">
        <v>14</v>
      </c>
      <c r="H80" s="77">
        <v>81</v>
      </c>
      <c r="I80" s="77">
        <v>2941</v>
      </c>
      <c r="J80" s="99">
        <v>6.5123456790123457</v>
      </c>
      <c r="K80" s="77">
        <v>4</v>
      </c>
      <c r="L80" s="77">
        <v>12</v>
      </c>
      <c r="M80" s="77">
        <v>15</v>
      </c>
      <c r="N80" s="77">
        <v>38</v>
      </c>
      <c r="O80" s="77">
        <v>12</v>
      </c>
      <c r="P80" s="77">
        <v>1</v>
      </c>
      <c r="Q80" s="77">
        <v>9</v>
      </c>
      <c r="R80" s="77">
        <v>14</v>
      </c>
      <c r="S80" s="77">
        <v>30</v>
      </c>
      <c r="T80" s="77">
        <v>27</v>
      </c>
      <c r="U80" s="77">
        <v>2</v>
      </c>
      <c r="V80" s="77">
        <v>9</v>
      </c>
      <c r="W80" s="77">
        <v>18</v>
      </c>
      <c r="X80" s="77">
        <v>29</v>
      </c>
      <c r="Y80" s="77">
        <v>23</v>
      </c>
      <c r="Z80" s="77">
        <v>2</v>
      </c>
      <c r="AA80" s="77">
        <v>11</v>
      </c>
      <c r="AB80" s="77">
        <v>14</v>
      </c>
      <c r="AC80" s="77">
        <v>37</v>
      </c>
      <c r="AD80" s="77">
        <v>17</v>
      </c>
      <c r="AE80" s="77">
        <v>4</v>
      </c>
      <c r="AF80" s="77">
        <v>12</v>
      </c>
      <c r="AG80" s="77">
        <v>11</v>
      </c>
      <c r="AH80" s="77">
        <v>37</v>
      </c>
      <c r="AI80" s="77">
        <v>17</v>
      </c>
      <c r="AJ80" s="77">
        <v>3</v>
      </c>
      <c r="AK80" s="77">
        <v>15</v>
      </c>
      <c r="AL80" s="77">
        <v>15</v>
      </c>
      <c r="AM80" s="77">
        <v>38</v>
      </c>
      <c r="AN80" s="77">
        <v>10</v>
      </c>
      <c r="AO80" s="77">
        <v>5</v>
      </c>
      <c r="AP80" s="77">
        <v>9</v>
      </c>
      <c r="AQ80" s="77">
        <v>15</v>
      </c>
      <c r="AR80" s="77">
        <v>27</v>
      </c>
      <c r="AS80" s="77">
        <v>25</v>
      </c>
      <c r="AT80" s="77">
        <v>9</v>
      </c>
      <c r="AU80" s="77">
        <v>9</v>
      </c>
      <c r="AV80" s="77">
        <v>17</v>
      </c>
      <c r="AW80" s="77">
        <v>28</v>
      </c>
      <c r="AX80" s="77">
        <v>18</v>
      </c>
      <c r="AY80" s="77">
        <v>11</v>
      </c>
      <c r="AZ80" s="77">
        <v>10</v>
      </c>
      <c r="BA80" s="77">
        <v>18</v>
      </c>
      <c r="BB80" s="77">
        <v>27</v>
      </c>
      <c r="BC80" s="77">
        <v>15</v>
      </c>
      <c r="BD80" s="77">
        <v>81</v>
      </c>
      <c r="BE80" s="77">
        <v>81</v>
      </c>
      <c r="BF80" s="77">
        <v>81</v>
      </c>
      <c r="BG80" s="51"/>
      <c r="BH80" s="51"/>
      <c r="BI80" s="51"/>
      <c r="BJ80" s="51"/>
      <c r="BK80" s="51"/>
      <c r="BL80" s="51"/>
    </row>
    <row r="81" spans="1:64" x14ac:dyDescent="0.35">
      <c r="A81" s="77" t="s">
        <v>179</v>
      </c>
      <c r="B81" s="77" t="s">
        <v>180</v>
      </c>
      <c r="C81" s="77" t="s">
        <v>221</v>
      </c>
      <c r="D81" s="77" t="s">
        <v>222</v>
      </c>
      <c r="E81" s="77" t="s">
        <v>223</v>
      </c>
      <c r="F81" s="77" t="s">
        <v>224</v>
      </c>
      <c r="G81" s="77" t="s">
        <v>10</v>
      </c>
      <c r="H81" s="77">
        <v>18</v>
      </c>
      <c r="I81" s="77">
        <v>6321</v>
      </c>
      <c r="J81" s="99">
        <v>5.9259259259259265</v>
      </c>
      <c r="K81" s="77">
        <v>0</v>
      </c>
      <c r="L81" s="77">
        <v>5</v>
      </c>
      <c r="M81" s="77">
        <v>4</v>
      </c>
      <c r="N81" s="77">
        <v>5</v>
      </c>
      <c r="O81" s="77">
        <v>4</v>
      </c>
      <c r="P81" s="77">
        <v>0</v>
      </c>
      <c r="Q81" s="77">
        <v>3</v>
      </c>
      <c r="R81" s="77">
        <v>4</v>
      </c>
      <c r="S81" s="77">
        <v>5</v>
      </c>
      <c r="T81" s="77">
        <v>6</v>
      </c>
      <c r="U81" s="77">
        <v>0</v>
      </c>
      <c r="V81" s="77">
        <v>4</v>
      </c>
      <c r="W81" s="77">
        <v>2</v>
      </c>
      <c r="X81" s="77">
        <v>5</v>
      </c>
      <c r="Y81" s="77">
        <v>7</v>
      </c>
      <c r="Z81" s="77">
        <v>1</v>
      </c>
      <c r="AA81" s="77">
        <v>6</v>
      </c>
      <c r="AB81" s="77">
        <v>3</v>
      </c>
      <c r="AC81" s="77">
        <v>5</v>
      </c>
      <c r="AD81" s="77">
        <v>3</v>
      </c>
      <c r="AE81" s="77">
        <v>2</v>
      </c>
      <c r="AF81" s="77">
        <v>4</v>
      </c>
      <c r="AG81" s="77">
        <v>3</v>
      </c>
      <c r="AH81" s="77">
        <v>5</v>
      </c>
      <c r="AI81" s="77">
        <v>4</v>
      </c>
      <c r="AJ81" s="77">
        <v>2</v>
      </c>
      <c r="AK81" s="77">
        <v>5</v>
      </c>
      <c r="AL81" s="77">
        <v>4</v>
      </c>
      <c r="AM81" s="77">
        <v>4</v>
      </c>
      <c r="AN81" s="77">
        <v>3</v>
      </c>
      <c r="AO81" s="77">
        <v>3</v>
      </c>
      <c r="AP81" s="77">
        <v>2</v>
      </c>
      <c r="AQ81" s="77">
        <v>4</v>
      </c>
      <c r="AR81" s="77">
        <v>5</v>
      </c>
      <c r="AS81" s="77">
        <v>4</v>
      </c>
      <c r="AT81" s="77">
        <v>2</v>
      </c>
      <c r="AU81" s="77">
        <v>4</v>
      </c>
      <c r="AV81" s="77">
        <v>2</v>
      </c>
      <c r="AW81" s="77">
        <v>8</v>
      </c>
      <c r="AX81" s="77">
        <v>2</v>
      </c>
      <c r="AY81" s="77">
        <v>3</v>
      </c>
      <c r="AZ81" s="77">
        <v>1</v>
      </c>
      <c r="BA81" s="77">
        <v>5</v>
      </c>
      <c r="BB81" s="77">
        <v>6</v>
      </c>
      <c r="BC81" s="77">
        <v>3</v>
      </c>
      <c r="BD81" s="77">
        <v>18</v>
      </c>
      <c r="BE81" s="77">
        <v>18</v>
      </c>
      <c r="BF81" s="77">
        <v>18</v>
      </c>
      <c r="BG81" s="51"/>
      <c r="BH81" s="51"/>
      <c r="BI81" s="51"/>
      <c r="BJ81" s="51"/>
      <c r="BK81" s="51"/>
      <c r="BL81" s="51"/>
    </row>
    <row r="82" spans="1:64" x14ac:dyDescent="0.35">
      <c r="A82" s="77" t="s">
        <v>179</v>
      </c>
      <c r="B82" s="77" t="s">
        <v>180</v>
      </c>
      <c r="C82" s="77" t="s">
        <v>197</v>
      </c>
      <c r="D82" s="77" t="s">
        <v>198</v>
      </c>
      <c r="E82" s="77" t="s">
        <v>225</v>
      </c>
      <c r="F82" s="77" t="s">
        <v>226</v>
      </c>
      <c r="G82" s="77" t="s">
        <v>14</v>
      </c>
      <c r="H82" s="77">
        <v>208</v>
      </c>
      <c r="I82" s="77">
        <v>10700</v>
      </c>
      <c r="J82" s="99">
        <v>7.2358644644828862</v>
      </c>
      <c r="K82" s="77">
        <v>5</v>
      </c>
      <c r="L82" s="77">
        <v>18</v>
      </c>
      <c r="M82" s="77">
        <v>51</v>
      </c>
      <c r="N82" s="77">
        <v>104</v>
      </c>
      <c r="O82" s="77">
        <v>31</v>
      </c>
      <c r="P82" s="77">
        <v>1</v>
      </c>
      <c r="Q82" s="77">
        <v>17</v>
      </c>
      <c r="R82" s="77">
        <v>40</v>
      </c>
      <c r="S82" s="77">
        <v>89</v>
      </c>
      <c r="T82" s="77">
        <v>62</v>
      </c>
      <c r="U82" s="77">
        <v>2</v>
      </c>
      <c r="V82" s="77">
        <v>12</v>
      </c>
      <c r="W82" s="77">
        <v>28</v>
      </c>
      <c r="X82" s="77">
        <v>75</v>
      </c>
      <c r="Y82" s="77">
        <v>92</v>
      </c>
      <c r="Z82" s="77">
        <v>8</v>
      </c>
      <c r="AA82" s="77">
        <v>20</v>
      </c>
      <c r="AB82" s="77">
        <v>35</v>
      </c>
      <c r="AC82" s="77">
        <v>81</v>
      </c>
      <c r="AD82" s="77">
        <v>64</v>
      </c>
      <c r="AE82" s="77">
        <v>10</v>
      </c>
      <c r="AF82" s="77">
        <v>18</v>
      </c>
      <c r="AG82" s="77">
        <v>27</v>
      </c>
      <c r="AH82" s="77">
        <v>90</v>
      </c>
      <c r="AI82" s="77">
        <v>63</v>
      </c>
      <c r="AJ82" s="77">
        <v>11</v>
      </c>
      <c r="AK82" s="77">
        <v>28</v>
      </c>
      <c r="AL82" s="77">
        <v>50</v>
      </c>
      <c r="AM82" s="77">
        <v>68</v>
      </c>
      <c r="AN82" s="77">
        <v>51</v>
      </c>
      <c r="AO82" s="77">
        <v>2</v>
      </c>
      <c r="AP82" s="77">
        <v>11</v>
      </c>
      <c r="AQ82" s="77">
        <v>29</v>
      </c>
      <c r="AR82" s="77">
        <v>82</v>
      </c>
      <c r="AS82" s="77">
        <v>85</v>
      </c>
      <c r="AT82" s="77">
        <v>4</v>
      </c>
      <c r="AU82" s="77">
        <v>21</v>
      </c>
      <c r="AV82" s="77">
        <v>30</v>
      </c>
      <c r="AW82" s="77">
        <v>91</v>
      </c>
      <c r="AX82" s="77">
        <v>63</v>
      </c>
      <c r="AY82" s="77">
        <v>4</v>
      </c>
      <c r="AZ82" s="77">
        <v>11</v>
      </c>
      <c r="BA82" s="77">
        <v>35</v>
      </c>
      <c r="BB82" s="77">
        <v>90</v>
      </c>
      <c r="BC82" s="77">
        <v>69</v>
      </c>
      <c r="BD82" s="77">
        <v>209</v>
      </c>
      <c r="BE82" s="77">
        <v>208</v>
      </c>
      <c r="BF82" s="77">
        <v>209</v>
      </c>
      <c r="BG82" s="51"/>
      <c r="BH82" s="51"/>
      <c r="BI82" s="51"/>
      <c r="BJ82" s="51"/>
      <c r="BK82" s="51"/>
      <c r="BL82" s="51"/>
    </row>
    <row r="83" spans="1:64" x14ac:dyDescent="0.35">
      <c r="A83" s="77" t="s">
        <v>179</v>
      </c>
      <c r="B83" s="77" t="s">
        <v>180</v>
      </c>
      <c r="C83" s="77" t="s">
        <v>221</v>
      </c>
      <c r="D83" s="77" t="s">
        <v>222</v>
      </c>
      <c r="E83" s="77" t="s">
        <v>227</v>
      </c>
      <c r="F83" s="77" t="s">
        <v>228</v>
      </c>
      <c r="G83" s="77" t="s">
        <v>11</v>
      </c>
      <c r="H83" s="77">
        <v>162</v>
      </c>
      <c r="I83" s="77">
        <v>1404</v>
      </c>
      <c r="J83" s="99">
        <v>6.8518518518518512</v>
      </c>
      <c r="K83" s="77">
        <v>2</v>
      </c>
      <c r="L83" s="77">
        <v>23</v>
      </c>
      <c r="M83" s="77">
        <v>66</v>
      </c>
      <c r="N83" s="77">
        <v>55</v>
      </c>
      <c r="O83" s="77">
        <v>16</v>
      </c>
      <c r="P83" s="77">
        <v>1</v>
      </c>
      <c r="Q83" s="77">
        <v>16</v>
      </c>
      <c r="R83" s="77">
        <v>47</v>
      </c>
      <c r="S83" s="77">
        <v>67</v>
      </c>
      <c r="T83" s="77">
        <v>31</v>
      </c>
      <c r="U83" s="77">
        <v>1</v>
      </c>
      <c r="V83" s="77">
        <v>8</v>
      </c>
      <c r="W83" s="77">
        <v>51</v>
      </c>
      <c r="X83" s="77">
        <v>55</v>
      </c>
      <c r="Y83" s="77">
        <v>47</v>
      </c>
      <c r="Z83" s="77">
        <v>4</v>
      </c>
      <c r="AA83" s="77">
        <v>15</v>
      </c>
      <c r="AB83" s="77">
        <v>28</v>
      </c>
      <c r="AC83" s="77">
        <v>82</v>
      </c>
      <c r="AD83" s="77">
        <v>33</v>
      </c>
      <c r="AE83" s="77">
        <v>6</v>
      </c>
      <c r="AF83" s="77">
        <v>11</v>
      </c>
      <c r="AG83" s="77">
        <v>29</v>
      </c>
      <c r="AH83" s="77">
        <v>82</v>
      </c>
      <c r="AI83" s="77">
        <v>34</v>
      </c>
      <c r="AJ83" s="77">
        <v>6</v>
      </c>
      <c r="AK83" s="77">
        <v>22</v>
      </c>
      <c r="AL83" s="77">
        <v>42</v>
      </c>
      <c r="AM83" s="77">
        <v>61</v>
      </c>
      <c r="AN83" s="77">
        <v>31</v>
      </c>
      <c r="AO83" s="77">
        <v>4</v>
      </c>
      <c r="AP83" s="77">
        <v>14</v>
      </c>
      <c r="AQ83" s="77">
        <v>17</v>
      </c>
      <c r="AR83" s="77">
        <v>82</v>
      </c>
      <c r="AS83" s="77">
        <v>45</v>
      </c>
      <c r="AT83" s="77">
        <v>4</v>
      </c>
      <c r="AU83" s="77">
        <v>26</v>
      </c>
      <c r="AV83" s="77">
        <v>37</v>
      </c>
      <c r="AW83" s="77">
        <v>64</v>
      </c>
      <c r="AX83" s="77">
        <v>31</v>
      </c>
      <c r="AY83" s="77">
        <v>1</v>
      </c>
      <c r="AZ83" s="77">
        <v>6</v>
      </c>
      <c r="BA83" s="77">
        <v>18</v>
      </c>
      <c r="BB83" s="77">
        <v>79</v>
      </c>
      <c r="BC83" s="77">
        <v>58</v>
      </c>
      <c r="BD83" s="77">
        <v>162</v>
      </c>
      <c r="BE83" s="77">
        <v>162</v>
      </c>
      <c r="BF83" s="77">
        <v>162</v>
      </c>
      <c r="BG83" s="51"/>
      <c r="BH83" s="51"/>
      <c r="BI83" s="51"/>
      <c r="BJ83" s="51"/>
      <c r="BK83" s="51"/>
      <c r="BL83" s="51"/>
    </row>
    <row r="84" spans="1:64" x14ac:dyDescent="0.35">
      <c r="A84" s="77" t="s">
        <v>179</v>
      </c>
      <c r="B84" s="77" t="s">
        <v>180</v>
      </c>
      <c r="C84" s="77" t="s">
        <v>221</v>
      </c>
      <c r="D84" s="77" t="s">
        <v>222</v>
      </c>
      <c r="E84" s="77" t="s">
        <v>229</v>
      </c>
      <c r="F84" s="77" t="s">
        <v>230</v>
      </c>
      <c r="G84" s="77" t="s">
        <v>10</v>
      </c>
      <c r="H84" s="77">
        <v>2227</v>
      </c>
      <c r="I84" s="77">
        <v>25896</v>
      </c>
      <c r="J84" s="99">
        <v>6.1950556303946511</v>
      </c>
      <c r="K84" s="77">
        <v>143</v>
      </c>
      <c r="L84" s="77">
        <v>360</v>
      </c>
      <c r="M84" s="77">
        <v>718</v>
      </c>
      <c r="N84" s="77">
        <v>684</v>
      </c>
      <c r="O84" s="77">
        <v>322</v>
      </c>
      <c r="P84" s="77">
        <v>111</v>
      </c>
      <c r="Q84" s="77">
        <v>237</v>
      </c>
      <c r="R84" s="77">
        <v>535</v>
      </c>
      <c r="S84" s="77">
        <v>719</v>
      </c>
      <c r="T84" s="77">
        <v>625</v>
      </c>
      <c r="U84" s="77">
        <v>102</v>
      </c>
      <c r="V84" s="77">
        <v>164</v>
      </c>
      <c r="W84" s="77">
        <v>514</v>
      </c>
      <c r="X84" s="77">
        <v>695</v>
      </c>
      <c r="Y84" s="77">
        <v>752</v>
      </c>
      <c r="Z84" s="77">
        <v>242</v>
      </c>
      <c r="AA84" s="77">
        <v>301</v>
      </c>
      <c r="AB84" s="77">
        <v>413</v>
      </c>
      <c r="AC84" s="77">
        <v>837</v>
      </c>
      <c r="AD84" s="77">
        <v>434</v>
      </c>
      <c r="AE84" s="77">
        <v>272</v>
      </c>
      <c r="AF84" s="77">
        <v>286</v>
      </c>
      <c r="AG84" s="77">
        <v>357</v>
      </c>
      <c r="AH84" s="77">
        <v>879</v>
      </c>
      <c r="AI84" s="77">
        <v>433</v>
      </c>
      <c r="AJ84" s="77">
        <v>292</v>
      </c>
      <c r="AK84" s="77">
        <v>357</v>
      </c>
      <c r="AL84" s="77">
        <v>469</v>
      </c>
      <c r="AM84" s="77">
        <v>740</v>
      </c>
      <c r="AN84" s="77">
        <v>369</v>
      </c>
      <c r="AO84" s="77">
        <v>143</v>
      </c>
      <c r="AP84" s="77">
        <v>262</v>
      </c>
      <c r="AQ84" s="77">
        <v>462</v>
      </c>
      <c r="AR84" s="77">
        <v>887</v>
      </c>
      <c r="AS84" s="77">
        <v>473</v>
      </c>
      <c r="AT84" s="77">
        <v>224</v>
      </c>
      <c r="AU84" s="77">
        <v>300</v>
      </c>
      <c r="AV84" s="77">
        <v>522</v>
      </c>
      <c r="AW84" s="77">
        <v>890</v>
      </c>
      <c r="AX84" s="77">
        <v>291</v>
      </c>
      <c r="AY84" s="77">
        <v>131</v>
      </c>
      <c r="AZ84" s="77">
        <v>232</v>
      </c>
      <c r="BA84" s="77">
        <v>516</v>
      </c>
      <c r="BB84" s="77">
        <v>1025</v>
      </c>
      <c r="BC84" s="77">
        <v>323</v>
      </c>
      <c r="BD84" s="77">
        <v>2227</v>
      </c>
      <c r="BE84" s="77">
        <v>2227</v>
      </c>
      <c r="BF84" s="77">
        <v>2227</v>
      </c>
      <c r="BG84" s="51"/>
      <c r="BH84" s="51"/>
      <c r="BI84" s="51"/>
      <c r="BJ84" s="51"/>
      <c r="BK84" s="51"/>
      <c r="BL84" s="51"/>
    </row>
    <row r="85" spans="1:64" x14ac:dyDescent="0.35">
      <c r="A85" s="77" t="s">
        <v>179</v>
      </c>
      <c r="B85" s="77" t="s">
        <v>180</v>
      </c>
      <c r="C85" s="77" t="s">
        <v>231</v>
      </c>
      <c r="D85" s="77" t="s">
        <v>232</v>
      </c>
      <c r="E85" s="77" t="s">
        <v>233</v>
      </c>
      <c r="F85" s="77" t="s">
        <v>234</v>
      </c>
      <c r="G85" s="77" t="s">
        <v>14</v>
      </c>
      <c r="H85" s="77">
        <v>908</v>
      </c>
      <c r="I85" s="77">
        <v>6956</v>
      </c>
      <c r="J85" s="99">
        <v>6.6758443465491917</v>
      </c>
      <c r="K85" s="77">
        <v>35</v>
      </c>
      <c r="L85" s="77">
        <v>108</v>
      </c>
      <c r="M85" s="77">
        <v>304</v>
      </c>
      <c r="N85" s="77">
        <v>337</v>
      </c>
      <c r="O85" s="77">
        <v>124</v>
      </c>
      <c r="P85" s="77">
        <v>23</v>
      </c>
      <c r="Q85" s="77">
        <v>78</v>
      </c>
      <c r="R85" s="77">
        <v>222</v>
      </c>
      <c r="S85" s="77">
        <v>343</v>
      </c>
      <c r="T85" s="77">
        <v>242</v>
      </c>
      <c r="U85" s="77">
        <v>23</v>
      </c>
      <c r="V85" s="77">
        <v>41</v>
      </c>
      <c r="W85" s="77">
        <v>214</v>
      </c>
      <c r="X85" s="77">
        <v>313</v>
      </c>
      <c r="Y85" s="77">
        <v>317</v>
      </c>
      <c r="Z85" s="77">
        <v>39</v>
      </c>
      <c r="AA85" s="77">
        <v>91</v>
      </c>
      <c r="AB85" s="77">
        <v>166</v>
      </c>
      <c r="AC85" s="77">
        <v>407</v>
      </c>
      <c r="AD85" s="77">
        <v>205</v>
      </c>
      <c r="AE85" s="77">
        <v>45</v>
      </c>
      <c r="AF85" s="77">
        <v>86</v>
      </c>
      <c r="AG85" s="77">
        <v>156</v>
      </c>
      <c r="AH85" s="77">
        <v>423</v>
      </c>
      <c r="AI85" s="77">
        <v>198</v>
      </c>
      <c r="AJ85" s="77">
        <v>51</v>
      </c>
      <c r="AK85" s="77">
        <v>115</v>
      </c>
      <c r="AL85" s="77">
        <v>230</v>
      </c>
      <c r="AM85" s="77">
        <v>361</v>
      </c>
      <c r="AN85" s="77">
        <v>151</v>
      </c>
      <c r="AO85" s="77">
        <v>29</v>
      </c>
      <c r="AP85" s="77">
        <v>77</v>
      </c>
      <c r="AQ85" s="77">
        <v>185</v>
      </c>
      <c r="AR85" s="77">
        <v>327</v>
      </c>
      <c r="AS85" s="77">
        <v>290</v>
      </c>
      <c r="AT85" s="77">
        <v>72</v>
      </c>
      <c r="AU85" s="77">
        <v>104</v>
      </c>
      <c r="AV85" s="77">
        <v>219</v>
      </c>
      <c r="AW85" s="77">
        <v>338</v>
      </c>
      <c r="AX85" s="77">
        <v>175</v>
      </c>
      <c r="AY85" s="77">
        <v>47</v>
      </c>
      <c r="AZ85" s="77">
        <v>70</v>
      </c>
      <c r="BA85" s="77">
        <v>237</v>
      </c>
      <c r="BB85" s="77">
        <v>385</v>
      </c>
      <c r="BC85" s="77">
        <v>169</v>
      </c>
      <c r="BD85" s="77">
        <v>908</v>
      </c>
      <c r="BE85" s="77">
        <v>908</v>
      </c>
      <c r="BF85" s="77">
        <v>908</v>
      </c>
      <c r="BG85" s="51"/>
      <c r="BH85" s="51"/>
      <c r="BI85" s="51"/>
      <c r="BJ85" s="51"/>
      <c r="BK85" s="51"/>
      <c r="BL85" s="51"/>
    </row>
    <row r="86" spans="1:64" x14ac:dyDescent="0.35">
      <c r="A86" s="77" t="s">
        <v>179</v>
      </c>
      <c r="B86" s="77" t="s">
        <v>180</v>
      </c>
      <c r="C86" s="77" t="s">
        <v>235</v>
      </c>
      <c r="D86" s="77" t="s">
        <v>236</v>
      </c>
      <c r="E86" s="77" t="s">
        <v>237</v>
      </c>
      <c r="F86" s="77" t="s">
        <v>238</v>
      </c>
      <c r="G86" s="77" t="s">
        <v>10</v>
      </c>
      <c r="H86" s="77">
        <v>835</v>
      </c>
      <c r="I86" s="77">
        <v>14724</v>
      </c>
      <c r="J86" s="99">
        <v>5.8478554878029492</v>
      </c>
      <c r="K86" s="77">
        <v>57</v>
      </c>
      <c r="L86" s="77">
        <v>172</v>
      </c>
      <c r="M86" s="77">
        <v>282</v>
      </c>
      <c r="N86" s="77">
        <v>259</v>
      </c>
      <c r="O86" s="77">
        <v>86</v>
      </c>
      <c r="P86" s="77">
        <v>33</v>
      </c>
      <c r="Q86" s="77">
        <v>106</v>
      </c>
      <c r="R86" s="77">
        <v>271</v>
      </c>
      <c r="S86" s="77">
        <v>267</v>
      </c>
      <c r="T86" s="77">
        <v>181</v>
      </c>
      <c r="U86" s="77">
        <v>25</v>
      </c>
      <c r="V86" s="77">
        <v>59</v>
      </c>
      <c r="W86" s="77">
        <v>227</v>
      </c>
      <c r="X86" s="77">
        <v>283</v>
      </c>
      <c r="Y86" s="77">
        <v>264</v>
      </c>
      <c r="Z86" s="77">
        <v>118</v>
      </c>
      <c r="AA86" s="77">
        <v>127</v>
      </c>
      <c r="AB86" s="77">
        <v>207</v>
      </c>
      <c r="AC86" s="77">
        <v>333</v>
      </c>
      <c r="AD86" s="77">
        <v>74</v>
      </c>
      <c r="AE86" s="77">
        <v>123</v>
      </c>
      <c r="AF86" s="77">
        <v>96</v>
      </c>
      <c r="AG86" s="77">
        <v>186</v>
      </c>
      <c r="AH86" s="77">
        <v>362</v>
      </c>
      <c r="AI86" s="77">
        <v>92</v>
      </c>
      <c r="AJ86" s="77">
        <v>92</v>
      </c>
      <c r="AK86" s="77">
        <v>141</v>
      </c>
      <c r="AL86" s="77">
        <v>257</v>
      </c>
      <c r="AM86" s="77">
        <v>268</v>
      </c>
      <c r="AN86" s="77">
        <v>102</v>
      </c>
      <c r="AO86" s="77">
        <v>65</v>
      </c>
      <c r="AP86" s="77">
        <v>130</v>
      </c>
      <c r="AQ86" s="77">
        <v>156</v>
      </c>
      <c r="AR86" s="77">
        <v>360</v>
      </c>
      <c r="AS86" s="77">
        <v>124</v>
      </c>
      <c r="AT86" s="77">
        <v>104</v>
      </c>
      <c r="AU86" s="77">
        <v>150</v>
      </c>
      <c r="AV86" s="77">
        <v>244</v>
      </c>
      <c r="AW86" s="77">
        <v>268</v>
      </c>
      <c r="AX86" s="77">
        <v>76</v>
      </c>
      <c r="AY86" s="77">
        <v>36</v>
      </c>
      <c r="AZ86" s="77">
        <v>111</v>
      </c>
      <c r="BA86" s="77">
        <v>236</v>
      </c>
      <c r="BB86" s="77">
        <v>394</v>
      </c>
      <c r="BC86" s="77">
        <v>73</v>
      </c>
      <c r="BD86" s="77">
        <v>835</v>
      </c>
      <c r="BE86" s="77">
        <v>859</v>
      </c>
      <c r="BF86" s="77">
        <v>856</v>
      </c>
      <c r="BG86" s="51"/>
      <c r="BH86" s="51"/>
      <c r="BI86" s="51"/>
      <c r="BJ86" s="51"/>
      <c r="BK86" s="51"/>
      <c r="BL86" s="51"/>
    </row>
    <row r="87" spans="1:64" x14ac:dyDescent="0.35">
      <c r="A87" s="77" t="s">
        <v>179</v>
      </c>
      <c r="B87" s="77" t="s">
        <v>180</v>
      </c>
      <c r="C87" s="77" t="s">
        <v>217</v>
      </c>
      <c r="D87" s="77" t="s">
        <v>218</v>
      </c>
      <c r="E87" s="77" t="s">
        <v>239</v>
      </c>
      <c r="F87" s="77" t="s">
        <v>240</v>
      </c>
      <c r="G87" s="77" t="s">
        <v>10</v>
      </c>
      <c r="H87" s="77">
        <v>2019</v>
      </c>
      <c r="I87" s="77">
        <v>10170</v>
      </c>
      <c r="J87" s="99">
        <v>5.9747246413419601</v>
      </c>
      <c r="K87" s="77">
        <v>116</v>
      </c>
      <c r="L87" s="77">
        <v>324</v>
      </c>
      <c r="M87" s="77">
        <v>722</v>
      </c>
      <c r="N87" s="77">
        <v>646</v>
      </c>
      <c r="O87" s="77">
        <v>254</v>
      </c>
      <c r="P87" s="77">
        <v>70</v>
      </c>
      <c r="Q87" s="77">
        <v>198</v>
      </c>
      <c r="R87" s="77">
        <v>601</v>
      </c>
      <c r="S87" s="77">
        <v>711</v>
      </c>
      <c r="T87" s="77">
        <v>457</v>
      </c>
      <c r="U87" s="77">
        <v>55</v>
      </c>
      <c r="V87" s="77">
        <v>137</v>
      </c>
      <c r="W87" s="77">
        <v>508</v>
      </c>
      <c r="X87" s="77">
        <v>736</v>
      </c>
      <c r="Y87" s="77">
        <v>602</v>
      </c>
      <c r="Z87" s="77">
        <v>124</v>
      </c>
      <c r="AA87" s="77">
        <v>249</v>
      </c>
      <c r="AB87" s="77">
        <v>451</v>
      </c>
      <c r="AC87" s="77">
        <v>960</v>
      </c>
      <c r="AD87" s="77">
        <v>260</v>
      </c>
      <c r="AE87" s="77">
        <v>150</v>
      </c>
      <c r="AF87" s="77">
        <v>233</v>
      </c>
      <c r="AG87" s="77">
        <v>453</v>
      </c>
      <c r="AH87" s="77">
        <v>932</v>
      </c>
      <c r="AI87" s="77">
        <v>277</v>
      </c>
      <c r="AJ87" s="77">
        <v>183</v>
      </c>
      <c r="AK87" s="77">
        <v>304</v>
      </c>
      <c r="AL87" s="77">
        <v>584</v>
      </c>
      <c r="AM87" s="77">
        <v>746</v>
      </c>
      <c r="AN87" s="77">
        <v>228</v>
      </c>
      <c r="AO87" s="77">
        <v>160</v>
      </c>
      <c r="AP87" s="77">
        <v>322</v>
      </c>
      <c r="AQ87" s="77">
        <v>430</v>
      </c>
      <c r="AR87" s="77">
        <v>739</v>
      </c>
      <c r="AS87" s="77">
        <v>368</v>
      </c>
      <c r="AT87" s="77">
        <v>264</v>
      </c>
      <c r="AU87" s="77">
        <v>393</v>
      </c>
      <c r="AV87" s="77">
        <v>597</v>
      </c>
      <c r="AW87" s="77">
        <v>591</v>
      </c>
      <c r="AX87" s="77">
        <v>181</v>
      </c>
      <c r="AY87" s="77">
        <v>235</v>
      </c>
      <c r="AZ87" s="77">
        <v>338</v>
      </c>
      <c r="BA87" s="77">
        <v>667</v>
      </c>
      <c r="BB87" s="77">
        <v>616</v>
      </c>
      <c r="BC87" s="77">
        <v>171</v>
      </c>
      <c r="BD87" s="77">
        <v>2019</v>
      </c>
      <c r="BE87" s="77">
        <v>2044</v>
      </c>
      <c r="BF87" s="77">
        <v>2037</v>
      </c>
      <c r="BG87" s="51"/>
      <c r="BH87" s="51"/>
      <c r="BI87" s="51"/>
      <c r="BJ87" s="51"/>
      <c r="BK87" s="51"/>
      <c r="BL87" s="51"/>
    </row>
    <row r="88" spans="1:64" x14ac:dyDescent="0.35">
      <c r="A88" s="77" t="s">
        <v>179</v>
      </c>
      <c r="B88" s="77" t="s">
        <v>180</v>
      </c>
      <c r="C88" s="77" t="s">
        <v>181</v>
      </c>
      <c r="D88" s="77" t="s">
        <v>182</v>
      </c>
      <c r="E88" s="77" t="s">
        <v>241</v>
      </c>
      <c r="F88" s="77" t="s">
        <v>242</v>
      </c>
      <c r="G88" s="77" t="s">
        <v>10</v>
      </c>
      <c r="H88" s="77">
        <v>1090</v>
      </c>
      <c r="I88" s="77">
        <v>8035</v>
      </c>
      <c r="J88" s="99">
        <v>6.6104815014690894</v>
      </c>
      <c r="K88" s="77">
        <v>48</v>
      </c>
      <c r="L88" s="77">
        <v>137</v>
      </c>
      <c r="M88" s="77">
        <v>376</v>
      </c>
      <c r="N88" s="77">
        <v>431</v>
      </c>
      <c r="O88" s="77">
        <v>125</v>
      </c>
      <c r="P88" s="77">
        <v>33</v>
      </c>
      <c r="Q88" s="77">
        <v>62</v>
      </c>
      <c r="R88" s="77">
        <v>294</v>
      </c>
      <c r="S88" s="77">
        <v>473</v>
      </c>
      <c r="T88" s="77">
        <v>244</v>
      </c>
      <c r="U88" s="77">
        <v>22</v>
      </c>
      <c r="V88" s="77">
        <v>51</v>
      </c>
      <c r="W88" s="77">
        <v>265</v>
      </c>
      <c r="X88" s="77">
        <v>428</v>
      </c>
      <c r="Y88" s="77">
        <v>339</v>
      </c>
      <c r="Z88" s="77">
        <v>49</v>
      </c>
      <c r="AA88" s="77">
        <v>105</v>
      </c>
      <c r="AB88" s="77">
        <v>210</v>
      </c>
      <c r="AC88" s="77">
        <v>524</v>
      </c>
      <c r="AD88" s="77">
        <v>219</v>
      </c>
      <c r="AE88" s="77">
        <v>54</v>
      </c>
      <c r="AF88" s="77">
        <v>100</v>
      </c>
      <c r="AG88" s="77">
        <v>187</v>
      </c>
      <c r="AH88" s="77">
        <v>547</v>
      </c>
      <c r="AI88" s="77">
        <v>217</v>
      </c>
      <c r="AJ88" s="77">
        <v>64</v>
      </c>
      <c r="AK88" s="77">
        <v>144</v>
      </c>
      <c r="AL88" s="77">
        <v>268</v>
      </c>
      <c r="AM88" s="77">
        <v>459</v>
      </c>
      <c r="AN88" s="77">
        <v>170</v>
      </c>
      <c r="AO88" s="77">
        <v>28</v>
      </c>
      <c r="AP88" s="77">
        <v>87</v>
      </c>
      <c r="AQ88" s="77">
        <v>208</v>
      </c>
      <c r="AR88" s="77">
        <v>480</v>
      </c>
      <c r="AS88" s="77">
        <v>288</v>
      </c>
      <c r="AT88" s="77">
        <v>67</v>
      </c>
      <c r="AU88" s="77">
        <v>121</v>
      </c>
      <c r="AV88" s="77">
        <v>320</v>
      </c>
      <c r="AW88" s="77">
        <v>423</v>
      </c>
      <c r="AX88" s="77">
        <v>159</v>
      </c>
      <c r="AY88" s="77">
        <v>51</v>
      </c>
      <c r="AZ88" s="77">
        <v>99</v>
      </c>
      <c r="BA88" s="77">
        <v>303</v>
      </c>
      <c r="BB88" s="77">
        <v>484</v>
      </c>
      <c r="BC88" s="77">
        <v>155</v>
      </c>
      <c r="BD88" s="77">
        <v>1090</v>
      </c>
      <c r="BE88" s="77">
        <v>1105</v>
      </c>
      <c r="BF88" s="77">
        <v>1105</v>
      </c>
      <c r="BG88" s="51"/>
      <c r="BH88" s="51"/>
      <c r="BI88" s="51"/>
      <c r="BJ88" s="51"/>
      <c r="BK88" s="51"/>
      <c r="BL88" s="51"/>
    </row>
    <row r="89" spans="1:64" x14ac:dyDescent="0.35">
      <c r="A89" s="77" t="s">
        <v>179</v>
      </c>
      <c r="B89" s="77" t="s">
        <v>180</v>
      </c>
      <c r="C89" s="77" t="s">
        <v>193</v>
      </c>
      <c r="D89" s="77" t="s">
        <v>194</v>
      </c>
      <c r="E89" s="77" t="s">
        <v>243</v>
      </c>
      <c r="F89" s="77" t="s">
        <v>244</v>
      </c>
      <c r="G89" s="77" t="s">
        <v>10</v>
      </c>
      <c r="H89" s="77">
        <v>908</v>
      </c>
      <c r="I89" s="77">
        <v>20023</v>
      </c>
      <c r="J89" s="99">
        <v>5.7641948115516399</v>
      </c>
      <c r="K89" s="77">
        <v>53</v>
      </c>
      <c r="L89" s="77">
        <v>195</v>
      </c>
      <c r="M89" s="77">
        <v>324</v>
      </c>
      <c r="N89" s="77">
        <v>269</v>
      </c>
      <c r="O89" s="77">
        <v>67</v>
      </c>
      <c r="P89" s="77">
        <v>36</v>
      </c>
      <c r="Q89" s="77">
        <v>112</v>
      </c>
      <c r="R89" s="77">
        <v>320</v>
      </c>
      <c r="S89" s="77">
        <v>292</v>
      </c>
      <c r="T89" s="77">
        <v>148</v>
      </c>
      <c r="U89" s="77">
        <v>29</v>
      </c>
      <c r="V89" s="77">
        <v>76</v>
      </c>
      <c r="W89" s="77">
        <v>246</v>
      </c>
      <c r="X89" s="77">
        <v>317</v>
      </c>
      <c r="Y89" s="77">
        <v>240</v>
      </c>
      <c r="Z89" s="77">
        <v>56</v>
      </c>
      <c r="AA89" s="77">
        <v>160</v>
      </c>
      <c r="AB89" s="77">
        <v>184</v>
      </c>
      <c r="AC89" s="77">
        <v>370</v>
      </c>
      <c r="AD89" s="77">
        <v>138</v>
      </c>
      <c r="AE89" s="77">
        <v>60</v>
      </c>
      <c r="AF89" s="77">
        <v>146</v>
      </c>
      <c r="AG89" s="77">
        <v>179</v>
      </c>
      <c r="AH89" s="77">
        <v>375</v>
      </c>
      <c r="AI89" s="77">
        <v>148</v>
      </c>
      <c r="AJ89" s="77">
        <v>89</v>
      </c>
      <c r="AK89" s="77">
        <v>215</v>
      </c>
      <c r="AL89" s="77">
        <v>235</v>
      </c>
      <c r="AM89" s="77">
        <v>265</v>
      </c>
      <c r="AN89" s="77">
        <v>104</v>
      </c>
      <c r="AO89" s="77">
        <v>67</v>
      </c>
      <c r="AP89" s="77">
        <v>154</v>
      </c>
      <c r="AQ89" s="77">
        <v>199</v>
      </c>
      <c r="AR89" s="77">
        <v>330</v>
      </c>
      <c r="AS89" s="77">
        <v>158</v>
      </c>
      <c r="AT89" s="77">
        <v>132</v>
      </c>
      <c r="AU89" s="77">
        <v>217</v>
      </c>
      <c r="AV89" s="77">
        <v>272</v>
      </c>
      <c r="AW89" s="77">
        <v>222</v>
      </c>
      <c r="AX89" s="77">
        <v>65</v>
      </c>
      <c r="AY89" s="77">
        <v>71</v>
      </c>
      <c r="AZ89" s="77">
        <v>128</v>
      </c>
      <c r="BA89" s="77">
        <v>291</v>
      </c>
      <c r="BB89" s="77">
        <v>325</v>
      </c>
      <c r="BC89" s="77">
        <v>93</v>
      </c>
      <c r="BD89" s="77">
        <v>908</v>
      </c>
      <c r="BE89" s="77">
        <v>908</v>
      </c>
      <c r="BF89" s="77">
        <v>908</v>
      </c>
      <c r="BG89" s="51"/>
      <c r="BH89" s="51"/>
      <c r="BI89" s="51"/>
      <c r="BJ89" s="51"/>
      <c r="BK89" s="51"/>
      <c r="BL89" s="51"/>
    </row>
    <row r="90" spans="1:64" x14ac:dyDescent="0.35">
      <c r="A90" s="77" t="s">
        <v>179</v>
      </c>
      <c r="B90" s="77" t="s">
        <v>180</v>
      </c>
      <c r="C90" s="77" t="s">
        <v>193</v>
      </c>
      <c r="D90" s="77" t="s">
        <v>194</v>
      </c>
      <c r="E90" s="77" t="s">
        <v>245</v>
      </c>
      <c r="F90" s="77" t="s">
        <v>246</v>
      </c>
      <c r="G90" s="77" t="s">
        <v>12</v>
      </c>
      <c r="H90" s="77">
        <v>343</v>
      </c>
      <c r="I90" s="77">
        <v>4902</v>
      </c>
      <c r="J90" s="99">
        <v>5.7653061224489797</v>
      </c>
      <c r="K90" s="77">
        <v>19</v>
      </c>
      <c r="L90" s="77">
        <v>72</v>
      </c>
      <c r="M90" s="77">
        <v>118</v>
      </c>
      <c r="N90" s="77">
        <v>92</v>
      </c>
      <c r="O90" s="77">
        <v>42</v>
      </c>
      <c r="P90" s="77">
        <v>14</v>
      </c>
      <c r="Q90" s="77">
        <v>41</v>
      </c>
      <c r="R90" s="77">
        <v>103</v>
      </c>
      <c r="S90" s="77">
        <v>116</v>
      </c>
      <c r="T90" s="77">
        <v>69</v>
      </c>
      <c r="U90" s="77">
        <v>15</v>
      </c>
      <c r="V90" s="77">
        <v>38</v>
      </c>
      <c r="W90" s="77">
        <v>105</v>
      </c>
      <c r="X90" s="77">
        <v>117</v>
      </c>
      <c r="Y90" s="77">
        <v>68</v>
      </c>
      <c r="Z90" s="77">
        <v>34</v>
      </c>
      <c r="AA90" s="77">
        <v>68</v>
      </c>
      <c r="AB90" s="77">
        <v>64</v>
      </c>
      <c r="AC90" s="77">
        <v>123</v>
      </c>
      <c r="AD90" s="77">
        <v>54</v>
      </c>
      <c r="AE90" s="77">
        <v>50</v>
      </c>
      <c r="AF90" s="77">
        <v>63</v>
      </c>
      <c r="AG90" s="77">
        <v>78</v>
      </c>
      <c r="AH90" s="77">
        <v>96</v>
      </c>
      <c r="AI90" s="77">
        <v>56</v>
      </c>
      <c r="AJ90" s="77">
        <v>58</v>
      </c>
      <c r="AK90" s="77">
        <v>79</v>
      </c>
      <c r="AL90" s="77">
        <v>87</v>
      </c>
      <c r="AM90" s="77">
        <v>78</v>
      </c>
      <c r="AN90" s="77">
        <v>41</v>
      </c>
      <c r="AO90" s="77">
        <v>29</v>
      </c>
      <c r="AP90" s="77">
        <v>56</v>
      </c>
      <c r="AQ90" s="77">
        <v>74</v>
      </c>
      <c r="AR90" s="77">
        <v>108</v>
      </c>
      <c r="AS90" s="77">
        <v>76</v>
      </c>
      <c r="AT90" s="77">
        <v>44</v>
      </c>
      <c r="AU90" s="77">
        <v>51</v>
      </c>
      <c r="AV90" s="77">
        <v>108</v>
      </c>
      <c r="AW90" s="77">
        <v>92</v>
      </c>
      <c r="AX90" s="77">
        <v>48</v>
      </c>
      <c r="AY90" s="77">
        <v>13</v>
      </c>
      <c r="AZ90" s="77">
        <v>39</v>
      </c>
      <c r="BA90" s="77">
        <v>85</v>
      </c>
      <c r="BB90" s="77">
        <v>138</v>
      </c>
      <c r="BC90" s="77">
        <v>68</v>
      </c>
      <c r="BD90" s="77">
        <v>343</v>
      </c>
      <c r="BE90" s="77">
        <v>343</v>
      </c>
      <c r="BF90" s="77">
        <v>343</v>
      </c>
      <c r="BG90" s="51"/>
      <c r="BH90" s="51"/>
      <c r="BI90" s="51"/>
      <c r="BJ90" s="51"/>
      <c r="BK90" s="51"/>
      <c r="BL90" s="51"/>
    </row>
    <row r="91" spans="1:64" x14ac:dyDescent="0.35">
      <c r="A91" s="77" t="s">
        <v>179</v>
      </c>
      <c r="B91" s="77" t="s">
        <v>180</v>
      </c>
      <c r="C91" s="77" t="s">
        <v>189</v>
      </c>
      <c r="D91" s="77" t="s">
        <v>190</v>
      </c>
      <c r="E91" s="77" t="s">
        <v>247</v>
      </c>
      <c r="F91" s="77" t="s">
        <v>248</v>
      </c>
      <c r="G91" s="77" t="s">
        <v>10</v>
      </c>
      <c r="H91" s="77">
        <v>2070</v>
      </c>
      <c r="I91" s="77">
        <v>7919</v>
      </c>
      <c r="J91" s="99">
        <v>6.3748510044033493</v>
      </c>
      <c r="K91" s="77">
        <v>101</v>
      </c>
      <c r="L91" s="77">
        <v>256</v>
      </c>
      <c r="M91" s="77">
        <v>770</v>
      </c>
      <c r="N91" s="77">
        <v>694</v>
      </c>
      <c r="O91" s="77">
        <v>298</v>
      </c>
      <c r="P91" s="77">
        <v>59</v>
      </c>
      <c r="Q91" s="77">
        <v>181</v>
      </c>
      <c r="R91" s="77">
        <v>590</v>
      </c>
      <c r="S91" s="77">
        <v>776</v>
      </c>
      <c r="T91" s="77">
        <v>488</v>
      </c>
      <c r="U91" s="77">
        <v>57</v>
      </c>
      <c r="V91" s="77">
        <v>125</v>
      </c>
      <c r="W91" s="77">
        <v>501</v>
      </c>
      <c r="X91" s="77">
        <v>753</v>
      </c>
      <c r="Y91" s="77">
        <v>663</v>
      </c>
      <c r="Z91" s="77">
        <v>111</v>
      </c>
      <c r="AA91" s="77">
        <v>222</v>
      </c>
      <c r="AB91" s="77">
        <v>453</v>
      </c>
      <c r="AC91" s="77">
        <v>976</v>
      </c>
      <c r="AD91" s="77">
        <v>334</v>
      </c>
      <c r="AE91" s="77">
        <v>117</v>
      </c>
      <c r="AF91" s="77">
        <v>227</v>
      </c>
      <c r="AG91" s="77">
        <v>451</v>
      </c>
      <c r="AH91" s="77">
        <v>970</v>
      </c>
      <c r="AI91" s="77">
        <v>332</v>
      </c>
      <c r="AJ91" s="77">
        <v>153</v>
      </c>
      <c r="AK91" s="77">
        <v>300</v>
      </c>
      <c r="AL91" s="77">
        <v>580</v>
      </c>
      <c r="AM91" s="77">
        <v>789</v>
      </c>
      <c r="AN91" s="77">
        <v>272</v>
      </c>
      <c r="AO91" s="77">
        <v>97</v>
      </c>
      <c r="AP91" s="77">
        <v>215</v>
      </c>
      <c r="AQ91" s="77">
        <v>436</v>
      </c>
      <c r="AR91" s="77">
        <v>846</v>
      </c>
      <c r="AS91" s="77">
        <v>477</v>
      </c>
      <c r="AT91" s="77">
        <v>154</v>
      </c>
      <c r="AU91" s="77">
        <v>297</v>
      </c>
      <c r="AV91" s="77">
        <v>582</v>
      </c>
      <c r="AW91" s="77">
        <v>759</v>
      </c>
      <c r="AX91" s="77">
        <v>278</v>
      </c>
      <c r="AY91" s="77">
        <v>121</v>
      </c>
      <c r="AZ91" s="77">
        <v>207</v>
      </c>
      <c r="BA91" s="77">
        <v>652</v>
      </c>
      <c r="BB91" s="77">
        <v>804</v>
      </c>
      <c r="BC91" s="77">
        <v>287</v>
      </c>
      <c r="BD91" s="77">
        <v>2070</v>
      </c>
      <c r="BE91" s="77">
        <v>2094</v>
      </c>
      <c r="BF91" s="77">
        <v>2094</v>
      </c>
      <c r="BG91" s="51"/>
      <c r="BH91" s="51"/>
      <c r="BI91" s="51"/>
      <c r="BJ91" s="51"/>
      <c r="BK91" s="51"/>
      <c r="BL91" s="51"/>
    </row>
    <row r="92" spans="1:64" x14ac:dyDescent="0.35">
      <c r="A92" s="77" t="s">
        <v>179</v>
      </c>
      <c r="B92" s="77" t="s">
        <v>180</v>
      </c>
      <c r="C92" s="77" t="s">
        <v>235</v>
      </c>
      <c r="D92" s="77" t="s">
        <v>236</v>
      </c>
      <c r="E92" s="77" t="s">
        <v>249</v>
      </c>
      <c r="F92" s="77" t="s">
        <v>250</v>
      </c>
      <c r="G92" s="77" t="s">
        <v>14</v>
      </c>
      <c r="H92" s="77">
        <v>627</v>
      </c>
      <c r="I92" s="77">
        <v>3453</v>
      </c>
      <c r="J92" s="99">
        <v>6.484707907815543</v>
      </c>
      <c r="K92" s="77">
        <v>30</v>
      </c>
      <c r="L92" s="77">
        <v>80</v>
      </c>
      <c r="M92" s="77">
        <v>207</v>
      </c>
      <c r="N92" s="77">
        <v>229</v>
      </c>
      <c r="O92" s="77">
        <v>87</v>
      </c>
      <c r="P92" s="77">
        <v>18</v>
      </c>
      <c r="Q92" s="77">
        <v>57</v>
      </c>
      <c r="R92" s="77">
        <v>138</v>
      </c>
      <c r="S92" s="77">
        <v>253</v>
      </c>
      <c r="T92" s="77">
        <v>161</v>
      </c>
      <c r="U92" s="77">
        <v>17</v>
      </c>
      <c r="V92" s="77">
        <v>35</v>
      </c>
      <c r="W92" s="77">
        <v>121</v>
      </c>
      <c r="X92" s="77">
        <v>241</v>
      </c>
      <c r="Y92" s="77">
        <v>214</v>
      </c>
      <c r="Z92" s="77">
        <v>37</v>
      </c>
      <c r="AA92" s="77">
        <v>77</v>
      </c>
      <c r="AB92" s="77">
        <v>104</v>
      </c>
      <c r="AC92" s="77">
        <v>274</v>
      </c>
      <c r="AD92" s="77">
        <v>140</v>
      </c>
      <c r="AE92" s="77">
        <v>43</v>
      </c>
      <c r="AF92" s="77">
        <v>64</v>
      </c>
      <c r="AG92" s="77">
        <v>99</v>
      </c>
      <c r="AH92" s="77">
        <v>291</v>
      </c>
      <c r="AI92" s="77">
        <v>133</v>
      </c>
      <c r="AJ92" s="77">
        <v>48</v>
      </c>
      <c r="AK92" s="77">
        <v>90</v>
      </c>
      <c r="AL92" s="77">
        <v>146</v>
      </c>
      <c r="AM92" s="77">
        <v>238</v>
      </c>
      <c r="AN92" s="77">
        <v>107</v>
      </c>
      <c r="AO92" s="77">
        <v>46</v>
      </c>
      <c r="AP92" s="77">
        <v>79</v>
      </c>
      <c r="AQ92" s="77">
        <v>115</v>
      </c>
      <c r="AR92" s="77">
        <v>249</v>
      </c>
      <c r="AS92" s="77">
        <v>145</v>
      </c>
      <c r="AT92" s="77">
        <v>68</v>
      </c>
      <c r="AU92" s="77">
        <v>95</v>
      </c>
      <c r="AV92" s="77">
        <v>134</v>
      </c>
      <c r="AW92" s="77">
        <v>223</v>
      </c>
      <c r="AX92" s="77">
        <v>113</v>
      </c>
      <c r="AY92" s="77">
        <v>41</v>
      </c>
      <c r="AZ92" s="77">
        <v>63</v>
      </c>
      <c r="BA92" s="77">
        <v>164</v>
      </c>
      <c r="BB92" s="77">
        <v>256</v>
      </c>
      <c r="BC92" s="77">
        <v>108</v>
      </c>
      <c r="BD92" s="77">
        <v>632</v>
      </c>
      <c r="BE92" s="77">
        <v>629</v>
      </c>
      <c r="BF92" s="77">
        <v>627</v>
      </c>
      <c r="BG92" s="51"/>
      <c r="BH92" s="51"/>
      <c r="BI92" s="51"/>
      <c r="BJ92" s="51"/>
      <c r="BK92" s="51"/>
      <c r="BL92" s="51"/>
    </row>
    <row r="93" spans="1:64" x14ac:dyDescent="0.35">
      <c r="A93" s="77" t="s">
        <v>179</v>
      </c>
      <c r="B93" s="77" t="s">
        <v>180</v>
      </c>
      <c r="C93" s="77" t="s">
        <v>221</v>
      </c>
      <c r="D93" s="77" t="s">
        <v>222</v>
      </c>
      <c r="E93" s="77" t="s">
        <v>251</v>
      </c>
      <c r="F93" s="77" t="s">
        <v>252</v>
      </c>
      <c r="G93" s="77" t="s">
        <v>14</v>
      </c>
      <c r="H93" s="77">
        <v>248</v>
      </c>
      <c r="I93" s="77">
        <v>6001</v>
      </c>
      <c r="J93" s="99">
        <v>6.4460125448028665</v>
      </c>
      <c r="K93" s="77">
        <v>12</v>
      </c>
      <c r="L93" s="77">
        <v>41</v>
      </c>
      <c r="M93" s="77">
        <v>84</v>
      </c>
      <c r="N93" s="77">
        <v>83</v>
      </c>
      <c r="O93" s="77">
        <v>28</v>
      </c>
      <c r="P93" s="77">
        <v>2</v>
      </c>
      <c r="Q93" s="77">
        <v>25</v>
      </c>
      <c r="R93" s="77">
        <v>67</v>
      </c>
      <c r="S93" s="77">
        <v>91</v>
      </c>
      <c r="T93" s="77">
        <v>63</v>
      </c>
      <c r="U93" s="77">
        <v>10</v>
      </c>
      <c r="V93" s="77">
        <v>17</v>
      </c>
      <c r="W93" s="77">
        <v>57</v>
      </c>
      <c r="X93" s="77">
        <v>69</v>
      </c>
      <c r="Y93" s="77">
        <v>95</v>
      </c>
      <c r="Z93" s="77">
        <v>10</v>
      </c>
      <c r="AA93" s="77">
        <v>28</v>
      </c>
      <c r="AB93" s="77">
        <v>57</v>
      </c>
      <c r="AC93" s="77">
        <v>102</v>
      </c>
      <c r="AD93" s="77">
        <v>51</v>
      </c>
      <c r="AE93" s="77">
        <v>7</v>
      </c>
      <c r="AF93" s="77">
        <v>36</v>
      </c>
      <c r="AG93" s="77">
        <v>45</v>
      </c>
      <c r="AH93" s="77">
        <v>106</v>
      </c>
      <c r="AI93" s="77">
        <v>54</v>
      </c>
      <c r="AJ93" s="77">
        <v>6</v>
      </c>
      <c r="AK93" s="77">
        <v>48</v>
      </c>
      <c r="AL93" s="77">
        <v>59</v>
      </c>
      <c r="AM93" s="77">
        <v>92</v>
      </c>
      <c r="AN93" s="77">
        <v>43</v>
      </c>
      <c r="AO93" s="77">
        <v>8</v>
      </c>
      <c r="AP93" s="77">
        <v>29</v>
      </c>
      <c r="AQ93" s="77">
        <v>50</v>
      </c>
      <c r="AR93" s="77">
        <v>95</v>
      </c>
      <c r="AS93" s="77">
        <v>66</v>
      </c>
      <c r="AT93" s="77">
        <v>16</v>
      </c>
      <c r="AU93" s="77">
        <v>41</v>
      </c>
      <c r="AV93" s="77">
        <v>69</v>
      </c>
      <c r="AW93" s="77">
        <v>83</v>
      </c>
      <c r="AX93" s="77">
        <v>39</v>
      </c>
      <c r="AY93" s="77">
        <v>12</v>
      </c>
      <c r="AZ93" s="77">
        <v>33</v>
      </c>
      <c r="BA93" s="77">
        <v>82</v>
      </c>
      <c r="BB93" s="77">
        <v>86</v>
      </c>
      <c r="BC93" s="77">
        <v>35</v>
      </c>
      <c r="BD93" s="77">
        <v>248</v>
      </c>
      <c r="BE93" s="77">
        <v>248</v>
      </c>
      <c r="BF93" s="77">
        <v>248</v>
      </c>
      <c r="BG93" s="51"/>
      <c r="BH93" s="51"/>
      <c r="BI93" s="51"/>
      <c r="BJ93" s="51"/>
      <c r="BK93" s="51"/>
      <c r="BL93" s="51"/>
    </row>
    <row r="94" spans="1:64" x14ac:dyDescent="0.35">
      <c r="A94" s="77" t="s">
        <v>179</v>
      </c>
      <c r="B94" s="77" t="s">
        <v>180</v>
      </c>
      <c r="C94" s="77" t="s">
        <v>185</v>
      </c>
      <c r="D94" s="77" t="s">
        <v>186</v>
      </c>
      <c r="E94" s="77" t="s">
        <v>253</v>
      </c>
      <c r="F94" s="77" t="s">
        <v>254</v>
      </c>
      <c r="G94" s="77" t="s">
        <v>10</v>
      </c>
      <c r="H94" s="77">
        <v>800</v>
      </c>
      <c r="I94" s="77">
        <v>8306</v>
      </c>
      <c r="J94" s="99">
        <v>6.1267361111111116</v>
      </c>
      <c r="K94" s="77">
        <v>46</v>
      </c>
      <c r="L94" s="77">
        <v>127</v>
      </c>
      <c r="M94" s="77">
        <v>278</v>
      </c>
      <c r="N94" s="77">
        <v>257</v>
      </c>
      <c r="O94" s="77">
        <v>92</v>
      </c>
      <c r="P94" s="77">
        <v>25</v>
      </c>
      <c r="Q94" s="77">
        <v>74</v>
      </c>
      <c r="R94" s="77">
        <v>229</v>
      </c>
      <c r="S94" s="77">
        <v>288</v>
      </c>
      <c r="T94" s="77">
        <v>184</v>
      </c>
      <c r="U94" s="77">
        <v>20</v>
      </c>
      <c r="V94" s="77">
        <v>48</v>
      </c>
      <c r="W94" s="77">
        <v>187</v>
      </c>
      <c r="X94" s="77">
        <v>277</v>
      </c>
      <c r="Y94" s="77">
        <v>268</v>
      </c>
      <c r="Z94" s="77">
        <v>46</v>
      </c>
      <c r="AA94" s="77">
        <v>107</v>
      </c>
      <c r="AB94" s="77">
        <v>183</v>
      </c>
      <c r="AC94" s="77">
        <v>318</v>
      </c>
      <c r="AD94" s="77">
        <v>146</v>
      </c>
      <c r="AE94" s="77">
        <v>50</v>
      </c>
      <c r="AF94" s="77">
        <v>96</v>
      </c>
      <c r="AG94" s="77">
        <v>169</v>
      </c>
      <c r="AH94" s="77">
        <v>337</v>
      </c>
      <c r="AI94" s="77">
        <v>148</v>
      </c>
      <c r="AJ94" s="77">
        <v>51</v>
      </c>
      <c r="AK94" s="77">
        <v>136</v>
      </c>
      <c r="AL94" s="77">
        <v>204</v>
      </c>
      <c r="AM94" s="77">
        <v>301</v>
      </c>
      <c r="AN94" s="77">
        <v>108</v>
      </c>
      <c r="AO94" s="77">
        <v>45</v>
      </c>
      <c r="AP94" s="77">
        <v>100</v>
      </c>
      <c r="AQ94" s="77">
        <v>183</v>
      </c>
      <c r="AR94" s="77">
        <v>288</v>
      </c>
      <c r="AS94" s="77">
        <v>184</v>
      </c>
      <c r="AT94" s="77">
        <v>109</v>
      </c>
      <c r="AU94" s="77">
        <v>137</v>
      </c>
      <c r="AV94" s="77">
        <v>225</v>
      </c>
      <c r="AW94" s="77">
        <v>250</v>
      </c>
      <c r="AX94" s="77">
        <v>79</v>
      </c>
      <c r="AY94" s="77">
        <v>77</v>
      </c>
      <c r="AZ94" s="77">
        <v>140</v>
      </c>
      <c r="BA94" s="77">
        <v>250</v>
      </c>
      <c r="BB94" s="77">
        <v>252</v>
      </c>
      <c r="BC94" s="77">
        <v>81</v>
      </c>
      <c r="BD94" s="77">
        <v>800</v>
      </c>
      <c r="BE94" s="77">
        <v>800</v>
      </c>
      <c r="BF94" s="77">
        <v>800</v>
      </c>
      <c r="BG94" s="51"/>
      <c r="BH94" s="51"/>
      <c r="BI94" s="51"/>
      <c r="BJ94" s="51"/>
      <c r="BK94" s="51"/>
      <c r="BL94" s="51"/>
    </row>
    <row r="95" spans="1:64" x14ac:dyDescent="0.35">
      <c r="A95" s="77" t="s">
        <v>179</v>
      </c>
      <c r="B95" s="77" t="s">
        <v>180</v>
      </c>
      <c r="C95" s="77" t="s">
        <v>217</v>
      </c>
      <c r="D95" s="77" t="s">
        <v>218</v>
      </c>
      <c r="E95" s="77" t="s">
        <v>255</v>
      </c>
      <c r="F95" s="77" t="s">
        <v>256</v>
      </c>
      <c r="G95" s="77" t="s">
        <v>13</v>
      </c>
      <c r="H95" s="77">
        <v>721</v>
      </c>
      <c r="I95" s="77">
        <v>2340</v>
      </c>
      <c r="J95" s="99">
        <v>6.5370239897555846</v>
      </c>
      <c r="K95" s="77">
        <v>26</v>
      </c>
      <c r="L95" s="77">
        <v>87</v>
      </c>
      <c r="M95" s="77">
        <v>283</v>
      </c>
      <c r="N95" s="77">
        <v>265</v>
      </c>
      <c r="O95" s="77">
        <v>72</v>
      </c>
      <c r="P95" s="77">
        <v>8</v>
      </c>
      <c r="Q95" s="77">
        <v>65</v>
      </c>
      <c r="R95" s="77">
        <v>208</v>
      </c>
      <c r="S95" s="77">
        <v>287</v>
      </c>
      <c r="T95" s="77">
        <v>155</v>
      </c>
      <c r="U95" s="77">
        <v>13</v>
      </c>
      <c r="V95" s="77">
        <v>32</v>
      </c>
      <c r="W95" s="77">
        <v>181</v>
      </c>
      <c r="X95" s="77">
        <v>275</v>
      </c>
      <c r="Y95" s="77">
        <v>220</v>
      </c>
      <c r="Z95" s="77">
        <v>32</v>
      </c>
      <c r="AA95" s="77">
        <v>81</v>
      </c>
      <c r="AB95" s="77">
        <v>163</v>
      </c>
      <c r="AC95" s="77">
        <v>335</v>
      </c>
      <c r="AD95" s="77">
        <v>120</v>
      </c>
      <c r="AE95" s="77">
        <v>34</v>
      </c>
      <c r="AF95" s="77">
        <v>80</v>
      </c>
      <c r="AG95" s="77">
        <v>140</v>
      </c>
      <c r="AH95" s="77">
        <v>360</v>
      </c>
      <c r="AI95" s="77">
        <v>116</v>
      </c>
      <c r="AJ95" s="77">
        <v>46</v>
      </c>
      <c r="AK95" s="77">
        <v>107</v>
      </c>
      <c r="AL95" s="77">
        <v>193</v>
      </c>
      <c r="AM95" s="77">
        <v>291</v>
      </c>
      <c r="AN95" s="77">
        <v>92</v>
      </c>
      <c r="AO95" s="77">
        <v>20</v>
      </c>
      <c r="AP95" s="77">
        <v>67</v>
      </c>
      <c r="AQ95" s="77">
        <v>130</v>
      </c>
      <c r="AR95" s="77">
        <v>325</v>
      </c>
      <c r="AS95" s="77">
        <v>182</v>
      </c>
      <c r="AT95" s="77">
        <v>38</v>
      </c>
      <c r="AU95" s="77">
        <v>97</v>
      </c>
      <c r="AV95" s="77">
        <v>208</v>
      </c>
      <c r="AW95" s="77">
        <v>290</v>
      </c>
      <c r="AX95" s="77">
        <v>90</v>
      </c>
      <c r="AY95" s="77">
        <v>24</v>
      </c>
      <c r="AZ95" s="77">
        <v>54</v>
      </c>
      <c r="BA95" s="77">
        <v>177</v>
      </c>
      <c r="BB95" s="77">
        <v>340</v>
      </c>
      <c r="BC95" s="77">
        <v>129</v>
      </c>
      <c r="BD95" s="77">
        <v>723</v>
      </c>
      <c r="BE95" s="77">
        <v>729</v>
      </c>
      <c r="BF95" s="77">
        <v>721</v>
      </c>
      <c r="BG95" s="51"/>
      <c r="BH95" s="51"/>
      <c r="BI95" s="51"/>
      <c r="BJ95" s="51"/>
      <c r="BK95" s="51"/>
      <c r="BL95" s="51"/>
    </row>
    <row r="96" spans="1:64" x14ac:dyDescent="0.35">
      <c r="A96" s="77" t="s">
        <v>179</v>
      </c>
      <c r="B96" s="77" t="s">
        <v>180</v>
      </c>
      <c r="C96" s="77" t="s">
        <v>235</v>
      </c>
      <c r="D96" s="77" t="s">
        <v>236</v>
      </c>
      <c r="E96" s="77" t="s">
        <v>257</v>
      </c>
      <c r="F96" s="77" t="s">
        <v>258</v>
      </c>
      <c r="G96" s="77" t="s">
        <v>13</v>
      </c>
      <c r="H96" s="77">
        <v>1326</v>
      </c>
      <c r="I96" s="77">
        <v>4354</v>
      </c>
      <c r="J96" s="99">
        <v>6.9637147139839017</v>
      </c>
      <c r="K96" s="77">
        <v>53</v>
      </c>
      <c r="L96" s="77">
        <v>167</v>
      </c>
      <c r="M96" s="77">
        <v>453</v>
      </c>
      <c r="N96" s="77">
        <v>527</v>
      </c>
      <c r="O96" s="77">
        <v>150</v>
      </c>
      <c r="P96" s="77">
        <v>27</v>
      </c>
      <c r="Q96" s="77">
        <v>95</v>
      </c>
      <c r="R96" s="77">
        <v>339</v>
      </c>
      <c r="S96" s="77">
        <v>571</v>
      </c>
      <c r="T96" s="77">
        <v>312</v>
      </c>
      <c r="U96" s="77">
        <v>24</v>
      </c>
      <c r="V96" s="77">
        <v>56</v>
      </c>
      <c r="W96" s="77">
        <v>250</v>
      </c>
      <c r="X96" s="77">
        <v>506</v>
      </c>
      <c r="Y96" s="77">
        <v>506</v>
      </c>
      <c r="Z96" s="77">
        <v>48</v>
      </c>
      <c r="AA96" s="77">
        <v>129</v>
      </c>
      <c r="AB96" s="77">
        <v>232</v>
      </c>
      <c r="AC96" s="77">
        <v>638</v>
      </c>
      <c r="AD96" s="77">
        <v>291</v>
      </c>
      <c r="AE96" s="77">
        <v>62</v>
      </c>
      <c r="AF96" s="77">
        <v>106</v>
      </c>
      <c r="AG96" s="77">
        <v>231</v>
      </c>
      <c r="AH96" s="77">
        <v>656</v>
      </c>
      <c r="AI96" s="77">
        <v>285</v>
      </c>
      <c r="AJ96" s="77">
        <v>81</v>
      </c>
      <c r="AK96" s="77">
        <v>172</v>
      </c>
      <c r="AL96" s="77">
        <v>319</v>
      </c>
      <c r="AM96" s="77">
        <v>547</v>
      </c>
      <c r="AN96" s="77">
        <v>222</v>
      </c>
      <c r="AO96" s="77">
        <v>23</v>
      </c>
      <c r="AP96" s="77">
        <v>88</v>
      </c>
      <c r="AQ96" s="77">
        <v>190</v>
      </c>
      <c r="AR96" s="77">
        <v>576</v>
      </c>
      <c r="AS96" s="77">
        <v>449</v>
      </c>
      <c r="AT96" s="77">
        <v>53</v>
      </c>
      <c r="AU96" s="77">
        <v>120</v>
      </c>
      <c r="AV96" s="77">
        <v>262</v>
      </c>
      <c r="AW96" s="77">
        <v>558</v>
      </c>
      <c r="AX96" s="77">
        <v>333</v>
      </c>
      <c r="AY96" s="77">
        <v>19</v>
      </c>
      <c r="AZ96" s="77">
        <v>46</v>
      </c>
      <c r="BA96" s="77">
        <v>195</v>
      </c>
      <c r="BB96" s="77">
        <v>644</v>
      </c>
      <c r="BC96" s="77">
        <v>422</v>
      </c>
      <c r="BD96" s="77">
        <v>1326</v>
      </c>
      <c r="BE96" s="77">
        <v>1338</v>
      </c>
      <c r="BF96" s="77">
        <v>1342</v>
      </c>
      <c r="BG96" s="51"/>
      <c r="BH96" s="51"/>
      <c r="BI96" s="51"/>
      <c r="BJ96" s="51"/>
      <c r="BK96" s="51"/>
      <c r="BL96" s="51"/>
    </row>
    <row r="97" spans="1:64" x14ac:dyDescent="0.35">
      <c r="A97" s="77" t="s">
        <v>179</v>
      </c>
      <c r="B97" s="77" t="s">
        <v>180</v>
      </c>
      <c r="C97" s="77" t="s">
        <v>189</v>
      </c>
      <c r="D97" s="77" t="s">
        <v>190</v>
      </c>
      <c r="E97" s="77" t="s">
        <v>259</v>
      </c>
      <c r="F97" s="77" t="s">
        <v>260</v>
      </c>
      <c r="G97" s="77" t="s">
        <v>12</v>
      </c>
      <c r="H97" s="77">
        <v>38</v>
      </c>
      <c r="I97" s="77">
        <v>7128</v>
      </c>
      <c r="J97" s="99">
        <v>5.2631578947368416</v>
      </c>
      <c r="K97" s="77">
        <v>4</v>
      </c>
      <c r="L97" s="77">
        <v>6</v>
      </c>
      <c r="M97" s="77">
        <v>12</v>
      </c>
      <c r="N97" s="77">
        <v>11</v>
      </c>
      <c r="O97" s="77">
        <v>5</v>
      </c>
      <c r="P97" s="77">
        <v>3</v>
      </c>
      <c r="Q97" s="77">
        <v>2</v>
      </c>
      <c r="R97" s="77">
        <v>12</v>
      </c>
      <c r="S97" s="77">
        <v>12</v>
      </c>
      <c r="T97" s="77">
        <v>9</v>
      </c>
      <c r="U97" s="77">
        <v>3</v>
      </c>
      <c r="V97" s="77">
        <v>6</v>
      </c>
      <c r="W97" s="77">
        <v>12</v>
      </c>
      <c r="X97" s="77">
        <v>13</v>
      </c>
      <c r="Y97" s="77">
        <v>4</v>
      </c>
      <c r="Z97" s="77">
        <v>8</v>
      </c>
      <c r="AA97" s="77">
        <v>8</v>
      </c>
      <c r="AB97" s="77">
        <v>8</v>
      </c>
      <c r="AC97" s="77">
        <v>10</v>
      </c>
      <c r="AD97" s="77">
        <v>4</v>
      </c>
      <c r="AE97" s="77">
        <v>4</v>
      </c>
      <c r="AF97" s="77">
        <v>13</v>
      </c>
      <c r="AG97" s="77">
        <v>8</v>
      </c>
      <c r="AH97" s="77">
        <v>12</v>
      </c>
      <c r="AI97" s="77">
        <v>1</v>
      </c>
      <c r="AJ97" s="77">
        <v>7</v>
      </c>
      <c r="AK97" s="77">
        <v>10</v>
      </c>
      <c r="AL97" s="77">
        <v>14</v>
      </c>
      <c r="AM97" s="77">
        <v>5</v>
      </c>
      <c r="AN97" s="77">
        <v>2</v>
      </c>
      <c r="AO97" s="77">
        <v>7</v>
      </c>
      <c r="AP97" s="77">
        <v>5</v>
      </c>
      <c r="AQ97" s="77">
        <v>6</v>
      </c>
      <c r="AR97" s="77">
        <v>13</v>
      </c>
      <c r="AS97" s="77">
        <v>7</v>
      </c>
      <c r="AT97" s="77">
        <v>5</v>
      </c>
      <c r="AU97" s="77">
        <v>10</v>
      </c>
      <c r="AV97" s="77">
        <v>11</v>
      </c>
      <c r="AW97" s="77">
        <v>8</v>
      </c>
      <c r="AX97" s="77">
        <v>4</v>
      </c>
      <c r="AY97" s="77">
        <v>0</v>
      </c>
      <c r="AZ97" s="77">
        <v>4</v>
      </c>
      <c r="BA97" s="77">
        <v>13</v>
      </c>
      <c r="BB97" s="77">
        <v>16</v>
      </c>
      <c r="BC97" s="77">
        <v>5</v>
      </c>
      <c r="BD97" s="77">
        <v>38</v>
      </c>
      <c r="BE97" s="77">
        <v>38</v>
      </c>
      <c r="BF97" s="77">
        <v>38</v>
      </c>
      <c r="BG97" s="51"/>
      <c r="BH97" s="51"/>
      <c r="BI97" s="51"/>
      <c r="BJ97" s="51"/>
      <c r="BK97" s="51"/>
      <c r="BL97" s="51"/>
    </row>
    <row r="98" spans="1:64" x14ac:dyDescent="0.35">
      <c r="A98" s="77" t="s">
        <v>179</v>
      </c>
      <c r="B98" s="77" t="s">
        <v>180</v>
      </c>
      <c r="C98" s="77" t="s">
        <v>261</v>
      </c>
      <c r="D98" s="77" t="s">
        <v>262</v>
      </c>
      <c r="E98" s="77" t="s">
        <v>263</v>
      </c>
      <c r="F98" s="77" t="s">
        <v>264</v>
      </c>
      <c r="G98" s="77" t="s">
        <v>14</v>
      </c>
      <c r="H98" s="77">
        <v>256</v>
      </c>
      <c r="I98" s="77">
        <v>4001</v>
      </c>
      <c r="J98" s="99">
        <v>6.4149305555555545</v>
      </c>
      <c r="K98" s="77">
        <v>8</v>
      </c>
      <c r="L98" s="77">
        <v>38</v>
      </c>
      <c r="M98" s="77">
        <v>88</v>
      </c>
      <c r="N98" s="77">
        <v>94</v>
      </c>
      <c r="O98" s="77">
        <v>28</v>
      </c>
      <c r="P98" s="77">
        <v>4</v>
      </c>
      <c r="Q98" s="77">
        <v>25</v>
      </c>
      <c r="R98" s="77">
        <v>69</v>
      </c>
      <c r="S98" s="77">
        <v>106</v>
      </c>
      <c r="T98" s="77">
        <v>52</v>
      </c>
      <c r="U98" s="77">
        <v>7</v>
      </c>
      <c r="V98" s="77">
        <v>12</v>
      </c>
      <c r="W98" s="77">
        <v>56</v>
      </c>
      <c r="X98" s="77">
        <v>101</v>
      </c>
      <c r="Y98" s="77">
        <v>80</v>
      </c>
      <c r="Z98" s="77">
        <v>10</v>
      </c>
      <c r="AA98" s="77">
        <v>37</v>
      </c>
      <c r="AB98" s="77">
        <v>39</v>
      </c>
      <c r="AC98" s="77">
        <v>114</v>
      </c>
      <c r="AD98" s="77">
        <v>56</v>
      </c>
      <c r="AE98" s="77">
        <v>12</v>
      </c>
      <c r="AF98" s="77">
        <v>26</v>
      </c>
      <c r="AG98" s="77">
        <v>47</v>
      </c>
      <c r="AH98" s="77">
        <v>110</v>
      </c>
      <c r="AI98" s="77">
        <v>61</v>
      </c>
      <c r="AJ98" s="77">
        <v>13</v>
      </c>
      <c r="AK98" s="77">
        <v>38</v>
      </c>
      <c r="AL98" s="77">
        <v>66</v>
      </c>
      <c r="AM98" s="77">
        <v>94</v>
      </c>
      <c r="AN98" s="77">
        <v>45</v>
      </c>
      <c r="AO98" s="77">
        <v>10</v>
      </c>
      <c r="AP98" s="77">
        <v>33</v>
      </c>
      <c r="AQ98" s="77">
        <v>58</v>
      </c>
      <c r="AR98" s="77">
        <v>98</v>
      </c>
      <c r="AS98" s="77">
        <v>57</v>
      </c>
      <c r="AT98" s="77">
        <v>24</v>
      </c>
      <c r="AU98" s="77">
        <v>45</v>
      </c>
      <c r="AV98" s="77">
        <v>76</v>
      </c>
      <c r="AW98" s="77">
        <v>70</v>
      </c>
      <c r="AX98" s="77">
        <v>41</v>
      </c>
      <c r="AY98" s="77">
        <v>17</v>
      </c>
      <c r="AZ98" s="77">
        <v>31</v>
      </c>
      <c r="BA98" s="77">
        <v>77</v>
      </c>
      <c r="BB98" s="77">
        <v>90</v>
      </c>
      <c r="BC98" s="77">
        <v>41</v>
      </c>
      <c r="BD98" s="77">
        <v>256</v>
      </c>
      <c r="BE98" s="77">
        <v>256</v>
      </c>
      <c r="BF98" s="77">
        <v>256</v>
      </c>
      <c r="BG98" s="51"/>
      <c r="BH98" s="51"/>
      <c r="BI98" s="51"/>
      <c r="BJ98" s="51"/>
      <c r="BK98" s="51"/>
      <c r="BL98" s="51"/>
    </row>
    <row r="99" spans="1:64" x14ac:dyDescent="0.35">
      <c r="A99" s="77" t="s">
        <v>179</v>
      </c>
      <c r="B99" s="77" t="s">
        <v>180</v>
      </c>
      <c r="C99" s="77" t="s">
        <v>221</v>
      </c>
      <c r="D99" s="77" t="s">
        <v>222</v>
      </c>
      <c r="E99" s="77" t="s">
        <v>265</v>
      </c>
      <c r="F99" s="77" t="s">
        <v>266</v>
      </c>
      <c r="G99" s="77" t="s">
        <v>13</v>
      </c>
      <c r="H99" s="77">
        <v>358</v>
      </c>
      <c r="I99" s="77">
        <v>5585</v>
      </c>
      <c r="J99" s="99">
        <v>6.5727808814400994</v>
      </c>
      <c r="K99" s="77">
        <v>14</v>
      </c>
      <c r="L99" s="77">
        <v>60</v>
      </c>
      <c r="M99" s="77">
        <v>106</v>
      </c>
      <c r="N99" s="77">
        <v>131</v>
      </c>
      <c r="O99" s="77">
        <v>47</v>
      </c>
      <c r="P99" s="77">
        <v>9</v>
      </c>
      <c r="Q99" s="77">
        <v>35</v>
      </c>
      <c r="R99" s="77">
        <v>94</v>
      </c>
      <c r="S99" s="77">
        <v>125</v>
      </c>
      <c r="T99" s="77">
        <v>95</v>
      </c>
      <c r="U99" s="77">
        <v>5</v>
      </c>
      <c r="V99" s="77">
        <v>21</v>
      </c>
      <c r="W99" s="77">
        <v>76</v>
      </c>
      <c r="X99" s="77">
        <v>110</v>
      </c>
      <c r="Y99" s="77">
        <v>146</v>
      </c>
      <c r="Z99" s="77">
        <v>24</v>
      </c>
      <c r="AA99" s="77">
        <v>35</v>
      </c>
      <c r="AB99" s="77">
        <v>54</v>
      </c>
      <c r="AC99" s="77">
        <v>175</v>
      </c>
      <c r="AD99" s="77">
        <v>70</v>
      </c>
      <c r="AE99" s="77">
        <v>19</v>
      </c>
      <c r="AF99" s="77">
        <v>28</v>
      </c>
      <c r="AG99" s="77">
        <v>57</v>
      </c>
      <c r="AH99" s="77">
        <v>176</v>
      </c>
      <c r="AI99" s="77">
        <v>78</v>
      </c>
      <c r="AJ99" s="77">
        <v>19</v>
      </c>
      <c r="AK99" s="77">
        <v>55</v>
      </c>
      <c r="AL99" s="77">
        <v>78</v>
      </c>
      <c r="AM99" s="77">
        <v>148</v>
      </c>
      <c r="AN99" s="77">
        <v>58</v>
      </c>
      <c r="AO99" s="77">
        <v>16</v>
      </c>
      <c r="AP99" s="77">
        <v>30</v>
      </c>
      <c r="AQ99" s="77">
        <v>71</v>
      </c>
      <c r="AR99" s="77">
        <v>145</v>
      </c>
      <c r="AS99" s="77">
        <v>96</v>
      </c>
      <c r="AT99" s="77">
        <v>42</v>
      </c>
      <c r="AU99" s="77">
        <v>55</v>
      </c>
      <c r="AV99" s="77">
        <v>89</v>
      </c>
      <c r="AW99" s="77">
        <v>115</v>
      </c>
      <c r="AX99" s="77">
        <v>57</v>
      </c>
      <c r="AY99" s="77">
        <v>15</v>
      </c>
      <c r="AZ99" s="77">
        <v>24</v>
      </c>
      <c r="BA99" s="77">
        <v>102</v>
      </c>
      <c r="BB99" s="77">
        <v>157</v>
      </c>
      <c r="BC99" s="77">
        <v>60</v>
      </c>
      <c r="BD99" s="77">
        <v>358</v>
      </c>
      <c r="BE99" s="77">
        <v>358</v>
      </c>
      <c r="BF99" s="77">
        <v>358</v>
      </c>
      <c r="BG99" s="51"/>
      <c r="BH99" s="51"/>
      <c r="BI99" s="51"/>
      <c r="BJ99" s="51"/>
      <c r="BK99" s="51"/>
      <c r="BL99" s="51"/>
    </row>
    <row r="100" spans="1:64" x14ac:dyDescent="0.35">
      <c r="A100" s="77" t="s">
        <v>179</v>
      </c>
      <c r="B100" s="77" t="s">
        <v>180</v>
      </c>
      <c r="C100" s="77" t="s">
        <v>189</v>
      </c>
      <c r="D100" s="77" t="s">
        <v>190</v>
      </c>
      <c r="E100" s="77" t="s">
        <v>267</v>
      </c>
      <c r="F100" s="77" t="s">
        <v>268</v>
      </c>
      <c r="G100" s="77" t="s">
        <v>14</v>
      </c>
      <c r="H100" s="77">
        <v>263</v>
      </c>
      <c r="I100" s="77">
        <v>4178</v>
      </c>
      <c r="J100" s="99">
        <v>5.3527672158850867</v>
      </c>
      <c r="K100" s="77">
        <v>22</v>
      </c>
      <c r="L100" s="77">
        <v>74</v>
      </c>
      <c r="M100" s="77">
        <v>95</v>
      </c>
      <c r="N100" s="77">
        <v>54</v>
      </c>
      <c r="O100" s="77">
        <v>18</v>
      </c>
      <c r="P100" s="77">
        <v>13</v>
      </c>
      <c r="Q100" s="77">
        <v>38</v>
      </c>
      <c r="R100" s="77">
        <v>96</v>
      </c>
      <c r="S100" s="77">
        <v>73</v>
      </c>
      <c r="T100" s="77">
        <v>43</v>
      </c>
      <c r="U100" s="77">
        <v>12</v>
      </c>
      <c r="V100" s="77">
        <v>25</v>
      </c>
      <c r="W100" s="77">
        <v>74</v>
      </c>
      <c r="X100" s="77">
        <v>80</v>
      </c>
      <c r="Y100" s="77">
        <v>72</v>
      </c>
      <c r="Z100" s="77">
        <v>30</v>
      </c>
      <c r="AA100" s="77">
        <v>45</v>
      </c>
      <c r="AB100" s="77">
        <v>50</v>
      </c>
      <c r="AC100" s="77">
        <v>100</v>
      </c>
      <c r="AD100" s="77">
        <v>38</v>
      </c>
      <c r="AE100" s="77">
        <v>33</v>
      </c>
      <c r="AF100" s="77">
        <v>43</v>
      </c>
      <c r="AG100" s="77">
        <v>55</v>
      </c>
      <c r="AH100" s="77">
        <v>91</v>
      </c>
      <c r="AI100" s="77">
        <v>41</v>
      </c>
      <c r="AJ100" s="77">
        <v>36</v>
      </c>
      <c r="AK100" s="77">
        <v>58</v>
      </c>
      <c r="AL100" s="77">
        <v>69</v>
      </c>
      <c r="AM100" s="77">
        <v>72</v>
      </c>
      <c r="AN100" s="77">
        <v>28</v>
      </c>
      <c r="AO100" s="77">
        <v>30</v>
      </c>
      <c r="AP100" s="77">
        <v>42</v>
      </c>
      <c r="AQ100" s="77">
        <v>70</v>
      </c>
      <c r="AR100" s="77">
        <v>76</v>
      </c>
      <c r="AS100" s="77">
        <v>45</v>
      </c>
      <c r="AT100" s="77">
        <v>50</v>
      </c>
      <c r="AU100" s="77">
        <v>64</v>
      </c>
      <c r="AV100" s="77">
        <v>79</v>
      </c>
      <c r="AW100" s="77">
        <v>51</v>
      </c>
      <c r="AX100" s="77">
        <v>19</v>
      </c>
      <c r="AY100" s="77">
        <v>46</v>
      </c>
      <c r="AZ100" s="77">
        <v>46</v>
      </c>
      <c r="BA100" s="77">
        <v>79</v>
      </c>
      <c r="BB100" s="77">
        <v>76</v>
      </c>
      <c r="BC100" s="77">
        <v>16</v>
      </c>
      <c r="BD100" s="77">
        <v>263</v>
      </c>
      <c r="BE100" s="77">
        <v>263</v>
      </c>
      <c r="BF100" s="77">
        <v>263</v>
      </c>
      <c r="BG100" s="51"/>
      <c r="BH100" s="51"/>
      <c r="BI100" s="51"/>
      <c r="BJ100" s="51"/>
      <c r="BK100" s="51"/>
      <c r="BL100" s="51"/>
    </row>
    <row r="101" spans="1:64" x14ac:dyDescent="0.35">
      <c r="A101" s="77" t="s">
        <v>269</v>
      </c>
      <c r="B101" s="77" t="s">
        <v>270</v>
      </c>
      <c r="C101" s="77" t="s">
        <v>271</v>
      </c>
      <c r="D101" s="77" t="s">
        <v>272</v>
      </c>
      <c r="E101" s="77" t="s">
        <v>273</v>
      </c>
      <c r="F101" s="77" t="s">
        <v>274</v>
      </c>
      <c r="G101" s="77" t="s">
        <v>14</v>
      </c>
      <c r="H101" s="77">
        <v>511</v>
      </c>
      <c r="I101" s="77">
        <v>7135</v>
      </c>
      <c r="J101" s="99">
        <v>6.9444444444444438</v>
      </c>
      <c r="K101" s="77">
        <v>14</v>
      </c>
      <c r="L101" s="77">
        <v>54</v>
      </c>
      <c r="M101" s="77">
        <v>157</v>
      </c>
      <c r="N101" s="77">
        <v>198</v>
      </c>
      <c r="O101" s="77">
        <v>88</v>
      </c>
      <c r="P101" s="77">
        <v>7</v>
      </c>
      <c r="Q101" s="77">
        <v>37</v>
      </c>
      <c r="R101" s="77">
        <v>118</v>
      </c>
      <c r="S101" s="77">
        <v>197</v>
      </c>
      <c r="T101" s="77">
        <v>152</v>
      </c>
      <c r="U101" s="77">
        <v>5</v>
      </c>
      <c r="V101" s="77">
        <v>26</v>
      </c>
      <c r="W101" s="77">
        <v>126</v>
      </c>
      <c r="X101" s="77">
        <v>194</v>
      </c>
      <c r="Y101" s="77">
        <v>160</v>
      </c>
      <c r="Z101" s="77">
        <v>13</v>
      </c>
      <c r="AA101" s="77">
        <v>43</v>
      </c>
      <c r="AB101" s="77">
        <v>82</v>
      </c>
      <c r="AC101" s="77">
        <v>245</v>
      </c>
      <c r="AD101" s="77">
        <v>128</v>
      </c>
      <c r="AE101" s="77">
        <v>14</v>
      </c>
      <c r="AF101" s="77">
        <v>30</v>
      </c>
      <c r="AG101" s="77">
        <v>74</v>
      </c>
      <c r="AH101" s="77">
        <v>261</v>
      </c>
      <c r="AI101" s="77">
        <v>132</v>
      </c>
      <c r="AJ101" s="77">
        <v>14</v>
      </c>
      <c r="AK101" s="77">
        <v>47</v>
      </c>
      <c r="AL101" s="77">
        <v>112</v>
      </c>
      <c r="AM101" s="77">
        <v>225</v>
      </c>
      <c r="AN101" s="77">
        <v>113</v>
      </c>
      <c r="AO101" s="77">
        <v>12</v>
      </c>
      <c r="AP101" s="77">
        <v>32</v>
      </c>
      <c r="AQ101" s="77">
        <v>93</v>
      </c>
      <c r="AR101" s="77">
        <v>200</v>
      </c>
      <c r="AS101" s="77">
        <v>174</v>
      </c>
      <c r="AT101" s="77">
        <v>28</v>
      </c>
      <c r="AU101" s="77">
        <v>50</v>
      </c>
      <c r="AV101" s="77">
        <v>135</v>
      </c>
      <c r="AW101" s="77">
        <v>184</v>
      </c>
      <c r="AX101" s="77">
        <v>114</v>
      </c>
      <c r="AY101" s="77">
        <v>25</v>
      </c>
      <c r="AZ101" s="77">
        <v>56</v>
      </c>
      <c r="BA101" s="77">
        <v>134</v>
      </c>
      <c r="BB101" s="77">
        <v>202</v>
      </c>
      <c r="BC101" s="77">
        <v>94</v>
      </c>
      <c r="BD101" s="77">
        <v>511</v>
      </c>
      <c r="BE101" s="77">
        <v>511</v>
      </c>
      <c r="BF101" s="77">
        <v>511</v>
      </c>
      <c r="BG101" s="51"/>
      <c r="BH101" s="51"/>
      <c r="BI101" s="51"/>
      <c r="BJ101" s="51"/>
      <c r="BK101" s="51"/>
      <c r="BL101" s="51"/>
    </row>
    <row r="102" spans="1:64" x14ac:dyDescent="0.35">
      <c r="A102" s="77" t="s">
        <v>269</v>
      </c>
      <c r="B102" s="77" t="s">
        <v>270</v>
      </c>
      <c r="C102" s="77" t="s">
        <v>275</v>
      </c>
      <c r="D102" s="77" t="s">
        <v>276</v>
      </c>
      <c r="E102" s="77" t="s">
        <v>277</v>
      </c>
      <c r="F102" s="77" t="s">
        <v>278</v>
      </c>
      <c r="G102" s="77" t="s">
        <v>10</v>
      </c>
      <c r="H102" s="77">
        <v>70</v>
      </c>
      <c r="I102" s="77">
        <v>9174</v>
      </c>
      <c r="J102" s="99">
        <v>6.3412698412698409</v>
      </c>
      <c r="K102" s="77">
        <v>6</v>
      </c>
      <c r="L102" s="77">
        <v>13</v>
      </c>
      <c r="M102" s="77">
        <v>19</v>
      </c>
      <c r="N102" s="77">
        <v>24</v>
      </c>
      <c r="O102" s="77">
        <v>8</v>
      </c>
      <c r="P102" s="77">
        <v>5</v>
      </c>
      <c r="Q102" s="77">
        <v>8</v>
      </c>
      <c r="R102" s="77">
        <v>13</v>
      </c>
      <c r="S102" s="77">
        <v>28</v>
      </c>
      <c r="T102" s="77">
        <v>16</v>
      </c>
      <c r="U102" s="77">
        <v>3</v>
      </c>
      <c r="V102" s="77">
        <v>5</v>
      </c>
      <c r="W102" s="77">
        <v>18</v>
      </c>
      <c r="X102" s="77">
        <v>26</v>
      </c>
      <c r="Y102" s="77">
        <v>18</v>
      </c>
      <c r="Z102" s="77">
        <v>7</v>
      </c>
      <c r="AA102" s="77">
        <v>7</v>
      </c>
      <c r="AB102" s="77">
        <v>13</v>
      </c>
      <c r="AC102" s="77">
        <v>23</v>
      </c>
      <c r="AD102" s="77">
        <v>20</v>
      </c>
      <c r="AE102" s="77">
        <v>7</v>
      </c>
      <c r="AF102" s="77">
        <v>8</v>
      </c>
      <c r="AG102" s="77">
        <v>4</v>
      </c>
      <c r="AH102" s="77">
        <v>30</v>
      </c>
      <c r="AI102" s="77">
        <v>21</v>
      </c>
      <c r="AJ102" s="77">
        <v>5</v>
      </c>
      <c r="AK102" s="77">
        <v>14</v>
      </c>
      <c r="AL102" s="77">
        <v>15</v>
      </c>
      <c r="AM102" s="77">
        <v>22</v>
      </c>
      <c r="AN102" s="77">
        <v>14</v>
      </c>
      <c r="AO102" s="77">
        <v>2</v>
      </c>
      <c r="AP102" s="77">
        <v>6</v>
      </c>
      <c r="AQ102" s="77">
        <v>11</v>
      </c>
      <c r="AR102" s="77">
        <v>34</v>
      </c>
      <c r="AS102" s="77">
        <v>17</v>
      </c>
      <c r="AT102" s="77">
        <v>8</v>
      </c>
      <c r="AU102" s="77">
        <v>9</v>
      </c>
      <c r="AV102" s="77">
        <v>20</v>
      </c>
      <c r="AW102" s="77">
        <v>23</v>
      </c>
      <c r="AX102" s="77">
        <v>10</v>
      </c>
      <c r="AY102" s="77">
        <v>3</v>
      </c>
      <c r="AZ102" s="77">
        <v>7</v>
      </c>
      <c r="BA102" s="77">
        <v>24</v>
      </c>
      <c r="BB102" s="77">
        <v>23</v>
      </c>
      <c r="BC102" s="77">
        <v>13</v>
      </c>
      <c r="BD102" s="77">
        <v>70</v>
      </c>
      <c r="BE102" s="77">
        <v>70</v>
      </c>
      <c r="BF102" s="77">
        <v>70</v>
      </c>
      <c r="BG102" s="51"/>
      <c r="BH102" s="51"/>
      <c r="BI102" s="51"/>
      <c r="BJ102" s="51"/>
      <c r="BK102" s="51"/>
      <c r="BL102" s="51"/>
    </row>
    <row r="103" spans="1:64" x14ac:dyDescent="0.35">
      <c r="A103" s="77" t="s">
        <v>269</v>
      </c>
      <c r="B103" s="77" t="s">
        <v>270</v>
      </c>
      <c r="C103" s="77" t="s">
        <v>275</v>
      </c>
      <c r="D103" s="77" t="s">
        <v>276</v>
      </c>
      <c r="E103" s="77" t="s">
        <v>279</v>
      </c>
      <c r="F103" s="77" t="s">
        <v>280</v>
      </c>
      <c r="G103" s="77" t="s">
        <v>10</v>
      </c>
      <c r="H103" s="77">
        <v>67</v>
      </c>
      <c r="I103" s="77">
        <v>4566</v>
      </c>
      <c r="J103" s="99">
        <v>5.974295190713101</v>
      </c>
      <c r="K103" s="77">
        <v>5</v>
      </c>
      <c r="L103" s="77">
        <v>11</v>
      </c>
      <c r="M103" s="77">
        <v>22</v>
      </c>
      <c r="N103" s="77">
        <v>22</v>
      </c>
      <c r="O103" s="77">
        <v>7</v>
      </c>
      <c r="P103" s="77">
        <v>1</v>
      </c>
      <c r="Q103" s="77">
        <v>9</v>
      </c>
      <c r="R103" s="77">
        <v>19</v>
      </c>
      <c r="S103" s="77">
        <v>23</v>
      </c>
      <c r="T103" s="77">
        <v>15</v>
      </c>
      <c r="U103" s="77">
        <v>4</v>
      </c>
      <c r="V103" s="77">
        <v>5</v>
      </c>
      <c r="W103" s="77">
        <v>18</v>
      </c>
      <c r="X103" s="77">
        <v>23</v>
      </c>
      <c r="Y103" s="77">
        <v>17</v>
      </c>
      <c r="Z103" s="77">
        <v>9</v>
      </c>
      <c r="AA103" s="77">
        <v>6</v>
      </c>
      <c r="AB103" s="77">
        <v>17</v>
      </c>
      <c r="AC103" s="77">
        <v>24</v>
      </c>
      <c r="AD103" s="77">
        <v>11</v>
      </c>
      <c r="AE103" s="77">
        <v>8</v>
      </c>
      <c r="AF103" s="77">
        <v>8</v>
      </c>
      <c r="AG103" s="77">
        <v>11</v>
      </c>
      <c r="AH103" s="77">
        <v>28</v>
      </c>
      <c r="AI103" s="77">
        <v>12</v>
      </c>
      <c r="AJ103" s="77">
        <v>9</v>
      </c>
      <c r="AK103" s="77">
        <v>11</v>
      </c>
      <c r="AL103" s="77">
        <v>19</v>
      </c>
      <c r="AM103" s="77">
        <v>20</v>
      </c>
      <c r="AN103" s="77">
        <v>8</v>
      </c>
      <c r="AO103" s="77">
        <v>4</v>
      </c>
      <c r="AP103" s="77">
        <v>5</v>
      </c>
      <c r="AQ103" s="77">
        <v>14</v>
      </c>
      <c r="AR103" s="77">
        <v>28</v>
      </c>
      <c r="AS103" s="77">
        <v>16</v>
      </c>
      <c r="AT103" s="77">
        <v>9</v>
      </c>
      <c r="AU103" s="77">
        <v>8</v>
      </c>
      <c r="AV103" s="77">
        <v>20</v>
      </c>
      <c r="AW103" s="77">
        <v>22</v>
      </c>
      <c r="AX103" s="77">
        <v>8</v>
      </c>
      <c r="AY103" s="77">
        <v>5</v>
      </c>
      <c r="AZ103" s="77">
        <v>9</v>
      </c>
      <c r="BA103" s="77">
        <v>21</v>
      </c>
      <c r="BB103" s="77">
        <v>27</v>
      </c>
      <c r="BC103" s="77">
        <v>5</v>
      </c>
      <c r="BD103" s="77">
        <v>67</v>
      </c>
      <c r="BE103" s="77">
        <v>67</v>
      </c>
      <c r="BF103" s="77">
        <v>67</v>
      </c>
      <c r="BG103" s="51"/>
      <c r="BH103" s="51"/>
      <c r="BI103" s="51"/>
      <c r="BJ103" s="51"/>
      <c r="BK103" s="51"/>
      <c r="BL103" s="51"/>
    </row>
    <row r="104" spans="1:64" x14ac:dyDescent="0.35">
      <c r="A104" s="77" t="s">
        <v>269</v>
      </c>
      <c r="B104" s="77" t="s">
        <v>270</v>
      </c>
      <c r="C104" s="77" t="s">
        <v>275</v>
      </c>
      <c r="D104" s="77" t="s">
        <v>276</v>
      </c>
      <c r="E104" s="77" t="s">
        <v>281</v>
      </c>
      <c r="F104" s="77" t="s">
        <v>282</v>
      </c>
      <c r="G104" s="77" t="s">
        <v>10</v>
      </c>
      <c r="H104" s="77">
        <v>121</v>
      </c>
      <c r="I104" s="77">
        <v>7701</v>
      </c>
      <c r="J104" s="99">
        <v>5.833333333333333</v>
      </c>
      <c r="K104" s="77">
        <v>8</v>
      </c>
      <c r="L104" s="77">
        <v>33</v>
      </c>
      <c r="M104" s="77">
        <v>38</v>
      </c>
      <c r="N104" s="77">
        <v>29</v>
      </c>
      <c r="O104" s="77">
        <v>13</v>
      </c>
      <c r="P104" s="77">
        <v>4</v>
      </c>
      <c r="Q104" s="77">
        <v>14</v>
      </c>
      <c r="R104" s="77">
        <v>42</v>
      </c>
      <c r="S104" s="77">
        <v>34</v>
      </c>
      <c r="T104" s="77">
        <v>27</v>
      </c>
      <c r="U104" s="77">
        <v>1</v>
      </c>
      <c r="V104" s="77">
        <v>10</v>
      </c>
      <c r="W104" s="77">
        <v>27</v>
      </c>
      <c r="X104" s="77">
        <v>46</v>
      </c>
      <c r="Y104" s="77">
        <v>37</v>
      </c>
      <c r="Z104" s="77">
        <v>6</v>
      </c>
      <c r="AA104" s="77">
        <v>25</v>
      </c>
      <c r="AB104" s="77">
        <v>21</v>
      </c>
      <c r="AC104" s="77">
        <v>42</v>
      </c>
      <c r="AD104" s="77">
        <v>27</v>
      </c>
      <c r="AE104" s="77">
        <v>8</v>
      </c>
      <c r="AF104" s="77">
        <v>13</v>
      </c>
      <c r="AG104" s="77">
        <v>27</v>
      </c>
      <c r="AH104" s="77">
        <v>45</v>
      </c>
      <c r="AI104" s="77">
        <v>28</v>
      </c>
      <c r="AJ104" s="77">
        <v>7</v>
      </c>
      <c r="AK104" s="77">
        <v>28</v>
      </c>
      <c r="AL104" s="77">
        <v>25</v>
      </c>
      <c r="AM104" s="77">
        <v>43</v>
      </c>
      <c r="AN104" s="77">
        <v>18</v>
      </c>
      <c r="AO104" s="77">
        <v>11</v>
      </c>
      <c r="AP104" s="77">
        <v>17</v>
      </c>
      <c r="AQ104" s="77">
        <v>32</v>
      </c>
      <c r="AR104" s="77">
        <v>41</v>
      </c>
      <c r="AS104" s="77">
        <v>20</v>
      </c>
      <c r="AT104" s="77">
        <v>24</v>
      </c>
      <c r="AU104" s="77">
        <v>36</v>
      </c>
      <c r="AV104" s="77">
        <v>23</v>
      </c>
      <c r="AW104" s="77">
        <v>29</v>
      </c>
      <c r="AX104" s="77">
        <v>9</v>
      </c>
      <c r="AY104" s="77">
        <v>10</v>
      </c>
      <c r="AZ104" s="77">
        <v>27</v>
      </c>
      <c r="BA104" s="77">
        <v>37</v>
      </c>
      <c r="BB104" s="77">
        <v>37</v>
      </c>
      <c r="BC104" s="77">
        <v>10</v>
      </c>
      <c r="BD104" s="77">
        <v>121</v>
      </c>
      <c r="BE104" s="77">
        <v>121</v>
      </c>
      <c r="BF104" s="77">
        <v>121</v>
      </c>
      <c r="BG104" s="51"/>
      <c r="BH104" s="51"/>
      <c r="BI104" s="51"/>
      <c r="BJ104" s="51"/>
      <c r="BK104" s="51"/>
      <c r="BL104" s="51"/>
    </row>
    <row r="105" spans="1:64" x14ac:dyDescent="0.35">
      <c r="A105" s="77" t="s">
        <v>269</v>
      </c>
      <c r="B105" s="77" t="s">
        <v>270</v>
      </c>
      <c r="C105" s="77" t="s">
        <v>283</v>
      </c>
      <c r="D105" s="77" t="s">
        <v>284</v>
      </c>
      <c r="E105" s="77" t="s">
        <v>285</v>
      </c>
      <c r="F105" s="77" t="s">
        <v>286</v>
      </c>
      <c r="G105" s="77" t="s">
        <v>10</v>
      </c>
      <c r="H105" s="77">
        <v>997</v>
      </c>
      <c r="I105" s="77">
        <v>5143</v>
      </c>
      <c r="J105" s="99">
        <v>6.4710799063858246</v>
      </c>
      <c r="K105" s="77">
        <v>41</v>
      </c>
      <c r="L105" s="77">
        <v>127</v>
      </c>
      <c r="M105" s="77">
        <v>347</v>
      </c>
      <c r="N105" s="77">
        <v>353</v>
      </c>
      <c r="O105" s="77">
        <v>129</v>
      </c>
      <c r="P105" s="77">
        <v>23</v>
      </c>
      <c r="Q105" s="77">
        <v>92</v>
      </c>
      <c r="R105" s="77">
        <v>270</v>
      </c>
      <c r="S105" s="77">
        <v>376</v>
      </c>
      <c r="T105" s="77">
        <v>236</v>
      </c>
      <c r="U105" s="77">
        <v>19</v>
      </c>
      <c r="V105" s="77">
        <v>62</v>
      </c>
      <c r="W105" s="77">
        <v>215</v>
      </c>
      <c r="X105" s="77">
        <v>374</v>
      </c>
      <c r="Y105" s="77">
        <v>327</v>
      </c>
      <c r="Z105" s="77">
        <v>41</v>
      </c>
      <c r="AA105" s="77">
        <v>114</v>
      </c>
      <c r="AB105" s="77">
        <v>211</v>
      </c>
      <c r="AC105" s="77">
        <v>437</v>
      </c>
      <c r="AD105" s="77">
        <v>194</v>
      </c>
      <c r="AE105" s="77">
        <v>42</v>
      </c>
      <c r="AF105" s="77">
        <v>102</v>
      </c>
      <c r="AG105" s="77">
        <v>193</v>
      </c>
      <c r="AH105" s="77">
        <v>453</v>
      </c>
      <c r="AI105" s="77">
        <v>207</v>
      </c>
      <c r="AJ105" s="77">
        <v>55</v>
      </c>
      <c r="AK105" s="77">
        <v>151</v>
      </c>
      <c r="AL105" s="77">
        <v>280</v>
      </c>
      <c r="AM105" s="77">
        <v>349</v>
      </c>
      <c r="AN105" s="77">
        <v>162</v>
      </c>
      <c r="AO105" s="77">
        <v>65</v>
      </c>
      <c r="AP105" s="77">
        <v>96</v>
      </c>
      <c r="AQ105" s="77">
        <v>242</v>
      </c>
      <c r="AR105" s="77">
        <v>360</v>
      </c>
      <c r="AS105" s="77">
        <v>234</v>
      </c>
      <c r="AT105" s="77">
        <v>86</v>
      </c>
      <c r="AU105" s="77">
        <v>159</v>
      </c>
      <c r="AV105" s="77">
        <v>278</v>
      </c>
      <c r="AW105" s="77">
        <v>335</v>
      </c>
      <c r="AX105" s="77">
        <v>139</v>
      </c>
      <c r="AY105" s="77">
        <v>39</v>
      </c>
      <c r="AZ105" s="77">
        <v>83</v>
      </c>
      <c r="BA105" s="77">
        <v>265</v>
      </c>
      <c r="BB105" s="77">
        <v>425</v>
      </c>
      <c r="BC105" s="77">
        <v>185</v>
      </c>
      <c r="BD105" s="77">
        <v>997</v>
      </c>
      <c r="BE105" s="77">
        <v>997</v>
      </c>
      <c r="BF105" s="77">
        <v>997</v>
      </c>
      <c r="BG105" s="51"/>
      <c r="BH105" s="51"/>
      <c r="BI105" s="51"/>
      <c r="BJ105" s="51"/>
      <c r="BK105" s="51"/>
      <c r="BL105" s="51"/>
    </row>
    <row r="106" spans="1:64" x14ac:dyDescent="0.35">
      <c r="A106" s="77" t="s">
        <v>269</v>
      </c>
      <c r="B106" s="77" t="s">
        <v>270</v>
      </c>
      <c r="C106" s="77" t="s">
        <v>275</v>
      </c>
      <c r="D106" s="77" t="s">
        <v>276</v>
      </c>
      <c r="E106" s="77" t="s">
        <v>287</v>
      </c>
      <c r="F106" s="77" t="s">
        <v>288</v>
      </c>
      <c r="G106" s="77" t="s">
        <v>10</v>
      </c>
      <c r="H106" s="77">
        <v>2499</v>
      </c>
      <c r="I106" s="77">
        <v>13002</v>
      </c>
      <c r="J106" s="99">
        <v>6.619211692939122</v>
      </c>
      <c r="K106" s="77">
        <v>89</v>
      </c>
      <c r="L106" s="77">
        <v>321</v>
      </c>
      <c r="M106" s="77">
        <v>941</v>
      </c>
      <c r="N106" s="77">
        <v>918</v>
      </c>
      <c r="O106" s="77">
        <v>296</v>
      </c>
      <c r="P106" s="77">
        <v>44</v>
      </c>
      <c r="Q106" s="77">
        <v>220</v>
      </c>
      <c r="R106" s="77">
        <v>724</v>
      </c>
      <c r="S106" s="77">
        <v>1010</v>
      </c>
      <c r="T106" s="77">
        <v>533</v>
      </c>
      <c r="U106" s="77">
        <v>48</v>
      </c>
      <c r="V106" s="77">
        <v>155</v>
      </c>
      <c r="W106" s="77">
        <v>632</v>
      </c>
      <c r="X106" s="77">
        <v>920</v>
      </c>
      <c r="Y106" s="77">
        <v>776</v>
      </c>
      <c r="Z106" s="77">
        <v>126</v>
      </c>
      <c r="AA106" s="77">
        <v>237</v>
      </c>
      <c r="AB106" s="77">
        <v>550</v>
      </c>
      <c r="AC106" s="77">
        <v>1240</v>
      </c>
      <c r="AD106" s="77">
        <v>384</v>
      </c>
      <c r="AE106" s="77">
        <v>120</v>
      </c>
      <c r="AF106" s="77">
        <v>268</v>
      </c>
      <c r="AG106" s="77">
        <v>500</v>
      </c>
      <c r="AH106" s="77">
        <v>1240</v>
      </c>
      <c r="AI106" s="77">
        <v>406</v>
      </c>
      <c r="AJ106" s="77">
        <v>168</v>
      </c>
      <c r="AK106" s="77">
        <v>376</v>
      </c>
      <c r="AL106" s="77">
        <v>683</v>
      </c>
      <c r="AM106" s="77">
        <v>1000</v>
      </c>
      <c r="AN106" s="77">
        <v>307</v>
      </c>
      <c r="AO106" s="77">
        <v>65</v>
      </c>
      <c r="AP106" s="77">
        <v>235</v>
      </c>
      <c r="AQ106" s="77">
        <v>372</v>
      </c>
      <c r="AR106" s="77">
        <v>1165</v>
      </c>
      <c r="AS106" s="77">
        <v>662</v>
      </c>
      <c r="AT106" s="77">
        <v>141</v>
      </c>
      <c r="AU106" s="77">
        <v>288</v>
      </c>
      <c r="AV106" s="77">
        <v>577</v>
      </c>
      <c r="AW106" s="77">
        <v>1081</v>
      </c>
      <c r="AX106" s="77">
        <v>414</v>
      </c>
      <c r="AY106" s="77">
        <v>56</v>
      </c>
      <c r="AZ106" s="77">
        <v>148</v>
      </c>
      <c r="BA106" s="77">
        <v>467</v>
      </c>
      <c r="BB106" s="77">
        <v>1232</v>
      </c>
      <c r="BC106" s="77">
        <v>600</v>
      </c>
      <c r="BD106" s="77">
        <v>2499</v>
      </c>
      <c r="BE106" s="77">
        <v>2534</v>
      </c>
      <c r="BF106" s="77">
        <v>2531</v>
      </c>
      <c r="BG106" s="51"/>
      <c r="BH106" s="51"/>
      <c r="BI106" s="51"/>
      <c r="BJ106" s="51"/>
      <c r="BK106" s="51"/>
      <c r="BL106" s="51"/>
    </row>
    <row r="107" spans="1:64" x14ac:dyDescent="0.35">
      <c r="A107" s="77" t="s">
        <v>269</v>
      </c>
      <c r="B107" s="77" t="s">
        <v>270</v>
      </c>
      <c r="C107" s="77" t="s">
        <v>283</v>
      </c>
      <c r="D107" s="77" t="s">
        <v>284</v>
      </c>
      <c r="E107" s="77" t="s">
        <v>289</v>
      </c>
      <c r="F107" s="77" t="s">
        <v>290</v>
      </c>
      <c r="G107" s="77" t="s">
        <v>14</v>
      </c>
      <c r="H107" s="77">
        <v>208</v>
      </c>
      <c r="I107" s="77">
        <v>5248</v>
      </c>
      <c r="J107" s="99">
        <v>5.482104700854701</v>
      </c>
      <c r="K107" s="77">
        <v>11</v>
      </c>
      <c r="L107" s="77">
        <v>47</v>
      </c>
      <c r="M107" s="77">
        <v>76</v>
      </c>
      <c r="N107" s="77">
        <v>57</v>
      </c>
      <c r="O107" s="77">
        <v>17</v>
      </c>
      <c r="P107" s="77">
        <v>7</v>
      </c>
      <c r="Q107" s="77">
        <v>32</v>
      </c>
      <c r="R107" s="77">
        <v>61</v>
      </c>
      <c r="S107" s="77">
        <v>76</v>
      </c>
      <c r="T107" s="77">
        <v>32</v>
      </c>
      <c r="U107" s="77">
        <v>7</v>
      </c>
      <c r="V107" s="77">
        <v>25</v>
      </c>
      <c r="W107" s="77">
        <v>55</v>
      </c>
      <c r="X107" s="77">
        <v>68</v>
      </c>
      <c r="Y107" s="77">
        <v>53</v>
      </c>
      <c r="Z107" s="77">
        <v>12</v>
      </c>
      <c r="AA107" s="77">
        <v>43</v>
      </c>
      <c r="AB107" s="77">
        <v>41</v>
      </c>
      <c r="AC107" s="77">
        <v>82</v>
      </c>
      <c r="AD107" s="77">
        <v>30</v>
      </c>
      <c r="AE107" s="77">
        <v>20</v>
      </c>
      <c r="AF107" s="77">
        <v>37</v>
      </c>
      <c r="AG107" s="77">
        <v>44</v>
      </c>
      <c r="AH107" s="77">
        <v>75</v>
      </c>
      <c r="AI107" s="77">
        <v>32</v>
      </c>
      <c r="AJ107" s="77">
        <v>24</v>
      </c>
      <c r="AK107" s="77">
        <v>47</v>
      </c>
      <c r="AL107" s="77">
        <v>48</v>
      </c>
      <c r="AM107" s="77">
        <v>66</v>
      </c>
      <c r="AN107" s="77">
        <v>23</v>
      </c>
      <c r="AO107" s="77">
        <v>31</v>
      </c>
      <c r="AP107" s="77">
        <v>30</v>
      </c>
      <c r="AQ107" s="77">
        <v>35</v>
      </c>
      <c r="AR107" s="77">
        <v>77</v>
      </c>
      <c r="AS107" s="77">
        <v>35</v>
      </c>
      <c r="AT107" s="77">
        <v>48</v>
      </c>
      <c r="AU107" s="77">
        <v>60</v>
      </c>
      <c r="AV107" s="77">
        <v>39</v>
      </c>
      <c r="AW107" s="77">
        <v>44</v>
      </c>
      <c r="AX107" s="77">
        <v>17</v>
      </c>
      <c r="AY107" s="77">
        <v>41</v>
      </c>
      <c r="AZ107" s="77">
        <v>34</v>
      </c>
      <c r="BA107" s="77">
        <v>55</v>
      </c>
      <c r="BB107" s="77">
        <v>61</v>
      </c>
      <c r="BC107" s="77">
        <v>17</v>
      </c>
      <c r="BD107" s="77">
        <v>208</v>
      </c>
      <c r="BE107" s="77">
        <v>208</v>
      </c>
      <c r="BF107" s="77">
        <v>208</v>
      </c>
      <c r="BG107" s="51"/>
      <c r="BH107" s="51"/>
      <c r="BI107" s="51"/>
      <c r="BJ107" s="51"/>
      <c r="BK107" s="51"/>
      <c r="BL107" s="51"/>
    </row>
    <row r="108" spans="1:64" x14ac:dyDescent="0.35">
      <c r="A108" s="77" t="s">
        <v>269</v>
      </c>
      <c r="B108" s="77" t="s">
        <v>270</v>
      </c>
      <c r="C108" s="77" t="s">
        <v>271</v>
      </c>
      <c r="D108" s="77" t="s">
        <v>272</v>
      </c>
      <c r="E108" s="77" t="s">
        <v>291</v>
      </c>
      <c r="F108" s="77" t="s">
        <v>292</v>
      </c>
      <c r="G108" s="77" t="s">
        <v>10</v>
      </c>
      <c r="H108" s="77">
        <v>58</v>
      </c>
      <c r="I108" s="77">
        <v>4145</v>
      </c>
      <c r="J108" s="99">
        <v>5.4406130268199222</v>
      </c>
      <c r="K108" s="77">
        <v>6</v>
      </c>
      <c r="L108" s="77">
        <v>9</v>
      </c>
      <c r="M108" s="77">
        <v>19</v>
      </c>
      <c r="N108" s="77">
        <v>18</v>
      </c>
      <c r="O108" s="77">
        <v>6</v>
      </c>
      <c r="P108" s="77">
        <v>6</v>
      </c>
      <c r="Q108" s="77">
        <v>6</v>
      </c>
      <c r="R108" s="77">
        <v>14</v>
      </c>
      <c r="S108" s="77">
        <v>19</v>
      </c>
      <c r="T108" s="77">
        <v>13</v>
      </c>
      <c r="U108" s="77">
        <v>4</v>
      </c>
      <c r="V108" s="77">
        <v>5</v>
      </c>
      <c r="W108" s="77">
        <v>11</v>
      </c>
      <c r="X108" s="77">
        <v>18</v>
      </c>
      <c r="Y108" s="77">
        <v>20</v>
      </c>
      <c r="Z108" s="77">
        <v>15</v>
      </c>
      <c r="AA108" s="77">
        <v>3</v>
      </c>
      <c r="AB108" s="77">
        <v>11</v>
      </c>
      <c r="AC108" s="77">
        <v>21</v>
      </c>
      <c r="AD108" s="77">
        <v>8</v>
      </c>
      <c r="AE108" s="77">
        <v>14</v>
      </c>
      <c r="AF108" s="77">
        <v>2</v>
      </c>
      <c r="AG108" s="77">
        <v>7</v>
      </c>
      <c r="AH108" s="77">
        <v>26</v>
      </c>
      <c r="AI108" s="77">
        <v>9</v>
      </c>
      <c r="AJ108" s="77">
        <v>15</v>
      </c>
      <c r="AK108" s="77">
        <v>4</v>
      </c>
      <c r="AL108" s="77">
        <v>13</v>
      </c>
      <c r="AM108" s="77">
        <v>22</v>
      </c>
      <c r="AN108" s="77">
        <v>4</v>
      </c>
      <c r="AO108" s="77">
        <v>7</v>
      </c>
      <c r="AP108" s="77">
        <v>6</v>
      </c>
      <c r="AQ108" s="77">
        <v>19</v>
      </c>
      <c r="AR108" s="77">
        <v>14</v>
      </c>
      <c r="AS108" s="77">
        <v>12</v>
      </c>
      <c r="AT108" s="77">
        <v>15</v>
      </c>
      <c r="AU108" s="77">
        <v>11</v>
      </c>
      <c r="AV108" s="77">
        <v>12</v>
      </c>
      <c r="AW108" s="77">
        <v>17</v>
      </c>
      <c r="AX108" s="77">
        <v>3</v>
      </c>
      <c r="AY108" s="77">
        <v>9</v>
      </c>
      <c r="AZ108" s="77">
        <v>14</v>
      </c>
      <c r="BA108" s="77">
        <v>11</v>
      </c>
      <c r="BB108" s="77">
        <v>19</v>
      </c>
      <c r="BC108" s="77">
        <v>5</v>
      </c>
      <c r="BD108" s="77">
        <v>58</v>
      </c>
      <c r="BE108" s="77">
        <v>58</v>
      </c>
      <c r="BF108" s="77">
        <v>58</v>
      </c>
      <c r="BG108" s="51"/>
      <c r="BH108" s="51"/>
      <c r="BI108" s="51"/>
      <c r="BJ108" s="51"/>
      <c r="BK108" s="51"/>
      <c r="BL108" s="51"/>
    </row>
    <row r="109" spans="1:64" x14ac:dyDescent="0.35">
      <c r="A109" s="77" t="s">
        <v>269</v>
      </c>
      <c r="B109" s="77" t="s">
        <v>270</v>
      </c>
      <c r="C109" s="77" t="s">
        <v>275</v>
      </c>
      <c r="D109" s="77" t="s">
        <v>276</v>
      </c>
      <c r="E109" s="77" t="s">
        <v>293</v>
      </c>
      <c r="F109" s="77" t="s">
        <v>294</v>
      </c>
      <c r="G109" s="77" t="s">
        <v>14</v>
      </c>
      <c r="H109" s="77">
        <v>2050</v>
      </c>
      <c r="I109" s="77">
        <v>4815</v>
      </c>
      <c r="J109" s="99">
        <v>7.1020325203252037</v>
      </c>
      <c r="K109" s="77">
        <v>33</v>
      </c>
      <c r="L109" s="77">
        <v>151</v>
      </c>
      <c r="M109" s="77">
        <v>600</v>
      </c>
      <c r="N109" s="77">
        <v>849</v>
      </c>
      <c r="O109" s="77">
        <v>417</v>
      </c>
      <c r="P109" s="77">
        <v>19</v>
      </c>
      <c r="Q109" s="77">
        <v>79</v>
      </c>
      <c r="R109" s="77">
        <v>481</v>
      </c>
      <c r="S109" s="77">
        <v>798</v>
      </c>
      <c r="T109" s="77">
        <v>673</v>
      </c>
      <c r="U109" s="77">
        <v>19</v>
      </c>
      <c r="V109" s="77">
        <v>64</v>
      </c>
      <c r="W109" s="77">
        <v>410</v>
      </c>
      <c r="X109" s="77">
        <v>733</v>
      </c>
      <c r="Y109" s="77">
        <v>824</v>
      </c>
      <c r="Z109" s="77">
        <v>39</v>
      </c>
      <c r="AA109" s="77">
        <v>126</v>
      </c>
      <c r="AB109" s="77">
        <v>412</v>
      </c>
      <c r="AC109" s="77">
        <v>1018</v>
      </c>
      <c r="AD109" s="77">
        <v>455</v>
      </c>
      <c r="AE109" s="77">
        <v>45</v>
      </c>
      <c r="AF109" s="77">
        <v>133</v>
      </c>
      <c r="AG109" s="77">
        <v>379</v>
      </c>
      <c r="AH109" s="77">
        <v>1036</v>
      </c>
      <c r="AI109" s="77">
        <v>457</v>
      </c>
      <c r="AJ109" s="77">
        <v>48</v>
      </c>
      <c r="AK109" s="77">
        <v>180</v>
      </c>
      <c r="AL109" s="77">
        <v>553</v>
      </c>
      <c r="AM109" s="77">
        <v>908</v>
      </c>
      <c r="AN109" s="77">
        <v>361</v>
      </c>
      <c r="AO109" s="77">
        <v>41</v>
      </c>
      <c r="AP109" s="77">
        <v>127</v>
      </c>
      <c r="AQ109" s="77">
        <v>386</v>
      </c>
      <c r="AR109" s="77">
        <v>809</v>
      </c>
      <c r="AS109" s="77">
        <v>687</v>
      </c>
      <c r="AT109" s="77">
        <v>89</v>
      </c>
      <c r="AU109" s="77">
        <v>188</v>
      </c>
      <c r="AV109" s="77">
        <v>567</v>
      </c>
      <c r="AW109" s="77">
        <v>765</v>
      </c>
      <c r="AX109" s="77">
        <v>441</v>
      </c>
      <c r="AY109" s="77">
        <v>50</v>
      </c>
      <c r="AZ109" s="77">
        <v>113</v>
      </c>
      <c r="BA109" s="77">
        <v>481</v>
      </c>
      <c r="BB109" s="77">
        <v>918</v>
      </c>
      <c r="BC109" s="77">
        <v>488</v>
      </c>
      <c r="BD109" s="77">
        <v>2050</v>
      </c>
      <c r="BE109" s="77">
        <v>2050</v>
      </c>
      <c r="BF109" s="77">
        <v>2050</v>
      </c>
      <c r="BG109" s="51"/>
      <c r="BH109" s="51"/>
      <c r="BI109" s="51"/>
      <c r="BJ109" s="51"/>
      <c r="BK109" s="51"/>
      <c r="BL109" s="51"/>
    </row>
    <row r="110" spans="1:64" x14ac:dyDescent="0.35">
      <c r="A110" s="77" t="s">
        <v>269</v>
      </c>
      <c r="B110" s="77" t="s">
        <v>270</v>
      </c>
      <c r="C110" s="77" t="s">
        <v>275</v>
      </c>
      <c r="D110" s="77" t="s">
        <v>276</v>
      </c>
      <c r="E110" s="77" t="s">
        <v>295</v>
      </c>
      <c r="F110" s="77" t="s">
        <v>296</v>
      </c>
      <c r="G110" s="77" t="s">
        <v>10</v>
      </c>
      <c r="H110" s="77">
        <v>148</v>
      </c>
      <c r="I110" s="77">
        <v>5772</v>
      </c>
      <c r="J110" s="99">
        <v>6.5822072072072073</v>
      </c>
      <c r="K110" s="77">
        <v>3</v>
      </c>
      <c r="L110" s="77">
        <v>25</v>
      </c>
      <c r="M110" s="77">
        <v>50</v>
      </c>
      <c r="N110" s="77">
        <v>48</v>
      </c>
      <c r="O110" s="77">
        <v>22</v>
      </c>
      <c r="P110" s="77">
        <v>1</v>
      </c>
      <c r="Q110" s="77">
        <v>8</v>
      </c>
      <c r="R110" s="77">
        <v>45</v>
      </c>
      <c r="S110" s="77">
        <v>55</v>
      </c>
      <c r="T110" s="77">
        <v>39</v>
      </c>
      <c r="U110" s="77">
        <v>1</v>
      </c>
      <c r="V110" s="77">
        <v>10</v>
      </c>
      <c r="W110" s="77">
        <v>31</v>
      </c>
      <c r="X110" s="77">
        <v>55</v>
      </c>
      <c r="Y110" s="77">
        <v>51</v>
      </c>
      <c r="Z110" s="77">
        <v>4</v>
      </c>
      <c r="AA110" s="77">
        <v>28</v>
      </c>
      <c r="AB110" s="77">
        <v>23</v>
      </c>
      <c r="AC110" s="77">
        <v>67</v>
      </c>
      <c r="AD110" s="77">
        <v>26</v>
      </c>
      <c r="AE110" s="77">
        <v>5</v>
      </c>
      <c r="AF110" s="77">
        <v>21</v>
      </c>
      <c r="AG110" s="77">
        <v>19</v>
      </c>
      <c r="AH110" s="77">
        <v>70</v>
      </c>
      <c r="AI110" s="77">
        <v>33</v>
      </c>
      <c r="AJ110" s="77">
        <v>8</v>
      </c>
      <c r="AK110" s="77">
        <v>26</v>
      </c>
      <c r="AL110" s="77">
        <v>30</v>
      </c>
      <c r="AM110" s="77">
        <v>56</v>
      </c>
      <c r="AN110" s="77">
        <v>28</v>
      </c>
      <c r="AO110" s="77">
        <v>6</v>
      </c>
      <c r="AP110" s="77">
        <v>14</v>
      </c>
      <c r="AQ110" s="77">
        <v>18</v>
      </c>
      <c r="AR110" s="77">
        <v>62</v>
      </c>
      <c r="AS110" s="77">
        <v>48</v>
      </c>
      <c r="AT110" s="77">
        <v>8</v>
      </c>
      <c r="AU110" s="77">
        <v>29</v>
      </c>
      <c r="AV110" s="77">
        <v>37</v>
      </c>
      <c r="AW110" s="77">
        <v>51</v>
      </c>
      <c r="AX110" s="77">
        <v>23</v>
      </c>
      <c r="AY110" s="77">
        <v>10</v>
      </c>
      <c r="AZ110" s="77">
        <v>15</v>
      </c>
      <c r="BA110" s="77">
        <v>36</v>
      </c>
      <c r="BB110" s="77">
        <v>67</v>
      </c>
      <c r="BC110" s="77">
        <v>20</v>
      </c>
      <c r="BD110" s="77">
        <v>148</v>
      </c>
      <c r="BE110" s="77">
        <v>148</v>
      </c>
      <c r="BF110" s="77">
        <v>148</v>
      </c>
      <c r="BG110" s="51"/>
      <c r="BH110" s="51"/>
      <c r="BI110" s="51"/>
      <c r="BJ110" s="51"/>
      <c r="BK110" s="51"/>
      <c r="BL110" s="51"/>
    </row>
    <row r="111" spans="1:64" x14ac:dyDescent="0.35">
      <c r="A111" s="77" t="s">
        <v>269</v>
      </c>
      <c r="B111" s="77" t="s">
        <v>270</v>
      </c>
      <c r="C111" s="77" t="s">
        <v>275</v>
      </c>
      <c r="D111" s="77" t="s">
        <v>276</v>
      </c>
      <c r="E111" s="77" t="s">
        <v>297</v>
      </c>
      <c r="F111" s="77" t="s">
        <v>298</v>
      </c>
      <c r="G111" s="77" t="s">
        <v>14</v>
      </c>
      <c r="H111" s="77">
        <v>1018</v>
      </c>
      <c r="I111" s="77">
        <v>4611</v>
      </c>
      <c r="J111" s="99">
        <v>6.9386865912479534</v>
      </c>
      <c r="K111" s="77">
        <v>38</v>
      </c>
      <c r="L111" s="77">
        <v>108</v>
      </c>
      <c r="M111" s="77">
        <v>339</v>
      </c>
      <c r="N111" s="77">
        <v>408</v>
      </c>
      <c r="O111" s="77">
        <v>149</v>
      </c>
      <c r="P111" s="77">
        <v>22</v>
      </c>
      <c r="Q111" s="77">
        <v>61</v>
      </c>
      <c r="R111" s="77">
        <v>261</v>
      </c>
      <c r="S111" s="77">
        <v>411</v>
      </c>
      <c r="T111" s="77">
        <v>274</v>
      </c>
      <c r="U111" s="77">
        <v>23</v>
      </c>
      <c r="V111" s="77">
        <v>47</v>
      </c>
      <c r="W111" s="77">
        <v>231</v>
      </c>
      <c r="X111" s="77">
        <v>386</v>
      </c>
      <c r="Y111" s="77">
        <v>342</v>
      </c>
      <c r="Z111" s="77">
        <v>31</v>
      </c>
      <c r="AA111" s="77">
        <v>92</v>
      </c>
      <c r="AB111" s="77">
        <v>176</v>
      </c>
      <c r="AC111" s="77">
        <v>507</v>
      </c>
      <c r="AD111" s="77">
        <v>230</v>
      </c>
      <c r="AE111" s="77">
        <v>46</v>
      </c>
      <c r="AF111" s="77">
        <v>77</v>
      </c>
      <c r="AG111" s="77">
        <v>172</v>
      </c>
      <c r="AH111" s="77">
        <v>513</v>
      </c>
      <c r="AI111" s="77">
        <v>226</v>
      </c>
      <c r="AJ111" s="77">
        <v>61</v>
      </c>
      <c r="AK111" s="77">
        <v>103</v>
      </c>
      <c r="AL111" s="77">
        <v>262</v>
      </c>
      <c r="AM111" s="77">
        <v>425</v>
      </c>
      <c r="AN111" s="77">
        <v>182</v>
      </c>
      <c r="AO111" s="77">
        <v>29</v>
      </c>
      <c r="AP111" s="77">
        <v>59</v>
      </c>
      <c r="AQ111" s="77">
        <v>123</v>
      </c>
      <c r="AR111" s="77">
        <v>426</v>
      </c>
      <c r="AS111" s="77">
        <v>383</v>
      </c>
      <c r="AT111" s="77">
        <v>56</v>
      </c>
      <c r="AU111" s="77">
        <v>81</v>
      </c>
      <c r="AV111" s="77">
        <v>230</v>
      </c>
      <c r="AW111" s="77">
        <v>389</v>
      </c>
      <c r="AX111" s="77">
        <v>264</v>
      </c>
      <c r="AY111" s="77">
        <v>44</v>
      </c>
      <c r="AZ111" s="77">
        <v>78</v>
      </c>
      <c r="BA111" s="77">
        <v>205</v>
      </c>
      <c r="BB111" s="77">
        <v>421</v>
      </c>
      <c r="BC111" s="77">
        <v>270</v>
      </c>
      <c r="BD111" s="77">
        <v>1018</v>
      </c>
      <c r="BE111" s="77">
        <v>1033</v>
      </c>
      <c r="BF111" s="77">
        <v>1029</v>
      </c>
      <c r="BG111" s="51"/>
      <c r="BH111" s="51"/>
      <c r="BI111" s="51"/>
      <c r="BJ111" s="51"/>
      <c r="BK111" s="51"/>
      <c r="BL111" s="51"/>
    </row>
    <row r="112" spans="1:64" x14ac:dyDescent="0.35">
      <c r="A112" s="77" t="s">
        <v>269</v>
      </c>
      <c r="B112" s="77" t="s">
        <v>270</v>
      </c>
      <c r="C112" s="77" t="s">
        <v>283</v>
      </c>
      <c r="D112" s="77" t="s">
        <v>284</v>
      </c>
      <c r="E112" s="77" t="s">
        <v>299</v>
      </c>
      <c r="F112" s="77" t="s">
        <v>300</v>
      </c>
      <c r="G112" s="77" t="s">
        <v>13</v>
      </c>
      <c r="H112" s="77">
        <v>167</v>
      </c>
      <c r="I112" s="77">
        <v>2657</v>
      </c>
      <c r="J112" s="99">
        <v>6.824683965402528</v>
      </c>
      <c r="K112" s="77">
        <v>6</v>
      </c>
      <c r="L112" s="77">
        <v>30</v>
      </c>
      <c r="M112" s="77">
        <v>57</v>
      </c>
      <c r="N112" s="77">
        <v>53</v>
      </c>
      <c r="O112" s="77">
        <v>21</v>
      </c>
      <c r="P112" s="77">
        <v>1</v>
      </c>
      <c r="Q112" s="77">
        <v>17</v>
      </c>
      <c r="R112" s="77">
        <v>52</v>
      </c>
      <c r="S112" s="77">
        <v>53</v>
      </c>
      <c r="T112" s="77">
        <v>44</v>
      </c>
      <c r="U112" s="77">
        <v>1</v>
      </c>
      <c r="V112" s="77">
        <v>13</v>
      </c>
      <c r="W112" s="77">
        <v>41</v>
      </c>
      <c r="X112" s="77">
        <v>62</v>
      </c>
      <c r="Y112" s="77">
        <v>50</v>
      </c>
      <c r="Z112" s="77">
        <v>6</v>
      </c>
      <c r="AA112" s="77">
        <v>20</v>
      </c>
      <c r="AB112" s="77">
        <v>33</v>
      </c>
      <c r="AC112" s="77">
        <v>64</v>
      </c>
      <c r="AD112" s="77">
        <v>44</v>
      </c>
      <c r="AE112" s="77">
        <v>8</v>
      </c>
      <c r="AF112" s="77">
        <v>16</v>
      </c>
      <c r="AG112" s="77">
        <v>30</v>
      </c>
      <c r="AH112" s="77">
        <v>69</v>
      </c>
      <c r="AI112" s="77">
        <v>44</v>
      </c>
      <c r="AJ112" s="77">
        <v>12</v>
      </c>
      <c r="AK112" s="77">
        <v>19</v>
      </c>
      <c r="AL112" s="77">
        <v>45</v>
      </c>
      <c r="AM112" s="77">
        <v>56</v>
      </c>
      <c r="AN112" s="77">
        <v>35</v>
      </c>
      <c r="AO112" s="77">
        <v>9</v>
      </c>
      <c r="AP112" s="77">
        <v>5</v>
      </c>
      <c r="AQ112" s="77">
        <v>21</v>
      </c>
      <c r="AR112" s="77">
        <v>67</v>
      </c>
      <c r="AS112" s="77">
        <v>65</v>
      </c>
      <c r="AT112" s="77">
        <v>11</v>
      </c>
      <c r="AU112" s="77">
        <v>16</v>
      </c>
      <c r="AV112" s="77">
        <v>34</v>
      </c>
      <c r="AW112" s="77">
        <v>61</v>
      </c>
      <c r="AX112" s="77">
        <v>45</v>
      </c>
      <c r="AY112" s="77">
        <v>8</v>
      </c>
      <c r="AZ112" s="77">
        <v>4</v>
      </c>
      <c r="BA112" s="77">
        <v>26</v>
      </c>
      <c r="BB112" s="77">
        <v>78</v>
      </c>
      <c r="BC112" s="77">
        <v>51</v>
      </c>
      <c r="BD112" s="77">
        <v>167</v>
      </c>
      <c r="BE112" s="77">
        <v>167</v>
      </c>
      <c r="BF112" s="77">
        <v>167</v>
      </c>
      <c r="BG112" s="51"/>
      <c r="BH112" s="51"/>
      <c r="BI112" s="51"/>
      <c r="BJ112" s="51"/>
      <c r="BK112" s="51"/>
      <c r="BL112" s="51"/>
    </row>
    <row r="113" spans="1:64" x14ac:dyDescent="0.35">
      <c r="A113" s="77" t="s">
        <v>269</v>
      </c>
      <c r="B113" s="77" t="s">
        <v>270</v>
      </c>
      <c r="C113" s="77" t="s">
        <v>275</v>
      </c>
      <c r="D113" s="77" t="s">
        <v>276</v>
      </c>
      <c r="E113" s="77" t="s">
        <v>301</v>
      </c>
      <c r="F113" s="77" t="s">
        <v>302</v>
      </c>
      <c r="G113" s="77" t="s">
        <v>13</v>
      </c>
      <c r="H113" s="77">
        <v>402</v>
      </c>
      <c r="I113" s="77">
        <v>2786</v>
      </c>
      <c r="J113" s="99">
        <v>7.3949695964621354</v>
      </c>
      <c r="K113" s="77">
        <v>5</v>
      </c>
      <c r="L113" s="77">
        <v>29</v>
      </c>
      <c r="M113" s="77">
        <v>126</v>
      </c>
      <c r="N113" s="77">
        <v>174</v>
      </c>
      <c r="O113" s="77">
        <v>68</v>
      </c>
      <c r="P113" s="77">
        <v>1</v>
      </c>
      <c r="Q113" s="77">
        <v>19</v>
      </c>
      <c r="R113" s="77">
        <v>85</v>
      </c>
      <c r="S113" s="77">
        <v>188</v>
      </c>
      <c r="T113" s="77">
        <v>109</v>
      </c>
      <c r="U113" s="77">
        <v>0</v>
      </c>
      <c r="V113" s="77">
        <v>19</v>
      </c>
      <c r="W113" s="77">
        <v>76</v>
      </c>
      <c r="X113" s="77">
        <v>137</v>
      </c>
      <c r="Y113" s="77">
        <v>170</v>
      </c>
      <c r="Z113" s="77">
        <v>5</v>
      </c>
      <c r="AA113" s="77">
        <v>50</v>
      </c>
      <c r="AB113" s="77">
        <v>54</v>
      </c>
      <c r="AC113" s="77">
        <v>174</v>
      </c>
      <c r="AD113" s="77">
        <v>119</v>
      </c>
      <c r="AE113" s="77">
        <v>4</v>
      </c>
      <c r="AF113" s="77">
        <v>32</v>
      </c>
      <c r="AG113" s="77">
        <v>44</v>
      </c>
      <c r="AH113" s="77">
        <v>190</v>
      </c>
      <c r="AI113" s="77">
        <v>132</v>
      </c>
      <c r="AJ113" s="77">
        <v>6</v>
      </c>
      <c r="AK113" s="77">
        <v>48</v>
      </c>
      <c r="AL113" s="77">
        <v>71</v>
      </c>
      <c r="AM113" s="77">
        <v>173</v>
      </c>
      <c r="AN113" s="77">
        <v>104</v>
      </c>
      <c r="AO113" s="77">
        <v>4</v>
      </c>
      <c r="AP113" s="77">
        <v>21</v>
      </c>
      <c r="AQ113" s="77">
        <v>40</v>
      </c>
      <c r="AR113" s="77">
        <v>166</v>
      </c>
      <c r="AS113" s="77">
        <v>171</v>
      </c>
      <c r="AT113" s="77">
        <v>16</v>
      </c>
      <c r="AU113" s="77">
        <v>36</v>
      </c>
      <c r="AV113" s="77">
        <v>63</v>
      </c>
      <c r="AW113" s="77">
        <v>165</v>
      </c>
      <c r="AX113" s="77">
        <v>122</v>
      </c>
      <c r="AY113" s="77">
        <v>2</v>
      </c>
      <c r="AZ113" s="77">
        <v>18</v>
      </c>
      <c r="BA113" s="77">
        <v>55</v>
      </c>
      <c r="BB113" s="77">
        <v>187</v>
      </c>
      <c r="BC113" s="77">
        <v>140</v>
      </c>
      <c r="BD113" s="77">
        <v>402</v>
      </c>
      <c r="BE113" s="77">
        <v>402</v>
      </c>
      <c r="BF113" s="77">
        <v>402</v>
      </c>
      <c r="BG113" s="51"/>
      <c r="BH113" s="51"/>
      <c r="BI113" s="51"/>
      <c r="BJ113" s="51"/>
      <c r="BK113" s="51"/>
      <c r="BL113" s="51"/>
    </row>
    <row r="114" spans="1:64" x14ac:dyDescent="0.35">
      <c r="A114" s="77" t="s">
        <v>269</v>
      </c>
      <c r="B114" s="77" t="s">
        <v>270</v>
      </c>
      <c r="C114" s="77" t="s">
        <v>275</v>
      </c>
      <c r="D114" s="77" t="s">
        <v>276</v>
      </c>
      <c r="E114" s="77" t="s">
        <v>303</v>
      </c>
      <c r="F114" s="77" t="s">
        <v>304</v>
      </c>
      <c r="G114" s="77" t="s">
        <v>12</v>
      </c>
      <c r="H114" s="77">
        <v>1549</v>
      </c>
      <c r="I114" s="77">
        <v>6575</v>
      </c>
      <c r="J114" s="99">
        <v>5.4374640417508822</v>
      </c>
      <c r="K114" s="77">
        <v>114</v>
      </c>
      <c r="L114" s="77">
        <v>296</v>
      </c>
      <c r="M114" s="77">
        <v>534</v>
      </c>
      <c r="N114" s="77">
        <v>491</v>
      </c>
      <c r="O114" s="77">
        <v>159</v>
      </c>
      <c r="P114" s="77">
        <v>68</v>
      </c>
      <c r="Q114" s="77">
        <v>219</v>
      </c>
      <c r="R114" s="77">
        <v>465</v>
      </c>
      <c r="S114" s="77">
        <v>561</v>
      </c>
      <c r="T114" s="77">
        <v>271</v>
      </c>
      <c r="U114" s="77">
        <v>86</v>
      </c>
      <c r="V114" s="77">
        <v>182</v>
      </c>
      <c r="W114" s="77">
        <v>586</v>
      </c>
      <c r="X114" s="77">
        <v>504</v>
      </c>
      <c r="Y114" s="77">
        <v>227</v>
      </c>
      <c r="Z114" s="77">
        <v>163</v>
      </c>
      <c r="AA114" s="77">
        <v>288</v>
      </c>
      <c r="AB114" s="77">
        <v>339</v>
      </c>
      <c r="AC114" s="77">
        <v>602</v>
      </c>
      <c r="AD114" s="77">
        <v>180</v>
      </c>
      <c r="AE114" s="77">
        <v>229</v>
      </c>
      <c r="AF114" s="77">
        <v>332</v>
      </c>
      <c r="AG114" s="77">
        <v>376</v>
      </c>
      <c r="AH114" s="77">
        <v>484</v>
      </c>
      <c r="AI114" s="77">
        <v>159</v>
      </c>
      <c r="AJ114" s="77">
        <v>295</v>
      </c>
      <c r="AK114" s="77">
        <v>389</v>
      </c>
      <c r="AL114" s="77">
        <v>437</v>
      </c>
      <c r="AM114" s="77">
        <v>340</v>
      </c>
      <c r="AN114" s="77">
        <v>119</v>
      </c>
      <c r="AO114" s="77">
        <v>183</v>
      </c>
      <c r="AP114" s="77">
        <v>269</v>
      </c>
      <c r="AQ114" s="77">
        <v>306</v>
      </c>
      <c r="AR114" s="77">
        <v>553</v>
      </c>
      <c r="AS114" s="77">
        <v>238</v>
      </c>
      <c r="AT114" s="77">
        <v>292</v>
      </c>
      <c r="AU114" s="77">
        <v>325</v>
      </c>
      <c r="AV114" s="77">
        <v>410</v>
      </c>
      <c r="AW114" s="77">
        <v>412</v>
      </c>
      <c r="AX114" s="77">
        <v>117</v>
      </c>
      <c r="AY114" s="77">
        <v>114</v>
      </c>
      <c r="AZ114" s="77">
        <v>165</v>
      </c>
      <c r="BA114" s="77">
        <v>414</v>
      </c>
      <c r="BB114" s="77">
        <v>674</v>
      </c>
      <c r="BC114" s="77">
        <v>191</v>
      </c>
      <c r="BD114" s="77">
        <v>1549</v>
      </c>
      <c r="BE114" s="77">
        <v>1572</v>
      </c>
      <c r="BF114" s="77">
        <v>1584</v>
      </c>
      <c r="BG114" s="51"/>
      <c r="BH114" s="51"/>
      <c r="BI114" s="51"/>
      <c r="BJ114" s="51"/>
      <c r="BK114" s="51"/>
      <c r="BL114" s="51"/>
    </row>
    <row r="115" spans="1:64" x14ac:dyDescent="0.35">
      <c r="A115" s="77" t="s">
        <v>305</v>
      </c>
      <c r="B115" s="77" t="s">
        <v>306</v>
      </c>
      <c r="C115" s="77" t="s">
        <v>307</v>
      </c>
      <c r="D115" s="77" t="s">
        <v>308</v>
      </c>
      <c r="E115" s="77" t="s">
        <v>309</v>
      </c>
      <c r="F115" s="77" t="s">
        <v>310</v>
      </c>
      <c r="G115" s="77" t="s">
        <v>10</v>
      </c>
      <c r="H115" s="77">
        <v>2752</v>
      </c>
      <c r="I115" s="77">
        <v>30715</v>
      </c>
      <c r="J115" s="99">
        <v>6.3753190282405194</v>
      </c>
      <c r="K115" s="77">
        <v>162</v>
      </c>
      <c r="L115" s="77">
        <v>410</v>
      </c>
      <c r="M115" s="77">
        <v>939</v>
      </c>
      <c r="N115" s="77">
        <v>959</v>
      </c>
      <c r="O115" s="77">
        <v>350</v>
      </c>
      <c r="P115" s="77">
        <v>98</v>
      </c>
      <c r="Q115" s="77">
        <v>267</v>
      </c>
      <c r="R115" s="77">
        <v>766</v>
      </c>
      <c r="S115" s="77">
        <v>1041</v>
      </c>
      <c r="T115" s="77">
        <v>591</v>
      </c>
      <c r="U115" s="77">
        <v>77</v>
      </c>
      <c r="V115" s="77">
        <v>176</v>
      </c>
      <c r="W115" s="77">
        <v>690</v>
      </c>
      <c r="X115" s="77">
        <v>983</v>
      </c>
      <c r="Y115" s="77">
        <v>826</v>
      </c>
      <c r="Z115" s="77">
        <v>210</v>
      </c>
      <c r="AA115" s="77">
        <v>342</v>
      </c>
      <c r="AB115" s="77">
        <v>528</v>
      </c>
      <c r="AC115" s="77">
        <v>1280</v>
      </c>
      <c r="AD115" s="77">
        <v>465</v>
      </c>
      <c r="AE115" s="77">
        <v>219</v>
      </c>
      <c r="AF115" s="77">
        <v>295</v>
      </c>
      <c r="AG115" s="77">
        <v>494</v>
      </c>
      <c r="AH115" s="77">
        <v>1317</v>
      </c>
      <c r="AI115" s="77">
        <v>476</v>
      </c>
      <c r="AJ115" s="77">
        <v>253</v>
      </c>
      <c r="AK115" s="77">
        <v>402</v>
      </c>
      <c r="AL115" s="77">
        <v>636</v>
      </c>
      <c r="AM115" s="77">
        <v>1123</v>
      </c>
      <c r="AN115" s="77">
        <v>386</v>
      </c>
      <c r="AO115" s="77">
        <v>161</v>
      </c>
      <c r="AP115" s="77">
        <v>273</v>
      </c>
      <c r="AQ115" s="77">
        <v>568</v>
      </c>
      <c r="AR115" s="77">
        <v>1151</v>
      </c>
      <c r="AS115" s="77">
        <v>667</v>
      </c>
      <c r="AT115" s="77">
        <v>255</v>
      </c>
      <c r="AU115" s="77">
        <v>395</v>
      </c>
      <c r="AV115" s="77">
        <v>712</v>
      </c>
      <c r="AW115" s="77">
        <v>1014</v>
      </c>
      <c r="AX115" s="77">
        <v>428</v>
      </c>
      <c r="AY115" s="77">
        <v>144</v>
      </c>
      <c r="AZ115" s="77">
        <v>230</v>
      </c>
      <c r="BA115" s="77">
        <v>718</v>
      </c>
      <c r="BB115" s="77">
        <v>1204</v>
      </c>
      <c r="BC115" s="77">
        <v>513</v>
      </c>
      <c r="BD115" s="77">
        <v>2804</v>
      </c>
      <c r="BE115" s="77">
        <v>2800</v>
      </c>
      <c r="BF115" s="77">
        <v>2752</v>
      </c>
      <c r="BG115" s="51"/>
      <c r="BH115" s="51"/>
      <c r="BI115" s="51"/>
      <c r="BJ115" s="51"/>
      <c r="BK115" s="51"/>
      <c r="BL115" s="51"/>
    </row>
    <row r="116" spans="1:64" x14ac:dyDescent="0.35">
      <c r="A116" s="77" t="s">
        <v>305</v>
      </c>
      <c r="B116" s="77" t="s">
        <v>306</v>
      </c>
      <c r="C116" s="77" t="s">
        <v>311</v>
      </c>
      <c r="D116" s="77" t="s">
        <v>312</v>
      </c>
      <c r="E116" s="77" t="s">
        <v>313</v>
      </c>
      <c r="F116" s="77" t="s">
        <v>314</v>
      </c>
      <c r="G116" s="77" t="s">
        <v>10</v>
      </c>
      <c r="H116" s="77">
        <v>118</v>
      </c>
      <c r="I116" s="77">
        <v>6960</v>
      </c>
      <c r="J116" s="99">
        <v>5.6897363465160078</v>
      </c>
      <c r="K116" s="77">
        <v>5</v>
      </c>
      <c r="L116" s="77">
        <v>26</v>
      </c>
      <c r="M116" s="77">
        <v>39</v>
      </c>
      <c r="N116" s="77">
        <v>42</v>
      </c>
      <c r="O116" s="77">
        <v>6</v>
      </c>
      <c r="P116" s="77">
        <v>4</v>
      </c>
      <c r="Q116" s="77">
        <v>16</v>
      </c>
      <c r="R116" s="77">
        <v>43</v>
      </c>
      <c r="S116" s="77">
        <v>40</v>
      </c>
      <c r="T116" s="77">
        <v>15</v>
      </c>
      <c r="U116" s="77">
        <v>5</v>
      </c>
      <c r="V116" s="77">
        <v>12</v>
      </c>
      <c r="W116" s="77">
        <v>28</v>
      </c>
      <c r="X116" s="77">
        <v>39</v>
      </c>
      <c r="Y116" s="77">
        <v>34</v>
      </c>
      <c r="Z116" s="77">
        <v>10</v>
      </c>
      <c r="AA116" s="77">
        <v>28</v>
      </c>
      <c r="AB116" s="77">
        <v>18</v>
      </c>
      <c r="AC116" s="77">
        <v>46</v>
      </c>
      <c r="AD116" s="77">
        <v>16</v>
      </c>
      <c r="AE116" s="77">
        <v>11</v>
      </c>
      <c r="AF116" s="77">
        <v>22</v>
      </c>
      <c r="AG116" s="77">
        <v>13</v>
      </c>
      <c r="AH116" s="77">
        <v>55</v>
      </c>
      <c r="AI116" s="77">
        <v>17</v>
      </c>
      <c r="AJ116" s="77">
        <v>11</v>
      </c>
      <c r="AK116" s="77">
        <v>28</v>
      </c>
      <c r="AL116" s="77">
        <v>27</v>
      </c>
      <c r="AM116" s="77">
        <v>37</v>
      </c>
      <c r="AN116" s="77">
        <v>15</v>
      </c>
      <c r="AO116" s="77">
        <v>10</v>
      </c>
      <c r="AP116" s="77">
        <v>13</v>
      </c>
      <c r="AQ116" s="77">
        <v>38</v>
      </c>
      <c r="AR116" s="77">
        <v>38</v>
      </c>
      <c r="AS116" s="77">
        <v>19</v>
      </c>
      <c r="AT116" s="77">
        <v>19</v>
      </c>
      <c r="AU116" s="77">
        <v>33</v>
      </c>
      <c r="AV116" s="77">
        <v>35</v>
      </c>
      <c r="AW116" s="77">
        <v>24</v>
      </c>
      <c r="AX116" s="77">
        <v>7</v>
      </c>
      <c r="AY116" s="77">
        <v>5</v>
      </c>
      <c r="AZ116" s="77">
        <v>14</v>
      </c>
      <c r="BA116" s="77">
        <v>46</v>
      </c>
      <c r="BB116" s="77">
        <v>40</v>
      </c>
      <c r="BC116" s="77">
        <v>13</v>
      </c>
      <c r="BD116" s="77">
        <v>118</v>
      </c>
      <c r="BE116" s="77">
        <v>118</v>
      </c>
      <c r="BF116" s="77">
        <v>118</v>
      </c>
      <c r="BG116" s="51"/>
      <c r="BH116" s="51"/>
      <c r="BI116" s="51"/>
      <c r="BJ116" s="51"/>
      <c r="BK116" s="51"/>
      <c r="BL116" s="51"/>
    </row>
    <row r="117" spans="1:64" x14ac:dyDescent="0.35">
      <c r="A117" s="77" t="s">
        <v>305</v>
      </c>
      <c r="B117" s="77" t="s">
        <v>306</v>
      </c>
      <c r="C117" s="77" t="s">
        <v>311</v>
      </c>
      <c r="D117" s="77" t="s">
        <v>312</v>
      </c>
      <c r="E117" s="77" t="s">
        <v>315</v>
      </c>
      <c r="F117" s="77" t="s">
        <v>316</v>
      </c>
      <c r="G117" s="77" t="s">
        <v>10</v>
      </c>
      <c r="H117" s="77">
        <v>96</v>
      </c>
      <c r="I117" s="77">
        <v>11280</v>
      </c>
      <c r="J117" s="99">
        <v>5.8680555555555562</v>
      </c>
      <c r="K117" s="77">
        <v>12</v>
      </c>
      <c r="L117" s="77">
        <v>12</v>
      </c>
      <c r="M117" s="77">
        <v>38</v>
      </c>
      <c r="N117" s="77">
        <v>25</v>
      </c>
      <c r="O117" s="77">
        <v>9</v>
      </c>
      <c r="P117" s="77">
        <v>5</v>
      </c>
      <c r="Q117" s="77">
        <v>11</v>
      </c>
      <c r="R117" s="77">
        <v>27</v>
      </c>
      <c r="S117" s="77">
        <v>33</v>
      </c>
      <c r="T117" s="77">
        <v>20</v>
      </c>
      <c r="U117" s="77">
        <v>5</v>
      </c>
      <c r="V117" s="77">
        <v>7</v>
      </c>
      <c r="W117" s="77">
        <v>27</v>
      </c>
      <c r="X117" s="77">
        <v>25</v>
      </c>
      <c r="Y117" s="77">
        <v>32</v>
      </c>
      <c r="Z117" s="77">
        <v>8</v>
      </c>
      <c r="AA117" s="77">
        <v>21</v>
      </c>
      <c r="AB117" s="77">
        <v>23</v>
      </c>
      <c r="AC117" s="77">
        <v>28</v>
      </c>
      <c r="AD117" s="77">
        <v>16</v>
      </c>
      <c r="AE117" s="77">
        <v>12</v>
      </c>
      <c r="AF117" s="77">
        <v>12</v>
      </c>
      <c r="AG117" s="77">
        <v>27</v>
      </c>
      <c r="AH117" s="77">
        <v>28</v>
      </c>
      <c r="AI117" s="77">
        <v>17</v>
      </c>
      <c r="AJ117" s="77">
        <v>11</v>
      </c>
      <c r="AK117" s="77">
        <v>17</v>
      </c>
      <c r="AL117" s="77">
        <v>35</v>
      </c>
      <c r="AM117" s="77">
        <v>24</v>
      </c>
      <c r="AN117" s="77">
        <v>9</v>
      </c>
      <c r="AO117" s="77">
        <v>4</v>
      </c>
      <c r="AP117" s="77">
        <v>11</v>
      </c>
      <c r="AQ117" s="77">
        <v>25</v>
      </c>
      <c r="AR117" s="77">
        <v>33</v>
      </c>
      <c r="AS117" s="77">
        <v>23</v>
      </c>
      <c r="AT117" s="77">
        <v>15</v>
      </c>
      <c r="AU117" s="77">
        <v>19</v>
      </c>
      <c r="AV117" s="77">
        <v>23</v>
      </c>
      <c r="AW117" s="77">
        <v>24</v>
      </c>
      <c r="AX117" s="77">
        <v>15</v>
      </c>
      <c r="AY117" s="77">
        <v>5</v>
      </c>
      <c r="AZ117" s="77">
        <v>18</v>
      </c>
      <c r="BA117" s="77">
        <v>17</v>
      </c>
      <c r="BB117" s="77">
        <v>32</v>
      </c>
      <c r="BC117" s="77">
        <v>24</v>
      </c>
      <c r="BD117" s="77">
        <v>96</v>
      </c>
      <c r="BE117" s="77">
        <v>96</v>
      </c>
      <c r="BF117" s="77">
        <v>96</v>
      </c>
      <c r="BG117" s="51"/>
      <c r="BH117" s="51"/>
      <c r="BI117" s="51"/>
      <c r="BJ117" s="51"/>
      <c r="BK117" s="51"/>
      <c r="BL117" s="51"/>
    </row>
    <row r="118" spans="1:64" x14ac:dyDescent="0.35">
      <c r="A118" s="77" t="s">
        <v>305</v>
      </c>
      <c r="B118" s="77" t="s">
        <v>306</v>
      </c>
      <c r="C118" s="77" t="s">
        <v>311</v>
      </c>
      <c r="D118" s="77" t="s">
        <v>312</v>
      </c>
      <c r="E118" s="77" t="s">
        <v>317</v>
      </c>
      <c r="F118" s="77" t="s">
        <v>318</v>
      </c>
      <c r="G118" s="77" t="s">
        <v>11</v>
      </c>
      <c r="H118" s="77">
        <v>51</v>
      </c>
      <c r="I118" s="77">
        <v>2046</v>
      </c>
      <c r="J118" s="99">
        <v>6.1220043572984748</v>
      </c>
      <c r="K118" s="77">
        <v>6</v>
      </c>
      <c r="L118" s="77">
        <v>11</v>
      </c>
      <c r="M118" s="77">
        <v>17</v>
      </c>
      <c r="N118" s="77">
        <v>12</v>
      </c>
      <c r="O118" s="77">
        <v>5</v>
      </c>
      <c r="P118" s="77">
        <v>4</v>
      </c>
      <c r="Q118" s="77">
        <v>6</v>
      </c>
      <c r="R118" s="77">
        <v>19</v>
      </c>
      <c r="S118" s="77">
        <v>11</v>
      </c>
      <c r="T118" s="77">
        <v>11</v>
      </c>
      <c r="U118" s="77">
        <v>3</v>
      </c>
      <c r="V118" s="77">
        <v>4</v>
      </c>
      <c r="W118" s="77">
        <v>16</v>
      </c>
      <c r="X118" s="77">
        <v>15</v>
      </c>
      <c r="Y118" s="77">
        <v>13</v>
      </c>
      <c r="Z118" s="77">
        <v>8</v>
      </c>
      <c r="AA118" s="77">
        <v>5</v>
      </c>
      <c r="AB118" s="77">
        <v>9</v>
      </c>
      <c r="AC118" s="77">
        <v>21</v>
      </c>
      <c r="AD118" s="77">
        <v>8</v>
      </c>
      <c r="AE118" s="77">
        <v>9</v>
      </c>
      <c r="AF118" s="77">
        <v>5</v>
      </c>
      <c r="AG118" s="77">
        <v>7</v>
      </c>
      <c r="AH118" s="77">
        <v>22</v>
      </c>
      <c r="AI118" s="77">
        <v>8</v>
      </c>
      <c r="AJ118" s="77">
        <v>9</v>
      </c>
      <c r="AK118" s="77">
        <v>6</v>
      </c>
      <c r="AL118" s="77">
        <v>10</v>
      </c>
      <c r="AM118" s="77">
        <v>16</v>
      </c>
      <c r="AN118" s="77">
        <v>10</v>
      </c>
      <c r="AO118" s="77">
        <v>4</v>
      </c>
      <c r="AP118" s="77">
        <v>0</v>
      </c>
      <c r="AQ118" s="77">
        <v>10</v>
      </c>
      <c r="AR118" s="77">
        <v>21</v>
      </c>
      <c r="AS118" s="77">
        <v>16</v>
      </c>
      <c r="AT118" s="77">
        <v>10</v>
      </c>
      <c r="AU118" s="77">
        <v>10</v>
      </c>
      <c r="AV118" s="77">
        <v>5</v>
      </c>
      <c r="AW118" s="77">
        <v>13</v>
      </c>
      <c r="AX118" s="77">
        <v>13</v>
      </c>
      <c r="AY118" s="77">
        <v>0</v>
      </c>
      <c r="AZ118" s="77">
        <v>0</v>
      </c>
      <c r="BA118" s="77">
        <v>11</v>
      </c>
      <c r="BB118" s="77">
        <v>20</v>
      </c>
      <c r="BC118" s="77">
        <v>20</v>
      </c>
      <c r="BD118" s="77">
        <v>51</v>
      </c>
      <c r="BE118" s="77">
        <v>51</v>
      </c>
      <c r="BF118" s="77">
        <v>51</v>
      </c>
      <c r="BG118" s="51"/>
      <c r="BH118" s="51"/>
      <c r="BI118" s="51"/>
      <c r="BJ118" s="51"/>
      <c r="BK118" s="51"/>
      <c r="BL118" s="51"/>
    </row>
    <row r="119" spans="1:64" x14ac:dyDescent="0.35">
      <c r="A119" s="77" t="s">
        <v>305</v>
      </c>
      <c r="B119" s="77" t="s">
        <v>306</v>
      </c>
      <c r="C119" s="77" t="s">
        <v>311</v>
      </c>
      <c r="D119" s="77" t="s">
        <v>312</v>
      </c>
      <c r="E119" s="77" t="s">
        <v>319</v>
      </c>
      <c r="F119" s="77" t="s">
        <v>320</v>
      </c>
      <c r="G119" s="77" t="s">
        <v>10</v>
      </c>
      <c r="H119" s="77">
        <v>150</v>
      </c>
      <c r="I119" s="77">
        <v>4517</v>
      </c>
      <c r="J119" s="99">
        <v>6.4222222222222216</v>
      </c>
      <c r="K119" s="77">
        <v>9</v>
      </c>
      <c r="L119" s="77">
        <v>33</v>
      </c>
      <c r="M119" s="77">
        <v>54</v>
      </c>
      <c r="N119" s="77">
        <v>39</v>
      </c>
      <c r="O119" s="77">
        <v>15</v>
      </c>
      <c r="P119" s="77">
        <v>4</v>
      </c>
      <c r="Q119" s="77">
        <v>13</v>
      </c>
      <c r="R119" s="77">
        <v>44</v>
      </c>
      <c r="S119" s="77">
        <v>57</v>
      </c>
      <c r="T119" s="77">
        <v>32</v>
      </c>
      <c r="U119" s="77">
        <v>2</v>
      </c>
      <c r="V119" s="77">
        <v>8</v>
      </c>
      <c r="W119" s="77">
        <v>41</v>
      </c>
      <c r="X119" s="77">
        <v>56</v>
      </c>
      <c r="Y119" s="77">
        <v>43</v>
      </c>
      <c r="Z119" s="77">
        <v>8</v>
      </c>
      <c r="AA119" s="77">
        <v>28</v>
      </c>
      <c r="AB119" s="77">
        <v>28</v>
      </c>
      <c r="AC119" s="77">
        <v>63</v>
      </c>
      <c r="AD119" s="77">
        <v>23</v>
      </c>
      <c r="AE119" s="77">
        <v>8</v>
      </c>
      <c r="AF119" s="77">
        <v>31</v>
      </c>
      <c r="AG119" s="77">
        <v>18</v>
      </c>
      <c r="AH119" s="77">
        <v>66</v>
      </c>
      <c r="AI119" s="77">
        <v>27</v>
      </c>
      <c r="AJ119" s="77">
        <v>11</v>
      </c>
      <c r="AK119" s="77">
        <v>31</v>
      </c>
      <c r="AL119" s="77">
        <v>29</v>
      </c>
      <c r="AM119" s="77">
        <v>58</v>
      </c>
      <c r="AN119" s="77">
        <v>21</v>
      </c>
      <c r="AO119" s="77">
        <v>2</v>
      </c>
      <c r="AP119" s="77">
        <v>22</v>
      </c>
      <c r="AQ119" s="77">
        <v>18</v>
      </c>
      <c r="AR119" s="77">
        <v>67</v>
      </c>
      <c r="AS119" s="77">
        <v>41</v>
      </c>
      <c r="AT119" s="77">
        <v>18</v>
      </c>
      <c r="AU119" s="77">
        <v>24</v>
      </c>
      <c r="AV119" s="77">
        <v>37</v>
      </c>
      <c r="AW119" s="77">
        <v>48</v>
      </c>
      <c r="AX119" s="77">
        <v>23</v>
      </c>
      <c r="AY119" s="77">
        <v>2</v>
      </c>
      <c r="AZ119" s="77">
        <v>3</v>
      </c>
      <c r="BA119" s="77">
        <v>15</v>
      </c>
      <c r="BB119" s="77">
        <v>75</v>
      </c>
      <c r="BC119" s="77">
        <v>55</v>
      </c>
      <c r="BD119" s="77">
        <v>150</v>
      </c>
      <c r="BE119" s="77">
        <v>150</v>
      </c>
      <c r="BF119" s="77">
        <v>150</v>
      </c>
      <c r="BG119" s="51"/>
      <c r="BH119" s="51"/>
      <c r="BI119" s="51"/>
      <c r="BJ119" s="51"/>
      <c r="BK119" s="51"/>
      <c r="BL119" s="51"/>
    </row>
    <row r="120" spans="1:64" x14ac:dyDescent="0.35">
      <c r="A120" s="77" t="s">
        <v>305</v>
      </c>
      <c r="B120" s="77" t="s">
        <v>306</v>
      </c>
      <c r="C120" s="77" t="s">
        <v>311</v>
      </c>
      <c r="D120" s="77" t="s">
        <v>312</v>
      </c>
      <c r="E120" s="77" t="s">
        <v>321</v>
      </c>
      <c r="F120" s="77" t="s">
        <v>322</v>
      </c>
      <c r="G120" s="77" t="s">
        <v>10</v>
      </c>
      <c r="H120" s="77">
        <v>513</v>
      </c>
      <c r="I120" s="77">
        <v>6048</v>
      </c>
      <c r="J120" s="99">
        <v>7.0765648689625307</v>
      </c>
      <c r="K120" s="77">
        <v>21</v>
      </c>
      <c r="L120" s="77">
        <v>58</v>
      </c>
      <c r="M120" s="77">
        <v>150</v>
      </c>
      <c r="N120" s="77">
        <v>202</v>
      </c>
      <c r="O120" s="77">
        <v>82</v>
      </c>
      <c r="P120" s="77">
        <v>8</v>
      </c>
      <c r="Q120" s="77">
        <v>28</v>
      </c>
      <c r="R120" s="77">
        <v>122</v>
      </c>
      <c r="S120" s="77">
        <v>191</v>
      </c>
      <c r="T120" s="77">
        <v>164</v>
      </c>
      <c r="U120" s="77">
        <v>8</v>
      </c>
      <c r="V120" s="77">
        <v>16</v>
      </c>
      <c r="W120" s="77">
        <v>94</v>
      </c>
      <c r="X120" s="77">
        <v>192</v>
      </c>
      <c r="Y120" s="77">
        <v>203</v>
      </c>
      <c r="Z120" s="77">
        <v>16</v>
      </c>
      <c r="AA120" s="77">
        <v>44</v>
      </c>
      <c r="AB120" s="77">
        <v>77</v>
      </c>
      <c r="AC120" s="77">
        <v>232</v>
      </c>
      <c r="AD120" s="77">
        <v>144</v>
      </c>
      <c r="AE120" s="77">
        <v>16</v>
      </c>
      <c r="AF120" s="77">
        <v>33</v>
      </c>
      <c r="AG120" s="77">
        <v>71</v>
      </c>
      <c r="AH120" s="77">
        <v>227</v>
      </c>
      <c r="AI120" s="77">
        <v>166</v>
      </c>
      <c r="AJ120" s="77">
        <v>17</v>
      </c>
      <c r="AK120" s="77">
        <v>53</v>
      </c>
      <c r="AL120" s="77">
        <v>103</v>
      </c>
      <c r="AM120" s="77">
        <v>208</v>
      </c>
      <c r="AN120" s="77">
        <v>132</v>
      </c>
      <c r="AO120" s="77">
        <v>13</v>
      </c>
      <c r="AP120" s="77">
        <v>36</v>
      </c>
      <c r="AQ120" s="77">
        <v>72</v>
      </c>
      <c r="AR120" s="77">
        <v>216</v>
      </c>
      <c r="AS120" s="77">
        <v>176</v>
      </c>
      <c r="AT120" s="77">
        <v>25</v>
      </c>
      <c r="AU120" s="77">
        <v>56</v>
      </c>
      <c r="AV120" s="77">
        <v>117</v>
      </c>
      <c r="AW120" s="77">
        <v>194</v>
      </c>
      <c r="AX120" s="77">
        <v>121</v>
      </c>
      <c r="AY120" s="77">
        <v>19</v>
      </c>
      <c r="AZ120" s="77">
        <v>37</v>
      </c>
      <c r="BA120" s="77">
        <v>125</v>
      </c>
      <c r="BB120" s="77">
        <v>220</v>
      </c>
      <c r="BC120" s="77">
        <v>112</v>
      </c>
      <c r="BD120" s="77">
        <v>513</v>
      </c>
      <c r="BE120" s="77">
        <v>513</v>
      </c>
      <c r="BF120" s="77">
        <v>513</v>
      </c>
      <c r="BG120" s="51"/>
      <c r="BH120" s="51"/>
      <c r="BI120" s="51"/>
      <c r="BJ120" s="51"/>
      <c r="BK120" s="51"/>
      <c r="BL120" s="51"/>
    </row>
    <row r="121" spans="1:64" x14ac:dyDescent="0.35">
      <c r="A121" s="77" t="s">
        <v>305</v>
      </c>
      <c r="B121" s="77" t="s">
        <v>306</v>
      </c>
      <c r="C121" s="77" t="s">
        <v>307</v>
      </c>
      <c r="D121" s="77" t="s">
        <v>308</v>
      </c>
      <c r="E121" s="77" t="s">
        <v>323</v>
      </c>
      <c r="F121" s="77" t="s">
        <v>324</v>
      </c>
      <c r="G121" s="77" t="s">
        <v>11</v>
      </c>
      <c r="H121" s="77">
        <v>106</v>
      </c>
      <c r="I121" s="77">
        <v>4291</v>
      </c>
      <c r="J121" s="99">
        <v>6.9129979035639417</v>
      </c>
      <c r="K121" s="77">
        <v>4</v>
      </c>
      <c r="L121" s="77">
        <v>18</v>
      </c>
      <c r="M121" s="77">
        <v>32</v>
      </c>
      <c r="N121" s="77">
        <v>37</v>
      </c>
      <c r="O121" s="77">
        <v>15</v>
      </c>
      <c r="P121" s="77">
        <v>3</v>
      </c>
      <c r="Q121" s="77">
        <v>15</v>
      </c>
      <c r="R121" s="77">
        <v>19</v>
      </c>
      <c r="S121" s="77">
        <v>48</v>
      </c>
      <c r="T121" s="77">
        <v>21</v>
      </c>
      <c r="U121" s="77">
        <v>1</v>
      </c>
      <c r="V121" s="77">
        <v>7</v>
      </c>
      <c r="W121" s="77">
        <v>28</v>
      </c>
      <c r="X121" s="77">
        <v>36</v>
      </c>
      <c r="Y121" s="77">
        <v>34</v>
      </c>
      <c r="Z121" s="77">
        <v>7</v>
      </c>
      <c r="AA121" s="77">
        <v>12</v>
      </c>
      <c r="AB121" s="77">
        <v>21</v>
      </c>
      <c r="AC121" s="77">
        <v>40</v>
      </c>
      <c r="AD121" s="77">
        <v>26</v>
      </c>
      <c r="AE121" s="77">
        <v>7</v>
      </c>
      <c r="AF121" s="77">
        <v>10</v>
      </c>
      <c r="AG121" s="77">
        <v>18</v>
      </c>
      <c r="AH121" s="77">
        <v>46</v>
      </c>
      <c r="AI121" s="77">
        <v>25</v>
      </c>
      <c r="AJ121" s="77">
        <v>6</v>
      </c>
      <c r="AK121" s="77">
        <v>13</v>
      </c>
      <c r="AL121" s="77">
        <v>24</v>
      </c>
      <c r="AM121" s="77">
        <v>43</v>
      </c>
      <c r="AN121" s="77">
        <v>20</v>
      </c>
      <c r="AO121" s="77">
        <v>0</v>
      </c>
      <c r="AP121" s="77">
        <v>5</v>
      </c>
      <c r="AQ121" s="77">
        <v>20</v>
      </c>
      <c r="AR121" s="77">
        <v>33</v>
      </c>
      <c r="AS121" s="77">
        <v>48</v>
      </c>
      <c r="AT121" s="77">
        <v>10</v>
      </c>
      <c r="AU121" s="77">
        <v>12</v>
      </c>
      <c r="AV121" s="77">
        <v>22</v>
      </c>
      <c r="AW121" s="77">
        <v>31</v>
      </c>
      <c r="AX121" s="77">
        <v>31</v>
      </c>
      <c r="AY121" s="77">
        <v>0</v>
      </c>
      <c r="AZ121" s="77">
        <v>3</v>
      </c>
      <c r="BA121" s="77">
        <v>13</v>
      </c>
      <c r="BB121" s="77">
        <v>33</v>
      </c>
      <c r="BC121" s="77">
        <v>57</v>
      </c>
      <c r="BD121" s="77">
        <v>106</v>
      </c>
      <c r="BE121" s="77">
        <v>106</v>
      </c>
      <c r="BF121" s="77">
        <v>106</v>
      </c>
      <c r="BG121" s="51"/>
      <c r="BH121" s="51"/>
      <c r="BI121" s="51"/>
      <c r="BJ121" s="51"/>
      <c r="BK121" s="51"/>
      <c r="BL121" s="51"/>
    </row>
    <row r="122" spans="1:64" x14ac:dyDescent="0.35">
      <c r="A122" s="77" t="s">
        <v>305</v>
      </c>
      <c r="B122" s="77" t="s">
        <v>306</v>
      </c>
      <c r="C122" s="77" t="s">
        <v>311</v>
      </c>
      <c r="D122" s="77" t="s">
        <v>312</v>
      </c>
      <c r="E122" s="77" t="s">
        <v>325</v>
      </c>
      <c r="F122" s="77" t="s">
        <v>326</v>
      </c>
      <c r="G122" s="77" t="s">
        <v>10</v>
      </c>
      <c r="H122" s="77">
        <v>828</v>
      </c>
      <c r="I122" s="77">
        <v>15757</v>
      </c>
      <c r="J122" s="99">
        <v>6.0114734299516916</v>
      </c>
      <c r="K122" s="77">
        <v>58</v>
      </c>
      <c r="L122" s="77">
        <v>174</v>
      </c>
      <c r="M122" s="77">
        <v>259</v>
      </c>
      <c r="N122" s="77">
        <v>249</v>
      </c>
      <c r="O122" s="77">
        <v>88</v>
      </c>
      <c r="P122" s="77">
        <v>40</v>
      </c>
      <c r="Q122" s="77">
        <v>115</v>
      </c>
      <c r="R122" s="77">
        <v>224</v>
      </c>
      <c r="S122" s="77">
        <v>272</v>
      </c>
      <c r="T122" s="77">
        <v>177</v>
      </c>
      <c r="U122" s="77">
        <v>39</v>
      </c>
      <c r="V122" s="77">
        <v>65</v>
      </c>
      <c r="W122" s="77">
        <v>202</v>
      </c>
      <c r="X122" s="77">
        <v>296</v>
      </c>
      <c r="Y122" s="77">
        <v>226</v>
      </c>
      <c r="Z122" s="77">
        <v>68</v>
      </c>
      <c r="AA122" s="77">
        <v>140</v>
      </c>
      <c r="AB122" s="77">
        <v>169</v>
      </c>
      <c r="AC122" s="77">
        <v>339</v>
      </c>
      <c r="AD122" s="77">
        <v>112</v>
      </c>
      <c r="AE122" s="77">
        <v>74</v>
      </c>
      <c r="AF122" s="77">
        <v>127</v>
      </c>
      <c r="AG122" s="77">
        <v>157</v>
      </c>
      <c r="AH122" s="77">
        <v>346</v>
      </c>
      <c r="AI122" s="77">
        <v>124</v>
      </c>
      <c r="AJ122" s="77">
        <v>84</v>
      </c>
      <c r="AK122" s="77">
        <v>158</v>
      </c>
      <c r="AL122" s="77">
        <v>203</v>
      </c>
      <c r="AM122" s="77">
        <v>279</v>
      </c>
      <c r="AN122" s="77">
        <v>104</v>
      </c>
      <c r="AO122" s="77">
        <v>52</v>
      </c>
      <c r="AP122" s="77">
        <v>80</v>
      </c>
      <c r="AQ122" s="77">
        <v>182</v>
      </c>
      <c r="AR122" s="77">
        <v>310</v>
      </c>
      <c r="AS122" s="77">
        <v>204</v>
      </c>
      <c r="AT122" s="77">
        <v>116</v>
      </c>
      <c r="AU122" s="77">
        <v>148</v>
      </c>
      <c r="AV122" s="77">
        <v>237</v>
      </c>
      <c r="AW122" s="77">
        <v>221</v>
      </c>
      <c r="AX122" s="77">
        <v>106</v>
      </c>
      <c r="AY122" s="77">
        <v>43</v>
      </c>
      <c r="AZ122" s="77">
        <v>77</v>
      </c>
      <c r="BA122" s="77">
        <v>204</v>
      </c>
      <c r="BB122" s="77">
        <v>355</v>
      </c>
      <c r="BC122" s="77">
        <v>149</v>
      </c>
      <c r="BD122" s="77">
        <v>828</v>
      </c>
      <c r="BE122" s="77">
        <v>828</v>
      </c>
      <c r="BF122" s="77">
        <v>828</v>
      </c>
      <c r="BG122" s="51"/>
      <c r="BH122" s="51"/>
      <c r="BI122" s="51"/>
      <c r="BJ122" s="51"/>
      <c r="BK122" s="51"/>
      <c r="BL122" s="51"/>
    </row>
    <row r="123" spans="1:64" x14ac:dyDescent="0.35">
      <c r="A123" s="77" t="s">
        <v>305</v>
      </c>
      <c r="B123" s="77" t="s">
        <v>306</v>
      </c>
      <c r="C123" s="77" t="s">
        <v>311</v>
      </c>
      <c r="D123" s="77" t="s">
        <v>312</v>
      </c>
      <c r="E123" s="77" t="s">
        <v>327</v>
      </c>
      <c r="F123" s="77" t="s">
        <v>328</v>
      </c>
      <c r="G123" s="77" t="s">
        <v>11</v>
      </c>
      <c r="H123" s="77">
        <v>499</v>
      </c>
      <c r="I123" s="77">
        <v>1994</v>
      </c>
      <c r="J123" s="99">
        <v>7.0424181696726791</v>
      </c>
      <c r="K123" s="77">
        <v>27</v>
      </c>
      <c r="L123" s="77">
        <v>85</v>
      </c>
      <c r="M123" s="77">
        <v>124</v>
      </c>
      <c r="N123" s="77">
        <v>196</v>
      </c>
      <c r="O123" s="77">
        <v>67</v>
      </c>
      <c r="P123" s="77">
        <v>15</v>
      </c>
      <c r="Q123" s="77">
        <v>50</v>
      </c>
      <c r="R123" s="77">
        <v>94</v>
      </c>
      <c r="S123" s="77">
        <v>233</v>
      </c>
      <c r="T123" s="77">
        <v>107</v>
      </c>
      <c r="U123" s="77">
        <v>10</v>
      </c>
      <c r="V123" s="77">
        <v>33</v>
      </c>
      <c r="W123" s="77">
        <v>79</v>
      </c>
      <c r="X123" s="77">
        <v>223</v>
      </c>
      <c r="Y123" s="77">
        <v>154</v>
      </c>
      <c r="Z123" s="77">
        <v>13</v>
      </c>
      <c r="AA123" s="77">
        <v>67</v>
      </c>
      <c r="AB123" s="77">
        <v>72</v>
      </c>
      <c r="AC123" s="77">
        <v>225</v>
      </c>
      <c r="AD123" s="77">
        <v>122</v>
      </c>
      <c r="AE123" s="77">
        <v>21</v>
      </c>
      <c r="AF123" s="77">
        <v>57</v>
      </c>
      <c r="AG123" s="77">
        <v>67</v>
      </c>
      <c r="AH123" s="77">
        <v>232</v>
      </c>
      <c r="AI123" s="77">
        <v>122</v>
      </c>
      <c r="AJ123" s="77">
        <v>22</v>
      </c>
      <c r="AK123" s="77">
        <v>71</v>
      </c>
      <c r="AL123" s="77">
        <v>98</v>
      </c>
      <c r="AM123" s="77">
        <v>210</v>
      </c>
      <c r="AN123" s="77">
        <v>98</v>
      </c>
      <c r="AO123" s="77">
        <v>7</v>
      </c>
      <c r="AP123" s="77">
        <v>26</v>
      </c>
      <c r="AQ123" s="77">
        <v>49</v>
      </c>
      <c r="AR123" s="77">
        <v>192</v>
      </c>
      <c r="AS123" s="77">
        <v>225</v>
      </c>
      <c r="AT123" s="77">
        <v>31</v>
      </c>
      <c r="AU123" s="77">
        <v>56</v>
      </c>
      <c r="AV123" s="77">
        <v>102</v>
      </c>
      <c r="AW123" s="77">
        <v>168</v>
      </c>
      <c r="AX123" s="77">
        <v>142</v>
      </c>
      <c r="AY123" s="77">
        <v>2</v>
      </c>
      <c r="AZ123" s="77">
        <v>16</v>
      </c>
      <c r="BA123" s="77">
        <v>44</v>
      </c>
      <c r="BB123" s="77">
        <v>201</v>
      </c>
      <c r="BC123" s="77">
        <v>236</v>
      </c>
      <c r="BD123" s="77">
        <v>499</v>
      </c>
      <c r="BE123" s="77">
        <v>499</v>
      </c>
      <c r="BF123" s="77">
        <v>499</v>
      </c>
      <c r="BG123" s="51"/>
      <c r="BH123" s="51"/>
      <c r="BI123" s="51"/>
      <c r="BJ123" s="51"/>
      <c r="BK123" s="51"/>
      <c r="BL123" s="51"/>
    </row>
    <row r="124" spans="1:64" x14ac:dyDescent="0.35">
      <c r="A124" s="77" t="s">
        <v>305</v>
      </c>
      <c r="B124" s="77" t="s">
        <v>306</v>
      </c>
      <c r="C124" s="77" t="s">
        <v>311</v>
      </c>
      <c r="D124" s="77" t="s">
        <v>312</v>
      </c>
      <c r="E124" s="77" t="s">
        <v>329</v>
      </c>
      <c r="F124" s="77" t="s">
        <v>330</v>
      </c>
      <c r="G124" s="77" t="s">
        <v>11</v>
      </c>
      <c r="H124" s="77">
        <v>102</v>
      </c>
      <c r="I124" s="77">
        <v>1880</v>
      </c>
      <c r="J124" s="99">
        <v>6.2254901960784315</v>
      </c>
      <c r="K124" s="77">
        <v>10</v>
      </c>
      <c r="L124" s="77">
        <v>15</v>
      </c>
      <c r="M124" s="77">
        <v>32</v>
      </c>
      <c r="N124" s="77">
        <v>31</v>
      </c>
      <c r="O124" s="77">
        <v>14</v>
      </c>
      <c r="P124" s="77">
        <v>5</v>
      </c>
      <c r="Q124" s="77">
        <v>10</v>
      </c>
      <c r="R124" s="77">
        <v>26</v>
      </c>
      <c r="S124" s="77">
        <v>32</v>
      </c>
      <c r="T124" s="77">
        <v>29</v>
      </c>
      <c r="U124" s="77">
        <v>7</v>
      </c>
      <c r="V124" s="77">
        <v>6</v>
      </c>
      <c r="W124" s="77">
        <v>21</v>
      </c>
      <c r="X124" s="77">
        <v>28</v>
      </c>
      <c r="Y124" s="77">
        <v>40</v>
      </c>
      <c r="Z124" s="77">
        <v>10</v>
      </c>
      <c r="AA124" s="77">
        <v>17</v>
      </c>
      <c r="AB124" s="77">
        <v>19</v>
      </c>
      <c r="AC124" s="77">
        <v>31</v>
      </c>
      <c r="AD124" s="77">
        <v>25</v>
      </c>
      <c r="AE124" s="77">
        <v>9</v>
      </c>
      <c r="AF124" s="77">
        <v>15</v>
      </c>
      <c r="AG124" s="77">
        <v>22</v>
      </c>
      <c r="AH124" s="77">
        <v>34</v>
      </c>
      <c r="AI124" s="77">
        <v>22</v>
      </c>
      <c r="AJ124" s="77">
        <v>9</v>
      </c>
      <c r="AK124" s="77">
        <v>21</v>
      </c>
      <c r="AL124" s="77">
        <v>26</v>
      </c>
      <c r="AM124" s="77">
        <v>32</v>
      </c>
      <c r="AN124" s="77">
        <v>14</v>
      </c>
      <c r="AO124" s="77">
        <v>3</v>
      </c>
      <c r="AP124" s="77">
        <v>12</v>
      </c>
      <c r="AQ124" s="77">
        <v>25</v>
      </c>
      <c r="AR124" s="77">
        <v>31</v>
      </c>
      <c r="AS124" s="77">
        <v>31</v>
      </c>
      <c r="AT124" s="77">
        <v>15</v>
      </c>
      <c r="AU124" s="77">
        <v>17</v>
      </c>
      <c r="AV124" s="77">
        <v>27</v>
      </c>
      <c r="AW124" s="77">
        <v>28</v>
      </c>
      <c r="AX124" s="77">
        <v>15</v>
      </c>
      <c r="AY124" s="77">
        <v>5</v>
      </c>
      <c r="AZ124" s="77">
        <v>9</v>
      </c>
      <c r="BA124" s="77">
        <v>19</v>
      </c>
      <c r="BB124" s="77">
        <v>47</v>
      </c>
      <c r="BC124" s="77">
        <v>22</v>
      </c>
      <c r="BD124" s="77">
        <v>102</v>
      </c>
      <c r="BE124" s="77">
        <v>102</v>
      </c>
      <c r="BF124" s="77">
        <v>102</v>
      </c>
      <c r="BG124" s="51"/>
      <c r="BH124" s="51"/>
      <c r="BI124" s="51"/>
      <c r="BJ124" s="51"/>
      <c r="BK124" s="51"/>
      <c r="BL124" s="51"/>
    </row>
    <row r="125" spans="1:64" x14ac:dyDescent="0.35">
      <c r="A125" s="77" t="s">
        <v>305</v>
      </c>
      <c r="B125" s="77" t="s">
        <v>306</v>
      </c>
      <c r="C125" s="77" t="s">
        <v>311</v>
      </c>
      <c r="D125" s="77" t="s">
        <v>312</v>
      </c>
      <c r="E125" s="77" t="s">
        <v>331</v>
      </c>
      <c r="F125" s="77" t="s">
        <v>332</v>
      </c>
      <c r="G125" s="77" t="s">
        <v>11</v>
      </c>
      <c r="H125" s="77">
        <v>80</v>
      </c>
      <c r="I125" s="77">
        <v>1617</v>
      </c>
      <c r="J125" s="99">
        <v>6.364583333333333</v>
      </c>
      <c r="K125" s="77">
        <v>5</v>
      </c>
      <c r="L125" s="77">
        <v>13</v>
      </c>
      <c r="M125" s="77">
        <v>30</v>
      </c>
      <c r="N125" s="77">
        <v>25</v>
      </c>
      <c r="O125" s="77">
        <v>7</v>
      </c>
      <c r="P125" s="77">
        <v>5</v>
      </c>
      <c r="Q125" s="77">
        <v>6</v>
      </c>
      <c r="R125" s="77">
        <v>22</v>
      </c>
      <c r="S125" s="77">
        <v>35</v>
      </c>
      <c r="T125" s="77">
        <v>12</v>
      </c>
      <c r="U125" s="77">
        <v>3</v>
      </c>
      <c r="V125" s="77">
        <v>6</v>
      </c>
      <c r="W125" s="77">
        <v>20</v>
      </c>
      <c r="X125" s="77">
        <v>24</v>
      </c>
      <c r="Y125" s="77">
        <v>27</v>
      </c>
      <c r="Z125" s="77">
        <v>10</v>
      </c>
      <c r="AA125" s="77">
        <v>11</v>
      </c>
      <c r="AB125" s="77">
        <v>10</v>
      </c>
      <c r="AC125" s="77">
        <v>29</v>
      </c>
      <c r="AD125" s="77">
        <v>20</v>
      </c>
      <c r="AE125" s="77">
        <v>8</v>
      </c>
      <c r="AF125" s="77">
        <v>11</v>
      </c>
      <c r="AG125" s="77">
        <v>10</v>
      </c>
      <c r="AH125" s="77">
        <v>33</v>
      </c>
      <c r="AI125" s="77">
        <v>18</v>
      </c>
      <c r="AJ125" s="77">
        <v>11</v>
      </c>
      <c r="AK125" s="77">
        <v>10</v>
      </c>
      <c r="AL125" s="77">
        <v>15</v>
      </c>
      <c r="AM125" s="77">
        <v>27</v>
      </c>
      <c r="AN125" s="77">
        <v>17</v>
      </c>
      <c r="AO125" s="77">
        <v>9</v>
      </c>
      <c r="AP125" s="77">
        <v>4</v>
      </c>
      <c r="AQ125" s="77">
        <v>14</v>
      </c>
      <c r="AR125" s="77">
        <v>32</v>
      </c>
      <c r="AS125" s="77">
        <v>21</v>
      </c>
      <c r="AT125" s="77">
        <v>13</v>
      </c>
      <c r="AU125" s="77">
        <v>10</v>
      </c>
      <c r="AV125" s="77">
        <v>14</v>
      </c>
      <c r="AW125" s="77">
        <v>24</v>
      </c>
      <c r="AX125" s="77">
        <v>19</v>
      </c>
      <c r="AY125" s="77">
        <v>3</v>
      </c>
      <c r="AZ125" s="77">
        <v>6</v>
      </c>
      <c r="BA125" s="77">
        <v>9</v>
      </c>
      <c r="BB125" s="77">
        <v>31</v>
      </c>
      <c r="BC125" s="77">
        <v>31</v>
      </c>
      <c r="BD125" s="77">
        <v>80</v>
      </c>
      <c r="BE125" s="77">
        <v>80</v>
      </c>
      <c r="BF125" s="77">
        <v>80</v>
      </c>
      <c r="BG125" s="51"/>
      <c r="BH125" s="51"/>
      <c r="BI125" s="51"/>
      <c r="BJ125" s="51"/>
      <c r="BK125" s="51"/>
      <c r="BL125" s="51"/>
    </row>
    <row r="126" spans="1:64" x14ac:dyDescent="0.35">
      <c r="A126" s="77" t="s">
        <v>305</v>
      </c>
      <c r="B126" s="77" t="s">
        <v>306</v>
      </c>
      <c r="C126" s="77" t="s">
        <v>311</v>
      </c>
      <c r="D126" s="77" t="s">
        <v>312</v>
      </c>
      <c r="E126" s="77" t="s">
        <v>333</v>
      </c>
      <c r="F126" s="77" t="s">
        <v>334</v>
      </c>
      <c r="G126" s="77" t="s">
        <v>10</v>
      </c>
      <c r="H126" s="77">
        <v>47</v>
      </c>
      <c r="I126" s="77">
        <v>2816</v>
      </c>
      <c r="J126" s="99">
        <v>6.1997635933806139</v>
      </c>
      <c r="K126" s="77">
        <v>2</v>
      </c>
      <c r="L126" s="77">
        <v>9</v>
      </c>
      <c r="M126" s="77">
        <v>14</v>
      </c>
      <c r="N126" s="77">
        <v>15</v>
      </c>
      <c r="O126" s="77">
        <v>7</v>
      </c>
      <c r="P126" s="77">
        <v>0</v>
      </c>
      <c r="Q126" s="77">
        <v>5</v>
      </c>
      <c r="R126" s="77">
        <v>11</v>
      </c>
      <c r="S126" s="77">
        <v>21</v>
      </c>
      <c r="T126" s="77">
        <v>10</v>
      </c>
      <c r="U126" s="77">
        <v>1</v>
      </c>
      <c r="V126" s="77">
        <v>5</v>
      </c>
      <c r="W126" s="77">
        <v>11</v>
      </c>
      <c r="X126" s="77">
        <v>22</v>
      </c>
      <c r="Y126" s="77">
        <v>8</v>
      </c>
      <c r="Z126" s="77">
        <v>1</v>
      </c>
      <c r="AA126" s="77">
        <v>8</v>
      </c>
      <c r="AB126" s="77">
        <v>8</v>
      </c>
      <c r="AC126" s="77">
        <v>20</v>
      </c>
      <c r="AD126" s="77">
        <v>10</v>
      </c>
      <c r="AE126" s="77">
        <v>3</v>
      </c>
      <c r="AF126" s="77">
        <v>5</v>
      </c>
      <c r="AG126" s="77">
        <v>9</v>
      </c>
      <c r="AH126" s="77">
        <v>21</v>
      </c>
      <c r="AI126" s="77">
        <v>9</v>
      </c>
      <c r="AJ126" s="77">
        <v>5</v>
      </c>
      <c r="AK126" s="77">
        <v>7</v>
      </c>
      <c r="AL126" s="77">
        <v>11</v>
      </c>
      <c r="AM126" s="77">
        <v>16</v>
      </c>
      <c r="AN126" s="77">
        <v>8</v>
      </c>
      <c r="AO126" s="77">
        <v>0</v>
      </c>
      <c r="AP126" s="77">
        <v>6</v>
      </c>
      <c r="AQ126" s="77">
        <v>12</v>
      </c>
      <c r="AR126" s="77">
        <v>23</v>
      </c>
      <c r="AS126" s="77">
        <v>6</v>
      </c>
      <c r="AT126" s="77">
        <v>5</v>
      </c>
      <c r="AU126" s="77">
        <v>9</v>
      </c>
      <c r="AV126" s="77">
        <v>13</v>
      </c>
      <c r="AW126" s="77">
        <v>16</v>
      </c>
      <c r="AX126" s="77">
        <v>4</v>
      </c>
      <c r="AY126" s="77">
        <v>5</v>
      </c>
      <c r="AZ126" s="77">
        <v>3</v>
      </c>
      <c r="BA126" s="77">
        <v>15</v>
      </c>
      <c r="BB126" s="77">
        <v>22</v>
      </c>
      <c r="BC126" s="77">
        <v>2</v>
      </c>
      <c r="BD126" s="77">
        <v>47</v>
      </c>
      <c r="BE126" s="77">
        <v>47</v>
      </c>
      <c r="BF126" s="77">
        <v>47</v>
      </c>
      <c r="BG126" s="51"/>
      <c r="BH126" s="51"/>
      <c r="BI126" s="51"/>
      <c r="BJ126" s="51"/>
      <c r="BK126" s="51"/>
      <c r="BL126" s="51"/>
    </row>
    <row r="127" spans="1:64" x14ac:dyDescent="0.35">
      <c r="A127" s="77" t="s">
        <v>305</v>
      </c>
      <c r="B127" s="77" t="s">
        <v>306</v>
      </c>
      <c r="C127" s="77" t="s">
        <v>311</v>
      </c>
      <c r="D127" s="77" t="s">
        <v>312</v>
      </c>
      <c r="E127" s="77" t="s">
        <v>335</v>
      </c>
      <c r="F127" s="77" t="s">
        <v>336</v>
      </c>
      <c r="G127" s="77" t="s">
        <v>10</v>
      </c>
      <c r="H127" s="77">
        <v>94</v>
      </c>
      <c r="I127" s="77">
        <v>4963</v>
      </c>
      <c r="J127" s="99">
        <v>5.7210401891252944</v>
      </c>
      <c r="K127" s="77">
        <v>10</v>
      </c>
      <c r="L127" s="77">
        <v>15</v>
      </c>
      <c r="M127" s="77">
        <v>35</v>
      </c>
      <c r="N127" s="77">
        <v>27</v>
      </c>
      <c r="O127" s="77">
        <v>7</v>
      </c>
      <c r="P127" s="77">
        <v>2</v>
      </c>
      <c r="Q127" s="77">
        <v>14</v>
      </c>
      <c r="R127" s="77">
        <v>31</v>
      </c>
      <c r="S127" s="77">
        <v>28</v>
      </c>
      <c r="T127" s="77">
        <v>19</v>
      </c>
      <c r="U127" s="77">
        <v>4</v>
      </c>
      <c r="V127" s="77">
        <v>11</v>
      </c>
      <c r="W127" s="77">
        <v>23</v>
      </c>
      <c r="X127" s="77">
        <v>35</v>
      </c>
      <c r="Y127" s="77">
        <v>21</v>
      </c>
      <c r="Z127" s="77">
        <v>8</v>
      </c>
      <c r="AA127" s="77">
        <v>16</v>
      </c>
      <c r="AB127" s="77">
        <v>20</v>
      </c>
      <c r="AC127" s="77">
        <v>34</v>
      </c>
      <c r="AD127" s="77">
        <v>16</v>
      </c>
      <c r="AE127" s="77">
        <v>8</v>
      </c>
      <c r="AF127" s="77">
        <v>16</v>
      </c>
      <c r="AG127" s="77">
        <v>17</v>
      </c>
      <c r="AH127" s="77">
        <v>37</v>
      </c>
      <c r="AI127" s="77">
        <v>16</v>
      </c>
      <c r="AJ127" s="77">
        <v>10</v>
      </c>
      <c r="AK127" s="77">
        <v>23</v>
      </c>
      <c r="AL127" s="77">
        <v>12</v>
      </c>
      <c r="AM127" s="77">
        <v>39</v>
      </c>
      <c r="AN127" s="77">
        <v>10</v>
      </c>
      <c r="AO127" s="77">
        <v>9</v>
      </c>
      <c r="AP127" s="77">
        <v>15</v>
      </c>
      <c r="AQ127" s="77">
        <v>20</v>
      </c>
      <c r="AR127" s="77">
        <v>30</v>
      </c>
      <c r="AS127" s="77">
        <v>20</v>
      </c>
      <c r="AT127" s="77">
        <v>19</v>
      </c>
      <c r="AU127" s="77">
        <v>18</v>
      </c>
      <c r="AV127" s="77">
        <v>25</v>
      </c>
      <c r="AW127" s="77">
        <v>26</v>
      </c>
      <c r="AX127" s="77">
        <v>6</v>
      </c>
      <c r="AY127" s="77">
        <v>6</v>
      </c>
      <c r="AZ127" s="77">
        <v>15</v>
      </c>
      <c r="BA127" s="77">
        <v>26</v>
      </c>
      <c r="BB127" s="77">
        <v>41</v>
      </c>
      <c r="BC127" s="77">
        <v>6</v>
      </c>
      <c r="BD127" s="77">
        <v>94</v>
      </c>
      <c r="BE127" s="77">
        <v>94</v>
      </c>
      <c r="BF127" s="77">
        <v>94</v>
      </c>
      <c r="BG127" s="51"/>
      <c r="BH127" s="51"/>
      <c r="BI127" s="51"/>
      <c r="BJ127" s="51"/>
      <c r="BK127" s="51"/>
      <c r="BL127" s="51"/>
    </row>
    <row r="128" spans="1:64" x14ac:dyDescent="0.35">
      <c r="A128" s="77" t="s">
        <v>305</v>
      </c>
      <c r="B128" s="77" t="s">
        <v>306</v>
      </c>
      <c r="C128" s="77" t="s">
        <v>307</v>
      </c>
      <c r="D128" s="77" t="s">
        <v>308</v>
      </c>
      <c r="E128" s="77" t="s">
        <v>337</v>
      </c>
      <c r="F128" s="77" t="s">
        <v>338</v>
      </c>
      <c r="G128" s="77" t="s">
        <v>10</v>
      </c>
      <c r="H128" s="77">
        <v>811</v>
      </c>
      <c r="I128" s="77">
        <v>20870</v>
      </c>
      <c r="J128" s="99">
        <v>5.8518290176736549</v>
      </c>
      <c r="K128" s="77">
        <v>57</v>
      </c>
      <c r="L128" s="77">
        <v>182</v>
      </c>
      <c r="M128" s="77">
        <v>309</v>
      </c>
      <c r="N128" s="77">
        <v>186</v>
      </c>
      <c r="O128" s="77">
        <v>77</v>
      </c>
      <c r="P128" s="77">
        <v>33</v>
      </c>
      <c r="Q128" s="77">
        <v>109</v>
      </c>
      <c r="R128" s="77">
        <v>284</v>
      </c>
      <c r="S128" s="77">
        <v>241</v>
      </c>
      <c r="T128" s="77">
        <v>144</v>
      </c>
      <c r="U128" s="77">
        <v>31</v>
      </c>
      <c r="V128" s="77">
        <v>68</v>
      </c>
      <c r="W128" s="77">
        <v>204</v>
      </c>
      <c r="X128" s="77">
        <v>286</v>
      </c>
      <c r="Y128" s="77">
        <v>222</v>
      </c>
      <c r="Z128" s="77">
        <v>55</v>
      </c>
      <c r="AA128" s="77">
        <v>144</v>
      </c>
      <c r="AB128" s="77">
        <v>169</v>
      </c>
      <c r="AC128" s="77">
        <v>329</v>
      </c>
      <c r="AD128" s="77">
        <v>114</v>
      </c>
      <c r="AE128" s="77">
        <v>67</v>
      </c>
      <c r="AF128" s="77">
        <v>119</v>
      </c>
      <c r="AG128" s="77">
        <v>154</v>
      </c>
      <c r="AH128" s="77">
        <v>344</v>
      </c>
      <c r="AI128" s="77">
        <v>127</v>
      </c>
      <c r="AJ128" s="77">
        <v>74</v>
      </c>
      <c r="AK128" s="77">
        <v>155</v>
      </c>
      <c r="AL128" s="77">
        <v>200</v>
      </c>
      <c r="AM128" s="77">
        <v>282</v>
      </c>
      <c r="AN128" s="77">
        <v>100</v>
      </c>
      <c r="AO128" s="77">
        <v>70</v>
      </c>
      <c r="AP128" s="77">
        <v>114</v>
      </c>
      <c r="AQ128" s="77">
        <v>170</v>
      </c>
      <c r="AR128" s="77">
        <v>291</v>
      </c>
      <c r="AS128" s="77">
        <v>166</v>
      </c>
      <c r="AT128" s="77">
        <v>122</v>
      </c>
      <c r="AU128" s="77">
        <v>164</v>
      </c>
      <c r="AV128" s="77">
        <v>220</v>
      </c>
      <c r="AW128" s="77">
        <v>218</v>
      </c>
      <c r="AX128" s="77">
        <v>87</v>
      </c>
      <c r="AY128" s="77">
        <v>69</v>
      </c>
      <c r="AZ128" s="77">
        <v>93</v>
      </c>
      <c r="BA128" s="77">
        <v>222</v>
      </c>
      <c r="BB128" s="77">
        <v>314</v>
      </c>
      <c r="BC128" s="77">
        <v>113</v>
      </c>
      <c r="BD128" s="77">
        <v>811</v>
      </c>
      <c r="BE128" s="77">
        <v>811</v>
      </c>
      <c r="BF128" s="77">
        <v>811</v>
      </c>
      <c r="BG128" s="51"/>
      <c r="BH128" s="51"/>
      <c r="BI128" s="51"/>
      <c r="BJ128" s="51"/>
      <c r="BK128" s="51"/>
      <c r="BL128" s="51"/>
    </row>
    <row r="129" spans="1:64" x14ac:dyDescent="0.35">
      <c r="A129" s="77" t="s">
        <v>305</v>
      </c>
      <c r="B129" s="77" t="s">
        <v>306</v>
      </c>
      <c r="C129" s="77" t="s">
        <v>307</v>
      </c>
      <c r="D129" s="77" t="s">
        <v>308</v>
      </c>
      <c r="E129" s="77" t="s">
        <v>339</v>
      </c>
      <c r="F129" s="77" t="s">
        <v>340</v>
      </c>
      <c r="G129" s="77" t="s">
        <v>10</v>
      </c>
      <c r="H129" s="77">
        <v>222</v>
      </c>
      <c r="I129" s="77">
        <v>6794</v>
      </c>
      <c r="J129" s="99">
        <v>6.104854854854854</v>
      </c>
      <c r="K129" s="77">
        <v>9</v>
      </c>
      <c r="L129" s="77">
        <v>38</v>
      </c>
      <c r="M129" s="77">
        <v>85</v>
      </c>
      <c r="N129" s="77">
        <v>73</v>
      </c>
      <c r="O129" s="77">
        <v>17</v>
      </c>
      <c r="P129" s="77">
        <v>5</v>
      </c>
      <c r="Q129" s="77">
        <v>24</v>
      </c>
      <c r="R129" s="77">
        <v>59</v>
      </c>
      <c r="S129" s="77">
        <v>91</v>
      </c>
      <c r="T129" s="77">
        <v>43</v>
      </c>
      <c r="U129" s="77">
        <v>5</v>
      </c>
      <c r="V129" s="77">
        <v>10</v>
      </c>
      <c r="W129" s="77">
        <v>50</v>
      </c>
      <c r="X129" s="77">
        <v>93</v>
      </c>
      <c r="Y129" s="77">
        <v>64</v>
      </c>
      <c r="Z129" s="77">
        <v>9</v>
      </c>
      <c r="AA129" s="77">
        <v>40</v>
      </c>
      <c r="AB129" s="77">
        <v>47</v>
      </c>
      <c r="AC129" s="77">
        <v>89</v>
      </c>
      <c r="AD129" s="77">
        <v>37</v>
      </c>
      <c r="AE129" s="77">
        <v>9</v>
      </c>
      <c r="AF129" s="77">
        <v>32</v>
      </c>
      <c r="AG129" s="77">
        <v>43</v>
      </c>
      <c r="AH129" s="77">
        <v>96</v>
      </c>
      <c r="AI129" s="77">
        <v>42</v>
      </c>
      <c r="AJ129" s="77">
        <v>16</v>
      </c>
      <c r="AK129" s="77">
        <v>41</v>
      </c>
      <c r="AL129" s="77">
        <v>59</v>
      </c>
      <c r="AM129" s="77">
        <v>74</v>
      </c>
      <c r="AN129" s="77">
        <v>32</v>
      </c>
      <c r="AO129" s="77">
        <v>13</v>
      </c>
      <c r="AP129" s="77">
        <v>42</v>
      </c>
      <c r="AQ129" s="77">
        <v>39</v>
      </c>
      <c r="AR129" s="77">
        <v>77</v>
      </c>
      <c r="AS129" s="77">
        <v>51</v>
      </c>
      <c r="AT129" s="77">
        <v>25</v>
      </c>
      <c r="AU129" s="77">
        <v>46</v>
      </c>
      <c r="AV129" s="77">
        <v>70</v>
      </c>
      <c r="AW129" s="77">
        <v>54</v>
      </c>
      <c r="AX129" s="77">
        <v>27</v>
      </c>
      <c r="AY129" s="77">
        <v>16</v>
      </c>
      <c r="AZ129" s="77">
        <v>36</v>
      </c>
      <c r="BA129" s="77">
        <v>68</v>
      </c>
      <c r="BB129" s="77">
        <v>71</v>
      </c>
      <c r="BC129" s="77">
        <v>31</v>
      </c>
      <c r="BD129" s="77">
        <v>222</v>
      </c>
      <c r="BE129" s="77">
        <v>222</v>
      </c>
      <c r="BF129" s="77">
        <v>222</v>
      </c>
      <c r="BG129" s="51"/>
      <c r="BH129" s="51"/>
      <c r="BI129" s="51"/>
      <c r="BJ129" s="51"/>
      <c r="BK129" s="51"/>
      <c r="BL129" s="51"/>
    </row>
    <row r="130" spans="1:64" x14ac:dyDescent="0.35">
      <c r="A130" s="77" t="s">
        <v>305</v>
      </c>
      <c r="B130" s="77" t="s">
        <v>306</v>
      </c>
      <c r="C130" s="77" t="s">
        <v>307</v>
      </c>
      <c r="D130" s="77" t="s">
        <v>308</v>
      </c>
      <c r="E130" s="77" t="s">
        <v>341</v>
      </c>
      <c r="F130" s="77" t="s">
        <v>342</v>
      </c>
      <c r="G130" s="77" t="s">
        <v>10</v>
      </c>
      <c r="H130" s="77">
        <v>894</v>
      </c>
      <c r="I130" s="77">
        <v>7283</v>
      </c>
      <c r="J130" s="99">
        <v>6.3527508492832867</v>
      </c>
      <c r="K130" s="77">
        <v>42</v>
      </c>
      <c r="L130" s="77">
        <v>113</v>
      </c>
      <c r="M130" s="77">
        <v>328</v>
      </c>
      <c r="N130" s="77">
        <v>317</v>
      </c>
      <c r="O130" s="77">
        <v>105</v>
      </c>
      <c r="P130" s="77">
        <v>19</v>
      </c>
      <c r="Q130" s="77">
        <v>82</v>
      </c>
      <c r="R130" s="77">
        <v>239</v>
      </c>
      <c r="S130" s="77">
        <v>343</v>
      </c>
      <c r="T130" s="77">
        <v>212</v>
      </c>
      <c r="U130" s="77">
        <v>19</v>
      </c>
      <c r="V130" s="77">
        <v>41</v>
      </c>
      <c r="W130" s="77">
        <v>211</v>
      </c>
      <c r="X130" s="77">
        <v>348</v>
      </c>
      <c r="Y130" s="77">
        <v>275</v>
      </c>
      <c r="Z130" s="77">
        <v>44</v>
      </c>
      <c r="AA130" s="77">
        <v>102</v>
      </c>
      <c r="AB130" s="77">
        <v>206</v>
      </c>
      <c r="AC130" s="77">
        <v>389</v>
      </c>
      <c r="AD130" s="77">
        <v>162</v>
      </c>
      <c r="AE130" s="77">
        <v>44</v>
      </c>
      <c r="AF130" s="77">
        <v>104</v>
      </c>
      <c r="AG130" s="77">
        <v>192</v>
      </c>
      <c r="AH130" s="77">
        <v>381</v>
      </c>
      <c r="AI130" s="77">
        <v>178</v>
      </c>
      <c r="AJ130" s="77">
        <v>53</v>
      </c>
      <c r="AK130" s="77">
        <v>134</v>
      </c>
      <c r="AL130" s="77">
        <v>250</v>
      </c>
      <c r="AM130" s="77">
        <v>325</v>
      </c>
      <c r="AN130" s="77">
        <v>132</v>
      </c>
      <c r="AO130" s="77">
        <v>52</v>
      </c>
      <c r="AP130" s="77">
        <v>104</v>
      </c>
      <c r="AQ130" s="77">
        <v>213</v>
      </c>
      <c r="AR130" s="77">
        <v>328</v>
      </c>
      <c r="AS130" s="77">
        <v>208</v>
      </c>
      <c r="AT130" s="77">
        <v>93</v>
      </c>
      <c r="AU130" s="77">
        <v>147</v>
      </c>
      <c r="AV130" s="77">
        <v>238</v>
      </c>
      <c r="AW130" s="77">
        <v>311</v>
      </c>
      <c r="AX130" s="77">
        <v>111</v>
      </c>
      <c r="AY130" s="77">
        <v>62</v>
      </c>
      <c r="AZ130" s="77">
        <v>110</v>
      </c>
      <c r="BA130" s="77">
        <v>269</v>
      </c>
      <c r="BB130" s="77">
        <v>334</v>
      </c>
      <c r="BC130" s="77">
        <v>125</v>
      </c>
      <c r="BD130" s="77">
        <v>900</v>
      </c>
      <c r="BE130" s="77">
        <v>894</v>
      </c>
      <c r="BF130" s="77">
        <v>894</v>
      </c>
      <c r="BG130" s="51"/>
      <c r="BH130" s="51"/>
      <c r="BI130" s="51"/>
      <c r="BJ130" s="51"/>
      <c r="BK130" s="51"/>
      <c r="BL130" s="51"/>
    </row>
    <row r="131" spans="1:64" x14ac:dyDescent="0.35">
      <c r="A131" s="77" t="s">
        <v>305</v>
      </c>
      <c r="B131" s="77" t="s">
        <v>306</v>
      </c>
      <c r="C131" s="77" t="s">
        <v>307</v>
      </c>
      <c r="D131" s="77" t="s">
        <v>308</v>
      </c>
      <c r="E131" s="77" t="s">
        <v>343</v>
      </c>
      <c r="F131" s="77" t="s">
        <v>344</v>
      </c>
      <c r="G131" s="77" t="s">
        <v>14</v>
      </c>
      <c r="H131" s="77">
        <v>194</v>
      </c>
      <c r="I131" s="77">
        <v>4619</v>
      </c>
      <c r="J131" s="99">
        <v>6.2915234822451325</v>
      </c>
      <c r="K131" s="77">
        <v>11</v>
      </c>
      <c r="L131" s="77">
        <v>32</v>
      </c>
      <c r="M131" s="77">
        <v>73</v>
      </c>
      <c r="N131" s="77">
        <v>57</v>
      </c>
      <c r="O131" s="77">
        <v>21</v>
      </c>
      <c r="P131" s="77">
        <v>4</v>
      </c>
      <c r="Q131" s="77">
        <v>20</v>
      </c>
      <c r="R131" s="77">
        <v>58</v>
      </c>
      <c r="S131" s="77">
        <v>73</v>
      </c>
      <c r="T131" s="77">
        <v>39</v>
      </c>
      <c r="U131" s="77">
        <v>5</v>
      </c>
      <c r="V131" s="77">
        <v>9</v>
      </c>
      <c r="W131" s="77">
        <v>48</v>
      </c>
      <c r="X131" s="77">
        <v>65</v>
      </c>
      <c r="Y131" s="77">
        <v>67</v>
      </c>
      <c r="Z131" s="77">
        <v>17</v>
      </c>
      <c r="AA131" s="77">
        <v>29</v>
      </c>
      <c r="AB131" s="77">
        <v>24</v>
      </c>
      <c r="AC131" s="77">
        <v>73</v>
      </c>
      <c r="AD131" s="77">
        <v>51</v>
      </c>
      <c r="AE131" s="77">
        <v>11</v>
      </c>
      <c r="AF131" s="77">
        <v>24</v>
      </c>
      <c r="AG131" s="77">
        <v>20</v>
      </c>
      <c r="AH131" s="77">
        <v>85</v>
      </c>
      <c r="AI131" s="77">
        <v>54</v>
      </c>
      <c r="AJ131" s="77">
        <v>10</v>
      </c>
      <c r="AK131" s="77">
        <v>34</v>
      </c>
      <c r="AL131" s="77">
        <v>42</v>
      </c>
      <c r="AM131" s="77">
        <v>71</v>
      </c>
      <c r="AN131" s="77">
        <v>37</v>
      </c>
      <c r="AO131" s="77">
        <v>15</v>
      </c>
      <c r="AP131" s="77">
        <v>37</v>
      </c>
      <c r="AQ131" s="77">
        <v>21</v>
      </c>
      <c r="AR131" s="77">
        <v>71</v>
      </c>
      <c r="AS131" s="77">
        <v>50</v>
      </c>
      <c r="AT131" s="77">
        <v>31</v>
      </c>
      <c r="AU131" s="77">
        <v>35</v>
      </c>
      <c r="AV131" s="77">
        <v>32</v>
      </c>
      <c r="AW131" s="77">
        <v>66</v>
      </c>
      <c r="AX131" s="77">
        <v>30</v>
      </c>
      <c r="AY131" s="77">
        <v>17</v>
      </c>
      <c r="AZ131" s="77">
        <v>27</v>
      </c>
      <c r="BA131" s="77">
        <v>48</v>
      </c>
      <c r="BB131" s="77">
        <v>72</v>
      </c>
      <c r="BC131" s="77">
        <v>30</v>
      </c>
      <c r="BD131" s="77">
        <v>194</v>
      </c>
      <c r="BE131" s="77">
        <v>194</v>
      </c>
      <c r="BF131" s="77">
        <v>194</v>
      </c>
      <c r="BG131" s="51"/>
      <c r="BH131" s="51"/>
      <c r="BI131" s="51"/>
      <c r="BJ131" s="51"/>
      <c r="BK131" s="51"/>
      <c r="BL131" s="51"/>
    </row>
    <row r="132" spans="1:64" x14ac:dyDescent="0.35">
      <c r="A132" s="77" t="s">
        <v>305</v>
      </c>
      <c r="B132" s="77" t="s">
        <v>306</v>
      </c>
      <c r="C132" s="77" t="s">
        <v>345</v>
      </c>
      <c r="D132" s="77" t="s">
        <v>346</v>
      </c>
      <c r="E132" s="77" t="s">
        <v>347</v>
      </c>
      <c r="F132" s="77" t="s">
        <v>348</v>
      </c>
      <c r="G132" s="77" t="s">
        <v>10</v>
      </c>
      <c r="H132" s="77">
        <v>160</v>
      </c>
      <c r="I132" s="77">
        <v>7312</v>
      </c>
      <c r="J132" s="99">
        <v>4.9826388888888893</v>
      </c>
      <c r="K132" s="77">
        <v>25</v>
      </c>
      <c r="L132" s="77">
        <v>38</v>
      </c>
      <c r="M132" s="77">
        <v>49</v>
      </c>
      <c r="N132" s="77">
        <v>34</v>
      </c>
      <c r="O132" s="77">
        <v>14</v>
      </c>
      <c r="P132" s="77">
        <v>15</v>
      </c>
      <c r="Q132" s="77">
        <v>25</v>
      </c>
      <c r="R132" s="77">
        <v>53</v>
      </c>
      <c r="S132" s="77">
        <v>42</v>
      </c>
      <c r="T132" s="77">
        <v>25</v>
      </c>
      <c r="U132" s="77">
        <v>11</v>
      </c>
      <c r="V132" s="77">
        <v>13</v>
      </c>
      <c r="W132" s="77">
        <v>45</v>
      </c>
      <c r="X132" s="77">
        <v>49</v>
      </c>
      <c r="Y132" s="77">
        <v>42</v>
      </c>
      <c r="Z132" s="77">
        <v>25</v>
      </c>
      <c r="AA132" s="77">
        <v>31</v>
      </c>
      <c r="AB132" s="77">
        <v>24</v>
      </c>
      <c r="AC132" s="77">
        <v>54</v>
      </c>
      <c r="AD132" s="77">
        <v>26</v>
      </c>
      <c r="AE132" s="77">
        <v>28</v>
      </c>
      <c r="AF132" s="77">
        <v>18</v>
      </c>
      <c r="AG132" s="77">
        <v>32</v>
      </c>
      <c r="AH132" s="77">
        <v>57</v>
      </c>
      <c r="AI132" s="77">
        <v>25</v>
      </c>
      <c r="AJ132" s="77">
        <v>34</v>
      </c>
      <c r="AK132" s="77">
        <v>34</v>
      </c>
      <c r="AL132" s="77">
        <v>37</v>
      </c>
      <c r="AM132" s="77">
        <v>35</v>
      </c>
      <c r="AN132" s="77">
        <v>20</v>
      </c>
      <c r="AO132" s="77">
        <v>38</v>
      </c>
      <c r="AP132" s="77">
        <v>29</v>
      </c>
      <c r="AQ132" s="77">
        <v>28</v>
      </c>
      <c r="AR132" s="77">
        <v>45</v>
      </c>
      <c r="AS132" s="77">
        <v>20</v>
      </c>
      <c r="AT132" s="77">
        <v>46</v>
      </c>
      <c r="AU132" s="77">
        <v>39</v>
      </c>
      <c r="AV132" s="77">
        <v>39</v>
      </c>
      <c r="AW132" s="77">
        <v>27</v>
      </c>
      <c r="AX132" s="77">
        <v>9</v>
      </c>
      <c r="AY132" s="77">
        <v>31</v>
      </c>
      <c r="AZ132" s="77">
        <v>45</v>
      </c>
      <c r="BA132" s="77">
        <v>35</v>
      </c>
      <c r="BB132" s="77">
        <v>35</v>
      </c>
      <c r="BC132" s="77">
        <v>14</v>
      </c>
      <c r="BD132" s="77">
        <v>160</v>
      </c>
      <c r="BE132" s="77">
        <v>160</v>
      </c>
      <c r="BF132" s="77">
        <v>160</v>
      </c>
      <c r="BG132" s="51"/>
      <c r="BH132" s="51"/>
      <c r="BI132" s="51"/>
      <c r="BJ132" s="51"/>
      <c r="BK132" s="51"/>
      <c r="BL132" s="51"/>
    </row>
    <row r="133" spans="1:64" x14ac:dyDescent="0.35">
      <c r="A133" s="77" t="s">
        <v>305</v>
      </c>
      <c r="B133" s="77" t="s">
        <v>306</v>
      </c>
      <c r="C133" s="77" t="s">
        <v>311</v>
      </c>
      <c r="D133" s="77" t="s">
        <v>312</v>
      </c>
      <c r="E133" s="77" t="s">
        <v>349</v>
      </c>
      <c r="F133" s="77" t="s">
        <v>350</v>
      </c>
      <c r="G133" s="77" t="s">
        <v>14</v>
      </c>
      <c r="H133" s="77">
        <v>1444</v>
      </c>
      <c r="I133" s="77">
        <v>11282</v>
      </c>
      <c r="J133" s="99">
        <v>7.0127346875961836</v>
      </c>
      <c r="K133" s="77">
        <v>58</v>
      </c>
      <c r="L133" s="77">
        <v>142</v>
      </c>
      <c r="M133" s="77">
        <v>445</v>
      </c>
      <c r="N133" s="77">
        <v>551</v>
      </c>
      <c r="O133" s="77">
        <v>248</v>
      </c>
      <c r="P133" s="77">
        <v>31</v>
      </c>
      <c r="Q133" s="77">
        <v>76</v>
      </c>
      <c r="R133" s="77">
        <v>325</v>
      </c>
      <c r="S133" s="77">
        <v>537</v>
      </c>
      <c r="T133" s="77">
        <v>475</v>
      </c>
      <c r="U133" s="77">
        <v>20</v>
      </c>
      <c r="V133" s="77">
        <v>56</v>
      </c>
      <c r="W133" s="77">
        <v>289</v>
      </c>
      <c r="X133" s="77">
        <v>488</v>
      </c>
      <c r="Y133" s="77">
        <v>591</v>
      </c>
      <c r="Z133" s="77">
        <v>53</v>
      </c>
      <c r="AA133" s="77">
        <v>141</v>
      </c>
      <c r="AB133" s="77">
        <v>218</v>
      </c>
      <c r="AC133" s="77">
        <v>641</v>
      </c>
      <c r="AD133" s="77">
        <v>391</v>
      </c>
      <c r="AE133" s="77">
        <v>58</v>
      </c>
      <c r="AF133" s="77">
        <v>117</v>
      </c>
      <c r="AG133" s="77">
        <v>208</v>
      </c>
      <c r="AH133" s="77">
        <v>652</v>
      </c>
      <c r="AI133" s="77">
        <v>409</v>
      </c>
      <c r="AJ133" s="77">
        <v>69</v>
      </c>
      <c r="AK133" s="77">
        <v>148</v>
      </c>
      <c r="AL133" s="77">
        <v>321</v>
      </c>
      <c r="AM133" s="77">
        <v>575</v>
      </c>
      <c r="AN133" s="77">
        <v>331</v>
      </c>
      <c r="AO133" s="77">
        <v>48</v>
      </c>
      <c r="AP133" s="77">
        <v>107</v>
      </c>
      <c r="AQ133" s="77">
        <v>243</v>
      </c>
      <c r="AR133" s="77">
        <v>507</v>
      </c>
      <c r="AS133" s="77">
        <v>539</v>
      </c>
      <c r="AT133" s="77">
        <v>108</v>
      </c>
      <c r="AU133" s="77">
        <v>159</v>
      </c>
      <c r="AV133" s="77">
        <v>318</v>
      </c>
      <c r="AW133" s="77">
        <v>516</v>
      </c>
      <c r="AX133" s="77">
        <v>343</v>
      </c>
      <c r="AY133" s="77">
        <v>56</v>
      </c>
      <c r="AZ133" s="77">
        <v>77</v>
      </c>
      <c r="BA133" s="77">
        <v>320</v>
      </c>
      <c r="BB133" s="77">
        <v>615</v>
      </c>
      <c r="BC133" s="77">
        <v>376</v>
      </c>
      <c r="BD133" s="77">
        <v>1444</v>
      </c>
      <c r="BE133" s="77">
        <v>1444</v>
      </c>
      <c r="BF133" s="77">
        <v>1444</v>
      </c>
      <c r="BG133" s="51"/>
      <c r="BH133" s="51"/>
      <c r="BI133" s="51"/>
      <c r="BJ133" s="51"/>
      <c r="BK133" s="51"/>
      <c r="BL133" s="51"/>
    </row>
    <row r="134" spans="1:64" x14ac:dyDescent="0.35">
      <c r="A134" s="77" t="s">
        <v>305</v>
      </c>
      <c r="B134" s="77" t="s">
        <v>306</v>
      </c>
      <c r="C134" s="77" t="s">
        <v>345</v>
      </c>
      <c r="D134" s="77" t="s">
        <v>346</v>
      </c>
      <c r="E134" s="77" t="s">
        <v>351</v>
      </c>
      <c r="F134" s="77" t="s">
        <v>352</v>
      </c>
      <c r="G134" s="77" t="s">
        <v>14</v>
      </c>
      <c r="H134" s="77">
        <v>764</v>
      </c>
      <c r="I134" s="77">
        <v>7747</v>
      </c>
      <c r="J134" s="99">
        <v>6.5230511925538108</v>
      </c>
      <c r="K134" s="77">
        <v>27</v>
      </c>
      <c r="L134" s="77">
        <v>110</v>
      </c>
      <c r="M134" s="77">
        <v>273</v>
      </c>
      <c r="N134" s="77">
        <v>269</v>
      </c>
      <c r="O134" s="77">
        <v>85</v>
      </c>
      <c r="P134" s="77">
        <v>12</v>
      </c>
      <c r="Q134" s="77">
        <v>46</v>
      </c>
      <c r="R134" s="77">
        <v>215</v>
      </c>
      <c r="S134" s="77">
        <v>299</v>
      </c>
      <c r="T134" s="77">
        <v>192</v>
      </c>
      <c r="U134" s="77">
        <v>8</v>
      </c>
      <c r="V134" s="77">
        <v>29</v>
      </c>
      <c r="W134" s="77">
        <v>178</v>
      </c>
      <c r="X134" s="77">
        <v>287</v>
      </c>
      <c r="Y134" s="77">
        <v>262</v>
      </c>
      <c r="Z134" s="77">
        <v>34</v>
      </c>
      <c r="AA134" s="77">
        <v>83</v>
      </c>
      <c r="AB134" s="77">
        <v>162</v>
      </c>
      <c r="AC134" s="77">
        <v>342</v>
      </c>
      <c r="AD134" s="77">
        <v>143</v>
      </c>
      <c r="AE134" s="77">
        <v>37</v>
      </c>
      <c r="AF134" s="77">
        <v>83</v>
      </c>
      <c r="AG134" s="77">
        <v>134</v>
      </c>
      <c r="AH134" s="77">
        <v>366</v>
      </c>
      <c r="AI134" s="77">
        <v>144</v>
      </c>
      <c r="AJ134" s="77">
        <v>37</v>
      </c>
      <c r="AK134" s="77">
        <v>128</v>
      </c>
      <c r="AL134" s="77">
        <v>186</v>
      </c>
      <c r="AM134" s="77">
        <v>302</v>
      </c>
      <c r="AN134" s="77">
        <v>111</v>
      </c>
      <c r="AO134" s="77">
        <v>29</v>
      </c>
      <c r="AP134" s="77">
        <v>77</v>
      </c>
      <c r="AQ134" s="77">
        <v>158</v>
      </c>
      <c r="AR134" s="77">
        <v>320</v>
      </c>
      <c r="AS134" s="77">
        <v>180</v>
      </c>
      <c r="AT134" s="77">
        <v>61</v>
      </c>
      <c r="AU134" s="77">
        <v>99</v>
      </c>
      <c r="AV134" s="77">
        <v>186</v>
      </c>
      <c r="AW134" s="77">
        <v>300</v>
      </c>
      <c r="AX134" s="77">
        <v>118</v>
      </c>
      <c r="AY134" s="77">
        <v>39</v>
      </c>
      <c r="AZ134" s="77">
        <v>70</v>
      </c>
      <c r="BA134" s="77">
        <v>226</v>
      </c>
      <c r="BB134" s="77">
        <v>331</v>
      </c>
      <c r="BC134" s="77">
        <v>98</v>
      </c>
      <c r="BD134" s="77">
        <v>764</v>
      </c>
      <c r="BE134" s="77">
        <v>764</v>
      </c>
      <c r="BF134" s="77">
        <v>764</v>
      </c>
      <c r="BG134" s="51"/>
      <c r="BH134" s="51"/>
      <c r="BI134" s="51"/>
      <c r="BJ134" s="51"/>
      <c r="BK134" s="51"/>
      <c r="BL134" s="51"/>
    </row>
    <row r="135" spans="1:64" x14ac:dyDescent="0.35">
      <c r="A135" s="77" t="s">
        <v>305</v>
      </c>
      <c r="B135" s="77" t="s">
        <v>306</v>
      </c>
      <c r="C135" s="77" t="s">
        <v>311</v>
      </c>
      <c r="D135" s="77" t="s">
        <v>312</v>
      </c>
      <c r="E135" s="77" t="s">
        <v>353</v>
      </c>
      <c r="F135" s="77" t="s">
        <v>354</v>
      </c>
      <c r="G135" s="77" t="s">
        <v>10</v>
      </c>
      <c r="H135" s="77">
        <v>63</v>
      </c>
      <c r="I135" s="77">
        <v>4733</v>
      </c>
      <c r="J135" s="99">
        <v>6.4991181657848323</v>
      </c>
      <c r="K135" s="77">
        <v>2</v>
      </c>
      <c r="L135" s="77">
        <v>8</v>
      </c>
      <c r="M135" s="77">
        <v>22</v>
      </c>
      <c r="N135" s="77">
        <v>24</v>
      </c>
      <c r="O135" s="77">
        <v>7</v>
      </c>
      <c r="P135" s="77">
        <v>0</v>
      </c>
      <c r="Q135" s="77">
        <v>7</v>
      </c>
      <c r="R135" s="77">
        <v>13</v>
      </c>
      <c r="S135" s="77">
        <v>29</v>
      </c>
      <c r="T135" s="77">
        <v>14</v>
      </c>
      <c r="U135" s="77">
        <v>0</v>
      </c>
      <c r="V135" s="77">
        <v>2</v>
      </c>
      <c r="W135" s="77">
        <v>16</v>
      </c>
      <c r="X135" s="77">
        <v>29</v>
      </c>
      <c r="Y135" s="77">
        <v>16</v>
      </c>
      <c r="Z135" s="77">
        <v>0</v>
      </c>
      <c r="AA135" s="77">
        <v>7</v>
      </c>
      <c r="AB135" s="77">
        <v>15</v>
      </c>
      <c r="AC135" s="77">
        <v>29</v>
      </c>
      <c r="AD135" s="77">
        <v>12</v>
      </c>
      <c r="AE135" s="77">
        <v>2</v>
      </c>
      <c r="AF135" s="77">
        <v>4</v>
      </c>
      <c r="AG135" s="77">
        <v>14</v>
      </c>
      <c r="AH135" s="77">
        <v>29</v>
      </c>
      <c r="AI135" s="77">
        <v>14</v>
      </c>
      <c r="AJ135" s="77">
        <v>2</v>
      </c>
      <c r="AK135" s="77">
        <v>6</v>
      </c>
      <c r="AL135" s="77">
        <v>25</v>
      </c>
      <c r="AM135" s="77">
        <v>20</v>
      </c>
      <c r="AN135" s="77">
        <v>10</v>
      </c>
      <c r="AO135" s="77">
        <v>4</v>
      </c>
      <c r="AP135" s="77">
        <v>6</v>
      </c>
      <c r="AQ135" s="77">
        <v>10</v>
      </c>
      <c r="AR135" s="77">
        <v>28</v>
      </c>
      <c r="AS135" s="77">
        <v>15</v>
      </c>
      <c r="AT135" s="77">
        <v>7</v>
      </c>
      <c r="AU135" s="77">
        <v>7</v>
      </c>
      <c r="AV135" s="77">
        <v>16</v>
      </c>
      <c r="AW135" s="77">
        <v>24</v>
      </c>
      <c r="AX135" s="77">
        <v>9</v>
      </c>
      <c r="AY135" s="77">
        <v>3</v>
      </c>
      <c r="AZ135" s="77">
        <v>15</v>
      </c>
      <c r="BA135" s="77">
        <v>16</v>
      </c>
      <c r="BB135" s="77">
        <v>22</v>
      </c>
      <c r="BC135" s="77">
        <v>7</v>
      </c>
      <c r="BD135" s="77">
        <v>63</v>
      </c>
      <c r="BE135" s="77">
        <v>63</v>
      </c>
      <c r="BF135" s="77">
        <v>63</v>
      </c>
      <c r="BG135" s="51"/>
      <c r="BH135" s="51"/>
      <c r="BI135" s="51"/>
      <c r="BJ135" s="51"/>
      <c r="BK135" s="51"/>
      <c r="BL135" s="51"/>
    </row>
    <row r="136" spans="1:64" x14ac:dyDescent="0.35">
      <c r="A136" s="77" t="s">
        <v>305</v>
      </c>
      <c r="B136" s="77" t="s">
        <v>306</v>
      </c>
      <c r="C136" s="77" t="s">
        <v>307</v>
      </c>
      <c r="D136" s="77" t="s">
        <v>308</v>
      </c>
      <c r="E136" s="77" t="s">
        <v>355</v>
      </c>
      <c r="F136" s="77" t="s">
        <v>356</v>
      </c>
      <c r="G136" s="77" t="s">
        <v>12</v>
      </c>
      <c r="H136" s="77">
        <v>1204</v>
      </c>
      <c r="I136" s="77">
        <v>7819</v>
      </c>
      <c r="J136" s="99">
        <v>6.3570847277386653</v>
      </c>
      <c r="K136" s="77">
        <v>61</v>
      </c>
      <c r="L136" s="77">
        <v>160</v>
      </c>
      <c r="M136" s="77">
        <v>399</v>
      </c>
      <c r="N136" s="77">
        <v>481</v>
      </c>
      <c r="O136" s="77">
        <v>135</v>
      </c>
      <c r="P136" s="77">
        <v>36</v>
      </c>
      <c r="Q136" s="77">
        <v>114</v>
      </c>
      <c r="R136" s="77">
        <v>318</v>
      </c>
      <c r="S136" s="77">
        <v>497</v>
      </c>
      <c r="T136" s="77">
        <v>263</v>
      </c>
      <c r="U136" s="77">
        <v>43</v>
      </c>
      <c r="V136" s="77">
        <v>110</v>
      </c>
      <c r="W136" s="77">
        <v>372</v>
      </c>
      <c r="X136" s="77">
        <v>470</v>
      </c>
      <c r="Y136" s="77">
        <v>232</v>
      </c>
      <c r="Z136" s="77">
        <v>82</v>
      </c>
      <c r="AA136" s="77">
        <v>191</v>
      </c>
      <c r="AB136" s="77">
        <v>242</v>
      </c>
      <c r="AC136" s="77">
        <v>510</v>
      </c>
      <c r="AD136" s="77">
        <v>208</v>
      </c>
      <c r="AE136" s="77">
        <v>109</v>
      </c>
      <c r="AF136" s="77">
        <v>191</v>
      </c>
      <c r="AG136" s="77">
        <v>258</v>
      </c>
      <c r="AH136" s="77">
        <v>471</v>
      </c>
      <c r="AI136" s="77">
        <v>203</v>
      </c>
      <c r="AJ136" s="77">
        <v>131</v>
      </c>
      <c r="AK136" s="77">
        <v>224</v>
      </c>
      <c r="AL136" s="77">
        <v>314</v>
      </c>
      <c r="AM136" s="77">
        <v>399</v>
      </c>
      <c r="AN136" s="77">
        <v>163</v>
      </c>
      <c r="AO136" s="77">
        <v>54</v>
      </c>
      <c r="AP136" s="77">
        <v>100</v>
      </c>
      <c r="AQ136" s="77">
        <v>196</v>
      </c>
      <c r="AR136" s="77">
        <v>529</v>
      </c>
      <c r="AS136" s="77">
        <v>325</v>
      </c>
      <c r="AT136" s="77">
        <v>74</v>
      </c>
      <c r="AU136" s="77">
        <v>141</v>
      </c>
      <c r="AV136" s="77">
        <v>290</v>
      </c>
      <c r="AW136" s="77">
        <v>481</v>
      </c>
      <c r="AX136" s="77">
        <v>220</v>
      </c>
      <c r="AY136" s="77">
        <v>37</v>
      </c>
      <c r="AZ136" s="77">
        <v>75</v>
      </c>
      <c r="BA136" s="77">
        <v>236</v>
      </c>
      <c r="BB136" s="77">
        <v>577</v>
      </c>
      <c r="BC136" s="77">
        <v>281</v>
      </c>
      <c r="BD136" s="77">
        <v>1204</v>
      </c>
      <c r="BE136" s="77">
        <v>1231</v>
      </c>
      <c r="BF136" s="77">
        <v>1227</v>
      </c>
      <c r="BG136" s="51"/>
      <c r="BH136" s="51"/>
      <c r="BI136" s="51"/>
      <c r="BJ136" s="51"/>
      <c r="BK136" s="51"/>
      <c r="BL136" s="51"/>
    </row>
    <row r="137" spans="1:64" x14ac:dyDescent="0.35">
      <c r="A137" s="77" t="s">
        <v>305</v>
      </c>
      <c r="B137" s="77" t="s">
        <v>306</v>
      </c>
      <c r="C137" s="77" t="s">
        <v>311</v>
      </c>
      <c r="D137" s="77" t="s">
        <v>312</v>
      </c>
      <c r="E137" s="77" t="s">
        <v>357</v>
      </c>
      <c r="F137" s="77" t="s">
        <v>358</v>
      </c>
      <c r="G137" s="77" t="s">
        <v>14</v>
      </c>
      <c r="H137" s="77">
        <v>790</v>
      </c>
      <c r="I137" s="77">
        <v>4454</v>
      </c>
      <c r="J137" s="99">
        <v>6.8777484689898936</v>
      </c>
      <c r="K137" s="77">
        <v>27</v>
      </c>
      <c r="L137" s="77">
        <v>95</v>
      </c>
      <c r="M137" s="77">
        <v>257</v>
      </c>
      <c r="N137" s="77">
        <v>325</v>
      </c>
      <c r="O137" s="77">
        <v>99</v>
      </c>
      <c r="P137" s="77">
        <v>15</v>
      </c>
      <c r="Q137" s="77">
        <v>46</v>
      </c>
      <c r="R137" s="77">
        <v>180</v>
      </c>
      <c r="S137" s="77">
        <v>345</v>
      </c>
      <c r="T137" s="77">
        <v>204</v>
      </c>
      <c r="U137" s="77">
        <v>14</v>
      </c>
      <c r="V137" s="77">
        <v>31</v>
      </c>
      <c r="W137" s="77">
        <v>171</v>
      </c>
      <c r="X137" s="77">
        <v>317</v>
      </c>
      <c r="Y137" s="77">
        <v>259</v>
      </c>
      <c r="Z137" s="77">
        <v>34</v>
      </c>
      <c r="AA137" s="77">
        <v>81</v>
      </c>
      <c r="AB137" s="77">
        <v>135</v>
      </c>
      <c r="AC137" s="77">
        <v>380</v>
      </c>
      <c r="AD137" s="77">
        <v>173</v>
      </c>
      <c r="AE137" s="77">
        <v>31</v>
      </c>
      <c r="AF137" s="77">
        <v>78</v>
      </c>
      <c r="AG137" s="77">
        <v>147</v>
      </c>
      <c r="AH137" s="77">
        <v>356</v>
      </c>
      <c r="AI137" s="77">
        <v>188</v>
      </c>
      <c r="AJ137" s="77">
        <v>41</v>
      </c>
      <c r="AK137" s="77">
        <v>107</v>
      </c>
      <c r="AL137" s="77">
        <v>201</v>
      </c>
      <c r="AM137" s="77">
        <v>293</v>
      </c>
      <c r="AN137" s="77">
        <v>157</v>
      </c>
      <c r="AO137" s="77">
        <v>31</v>
      </c>
      <c r="AP137" s="77">
        <v>41</v>
      </c>
      <c r="AQ137" s="77">
        <v>134</v>
      </c>
      <c r="AR137" s="77">
        <v>370</v>
      </c>
      <c r="AS137" s="77">
        <v>228</v>
      </c>
      <c r="AT137" s="77">
        <v>44</v>
      </c>
      <c r="AU137" s="77">
        <v>63</v>
      </c>
      <c r="AV137" s="77">
        <v>170</v>
      </c>
      <c r="AW137" s="77">
        <v>343</v>
      </c>
      <c r="AX137" s="77">
        <v>179</v>
      </c>
      <c r="AY137" s="77">
        <v>31</v>
      </c>
      <c r="AZ137" s="77">
        <v>43</v>
      </c>
      <c r="BA137" s="77">
        <v>170</v>
      </c>
      <c r="BB137" s="77">
        <v>370</v>
      </c>
      <c r="BC137" s="77">
        <v>187</v>
      </c>
      <c r="BD137" s="77">
        <v>799</v>
      </c>
      <c r="BE137" s="77">
        <v>799</v>
      </c>
      <c r="BF137" s="77">
        <v>790</v>
      </c>
      <c r="BG137" s="51"/>
      <c r="BH137" s="51"/>
      <c r="BI137" s="51"/>
      <c r="BJ137" s="51"/>
      <c r="BK137" s="51"/>
      <c r="BL137" s="51"/>
    </row>
    <row r="138" spans="1:64" x14ac:dyDescent="0.35">
      <c r="A138" s="77" t="s">
        <v>305</v>
      </c>
      <c r="B138" s="77" t="s">
        <v>306</v>
      </c>
      <c r="C138" s="77" t="s">
        <v>345</v>
      </c>
      <c r="D138" s="77" t="s">
        <v>346</v>
      </c>
      <c r="E138" s="77" t="s">
        <v>359</v>
      </c>
      <c r="F138" s="77" t="s">
        <v>360</v>
      </c>
      <c r="G138" s="77" t="s">
        <v>10</v>
      </c>
      <c r="H138" s="77">
        <v>147</v>
      </c>
      <c r="I138" s="77">
        <v>7767</v>
      </c>
      <c r="J138" s="99">
        <v>6.2282690854119425</v>
      </c>
      <c r="K138" s="77">
        <v>7</v>
      </c>
      <c r="L138" s="77">
        <v>29</v>
      </c>
      <c r="M138" s="77">
        <v>48</v>
      </c>
      <c r="N138" s="77">
        <v>47</v>
      </c>
      <c r="O138" s="77">
        <v>16</v>
      </c>
      <c r="P138" s="77">
        <v>2</v>
      </c>
      <c r="Q138" s="77">
        <v>19</v>
      </c>
      <c r="R138" s="77">
        <v>39</v>
      </c>
      <c r="S138" s="77">
        <v>53</v>
      </c>
      <c r="T138" s="77">
        <v>34</v>
      </c>
      <c r="U138" s="77">
        <v>2</v>
      </c>
      <c r="V138" s="77">
        <v>3</v>
      </c>
      <c r="W138" s="77">
        <v>41</v>
      </c>
      <c r="X138" s="77">
        <v>47</v>
      </c>
      <c r="Y138" s="77">
        <v>54</v>
      </c>
      <c r="Z138" s="77">
        <v>9</v>
      </c>
      <c r="AA138" s="77">
        <v>19</v>
      </c>
      <c r="AB138" s="77">
        <v>23</v>
      </c>
      <c r="AC138" s="77">
        <v>61</v>
      </c>
      <c r="AD138" s="77">
        <v>35</v>
      </c>
      <c r="AE138" s="77">
        <v>6</v>
      </c>
      <c r="AF138" s="77">
        <v>20</v>
      </c>
      <c r="AG138" s="77">
        <v>23</v>
      </c>
      <c r="AH138" s="77">
        <v>67</v>
      </c>
      <c r="AI138" s="77">
        <v>31</v>
      </c>
      <c r="AJ138" s="77">
        <v>12</v>
      </c>
      <c r="AK138" s="77">
        <v>21</v>
      </c>
      <c r="AL138" s="77">
        <v>34</v>
      </c>
      <c r="AM138" s="77">
        <v>56</v>
      </c>
      <c r="AN138" s="77">
        <v>24</v>
      </c>
      <c r="AO138" s="77">
        <v>11</v>
      </c>
      <c r="AP138" s="77">
        <v>14</v>
      </c>
      <c r="AQ138" s="77">
        <v>43</v>
      </c>
      <c r="AR138" s="77">
        <v>50</v>
      </c>
      <c r="AS138" s="77">
        <v>29</v>
      </c>
      <c r="AT138" s="77">
        <v>20</v>
      </c>
      <c r="AU138" s="77">
        <v>28</v>
      </c>
      <c r="AV138" s="77">
        <v>45</v>
      </c>
      <c r="AW138" s="77">
        <v>38</v>
      </c>
      <c r="AX138" s="77">
        <v>16</v>
      </c>
      <c r="AY138" s="77">
        <v>13</v>
      </c>
      <c r="AZ138" s="77">
        <v>14</v>
      </c>
      <c r="BA138" s="77">
        <v>51</v>
      </c>
      <c r="BB138" s="77">
        <v>54</v>
      </c>
      <c r="BC138" s="77">
        <v>15</v>
      </c>
      <c r="BD138" s="77">
        <v>147</v>
      </c>
      <c r="BE138" s="77">
        <v>147</v>
      </c>
      <c r="BF138" s="77">
        <v>147</v>
      </c>
      <c r="BG138" s="51"/>
      <c r="BH138" s="51"/>
      <c r="BI138" s="51"/>
      <c r="BJ138" s="51"/>
      <c r="BK138" s="51"/>
      <c r="BL138" s="51"/>
    </row>
    <row r="139" spans="1:64" x14ac:dyDescent="0.35">
      <c r="A139" s="77" t="s">
        <v>305</v>
      </c>
      <c r="B139" s="77" t="s">
        <v>306</v>
      </c>
      <c r="C139" s="77" t="s">
        <v>345</v>
      </c>
      <c r="D139" s="77" t="s">
        <v>346</v>
      </c>
      <c r="E139" s="77" t="s">
        <v>361</v>
      </c>
      <c r="F139" s="77" t="s">
        <v>362</v>
      </c>
      <c r="G139" s="77" t="s">
        <v>10</v>
      </c>
      <c r="H139" s="77">
        <v>1355</v>
      </c>
      <c r="I139" s="77">
        <v>9831</v>
      </c>
      <c r="J139" s="99">
        <v>6.2875239308811599</v>
      </c>
      <c r="K139" s="77">
        <v>71</v>
      </c>
      <c r="L139" s="77">
        <v>196</v>
      </c>
      <c r="M139" s="77">
        <v>494</v>
      </c>
      <c r="N139" s="77">
        <v>469</v>
      </c>
      <c r="O139" s="77">
        <v>157</v>
      </c>
      <c r="P139" s="77">
        <v>32</v>
      </c>
      <c r="Q139" s="77">
        <v>105</v>
      </c>
      <c r="R139" s="77">
        <v>374</v>
      </c>
      <c r="S139" s="77">
        <v>558</v>
      </c>
      <c r="T139" s="77">
        <v>299</v>
      </c>
      <c r="U139" s="77">
        <v>34</v>
      </c>
      <c r="V139" s="77">
        <v>70</v>
      </c>
      <c r="W139" s="77">
        <v>303</v>
      </c>
      <c r="X139" s="77">
        <v>548</v>
      </c>
      <c r="Y139" s="77">
        <v>412</v>
      </c>
      <c r="Z139" s="77">
        <v>55</v>
      </c>
      <c r="AA139" s="77">
        <v>154</v>
      </c>
      <c r="AB139" s="77">
        <v>296</v>
      </c>
      <c r="AC139" s="77">
        <v>656</v>
      </c>
      <c r="AD139" s="77">
        <v>218</v>
      </c>
      <c r="AE139" s="77">
        <v>61</v>
      </c>
      <c r="AF139" s="77">
        <v>140</v>
      </c>
      <c r="AG139" s="77">
        <v>277</v>
      </c>
      <c r="AH139" s="77">
        <v>670</v>
      </c>
      <c r="AI139" s="77">
        <v>236</v>
      </c>
      <c r="AJ139" s="77">
        <v>90</v>
      </c>
      <c r="AK139" s="77">
        <v>210</v>
      </c>
      <c r="AL139" s="77">
        <v>390</v>
      </c>
      <c r="AM139" s="77">
        <v>510</v>
      </c>
      <c r="AN139" s="77">
        <v>178</v>
      </c>
      <c r="AO139" s="77">
        <v>80</v>
      </c>
      <c r="AP139" s="77">
        <v>169</v>
      </c>
      <c r="AQ139" s="77">
        <v>256</v>
      </c>
      <c r="AR139" s="77">
        <v>523</v>
      </c>
      <c r="AS139" s="77">
        <v>327</v>
      </c>
      <c r="AT139" s="77">
        <v>128</v>
      </c>
      <c r="AU139" s="77">
        <v>275</v>
      </c>
      <c r="AV139" s="77">
        <v>398</v>
      </c>
      <c r="AW139" s="77">
        <v>400</v>
      </c>
      <c r="AX139" s="77">
        <v>157</v>
      </c>
      <c r="AY139" s="77">
        <v>108</v>
      </c>
      <c r="AZ139" s="77">
        <v>197</v>
      </c>
      <c r="BA139" s="77">
        <v>409</v>
      </c>
      <c r="BB139" s="77">
        <v>483</v>
      </c>
      <c r="BC139" s="77">
        <v>161</v>
      </c>
      <c r="BD139" s="77">
        <v>1355</v>
      </c>
      <c r="BE139" s="77">
        <v>1378</v>
      </c>
      <c r="BF139" s="77">
        <v>1367</v>
      </c>
      <c r="BG139" s="51"/>
      <c r="BH139" s="51"/>
      <c r="BI139" s="51"/>
      <c r="BJ139" s="51"/>
      <c r="BK139" s="51"/>
      <c r="BL139" s="51"/>
    </row>
    <row r="140" spans="1:64" x14ac:dyDescent="0.35">
      <c r="A140" s="77" t="s">
        <v>305</v>
      </c>
      <c r="B140" s="77" t="s">
        <v>306</v>
      </c>
      <c r="C140" s="77" t="s">
        <v>345</v>
      </c>
      <c r="D140" s="77" t="s">
        <v>346</v>
      </c>
      <c r="E140" s="77" t="s">
        <v>363</v>
      </c>
      <c r="F140" s="77" t="s">
        <v>364</v>
      </c>
      <c r="G140" s="77" t="s">
        <v>10</v>
      </c>
      <c r="H140" s="77">
        <v>21</v>
      </c>
      <c r="I140" s="77">
        <v>10125</v>
      </c>
      <c r="J140" s="99">
        <v>5.3174603174603172</v>
      </c>
      <c r="K140" s="77">
        <v>3</v>
      </c>
      <c r="L140" s="77">
        <v>6</v>
      </c>
      <c r="M140" s="77">
        <v>7</v>
      </c>
      <c r="N140" s="77">
        <v>4</v>
      </c>
      <c r="O140" s="77">
        <v>1</v>
      </c>
      <c r="P140" s="77">
        <v>0</v>
      </c>
      <c r="Q140" s="77">
        <v>5</v>
      </c>
      <c r="R140" s="77">
        <v>9</v>
      </c>
      <c r="S140" s="77">
        <v>4</v>
      </c>
      <c r="T140" s="77">
        <v>3</v>
      </c>
      <c r="U140" s="77">
        <v>0</v>
      </c>
      <c r="V140" s="77">
        <v>3</v>
      </c>
      <c r="W140" s="77">
        <v>6</v>
      </c>
      <c r="X140" s="77">
        <v>7</v>
      </c>
      <c r="Y140" s="77">
        <v>5</v>
      </c>
      <c r="Z140" s="77">
        <v>2</v>
      </c>
      <c r="AA140" s="77">
        <v>5</v>
      </c>
      <c r="AB140" s="77">
        <v>5</v>
      </c>
      <c r="AC140" s="77">
        <v>8</v>
      </c>
      <c r="AD140" s="77">
        <v>1</v>
      </c>
      <c r="AE140" s="77">
        <v>3</v>
      </c>
      <c r="AF140" s="77">
        <v>1</v>
      </c>
      <c r="AG140" s="77">
        <v>4</v>
      </c>
      <c r="AH140" s="77">
        <v>12</v>
      </c>
      <c r="AI140" s="77">
        <v>1</v>
      </c>
      <c r="AJ140" s="77">
        <v>2</v>
      </c>
      <c r="AK140" s="77">
        <v>3</v>
      </c>
      <c r="AL140" s="77">
        <v>7</v>
      </c>
      <c r="AM140" s="77">
        <v>7</v>
      </c>
      <c r="AN140" s="77">
        <v>2</v>
      </c>
      <c r="AO140" s="77">
        <v>1</v>
      </c>
      <c r="AP140" s="77">
        <v>6</v>
      </c>
      <c r="AQ140" s="77">
        <v>7</v>
      </c>
      <c r="AR140" s="77">
        <v>4</v>
      </c>
      <c r="AS140" s="77">
        <v>3</v>
      </c>
      <c r="AT140" s="77">
        <v>4</v>
      </c>
      <c r="AU140" s="77">
        <v>5</v>
      </c>
      <c r="AV140" s="77">
        <v>8</v>
      </c>
      <c r="AW140" s="77">
        <v>3</v>
      </c>
      <c r="AX140" s="77">
        <v>1</v>
      </c>
      <c r="AY140" s="77">
        <v>1</v>
      </c>
      <c r="AZ140" s="77">
        <v>1</v>
      </c>
      <c r="BA140" s="77">
        <v>12</v>
      </c>
      <c r="BB140" s="77">
        <v>6</v>
      </c>
      <c r="BC140" s="77">
        <v>1</v>
      </c>
      <c r="BD140" s="77">
        <v>21</v>
      </c>
      <c r="BE140" s="77">
        <v>21</v>
      </c>
      <c r="BF140" s="77">
        <v>21</v>
      </c>
      <c r="BG140" s="51"/>
      <c r="BH140" s="51"/>
      <c r="BI140" s="51"/>
      <c r="BJ140" s="51"/>
      <c r="BK140" s="51"/>
      <c r="BL140" s="51"/>
    </row>
    <row r="141" spans="1:64" x14ac:dyDescent="0.35">
      <c r="A141" s="77" t="s">
        <v>305</v>
      </c>
      <c r="B141" s="77" t="s">
        <v>306</v>
      </c>
      <c r="C141" s="77" t="s">
        <v>311</v>
      </c>
      <c r="D141" s="77" t="s">
        <v>312</v>
      </c>
      <c r="E141" s="77" t="s">
        <v>365</v>
      </c>
      <c r="F141" s="77" t="s">
        <v>366</v>
      </c>
      <c r="G141" s="77" t="s">
        <v>13</v>
      </c>
      <c r="H141" s="77">
        <v>170</v>
      </c>
      <c r="I141" s="77">
        <v>1570</v>
      </c>
      <c r="J141" s="99">
        <v>6.7189542483660132</v>
      </c>
      <c r="K141" s="77">
        <v>6</v>
      </c>
      <c r="L141" s="77">
        <v>29</v>
      </c>
      <c r="M141" s="77">
        <v>55</v>
      </c>
      <c r="N141" s="77">
        <v>66</v>
      </c>
      <c r="O141" s="77">
        <v>14</v>
      </c>
      <c r="P141" s="77">
        <v>4</v>
      </c>
      <c r="Q141" s="77">
        <v>13</v>
      </c>
      <c r="R141" s="77">
        <v>48</v>
      </c>
      <c r="S141" s="77">
        <v>65</v>
      </c>
      <c r="T141" s="77">
        <v>40</v>
      </c>
      <c r="U141" s="77">
        <v>2</v>
      </c>
      <c r="V141" s="77">
        <v>9</v>
      </c>
      <c r="W141" s="77">
        <v>25</v>
      </c>
      <c r="X141" s="77">
        <v>63</v>
      </c>
      <c r="Y141" s="77">
        <v>71</v>
      </c>
      <c r="Z141" s="77">
        <v>8</v>
      </c>
      <c r="AA141" s="77">
        <v>18</v>
      </c>
      <c r="AB141" s="77">
        <v>30</v>
      </c>
      <c r="AC141" s="77">
        <v>81</v>
      </c>
      <c r="AD141" s="77">
        <v>33</v>
      </c>
      <c r="AE141" s="77">
        <v>4</v>
      </c>
      <c r="AF141" s="77">
        <v>21</v>
      </c>
      <c r="AG141" s="77">
        <v>29</v>
      </c>
      <c r="AH141" s="77">
        <v>76</v>
      </c>
      <c r="AI141" s="77">
        <v>40</v>
      </c>
      <c r="AJ141" s="77">
        <v>7</v>
      </c>
      <c r="AK141" s="77">
        <v>25</v>
      </c>
      <c r="AL141" s="77">
        <v>49</v>
      </c>
      <c r="AM141" s="77">
        <v>63</v>
      </c>
      <c r="AN141" s="77">
        <v>26</v>
      </c>
      <c r="AO141" s="77">
        <v>4</v>
      </c>
      <c r="AP141" s="77">
        <v>16</v>
      </c>
      <c r="AQ141" s="77">
        <v>44</v>
      </c>
      <c r="AR141" s="77">
        <v>61</v>
      </c>
      <c r="AS141" s="77">
        <v>45</v>
      </c>
      <c r="AT141" s="77">
        <v>11</v>
      </c>
      <c r="AU141" s="77">
        <v>20</v>
      </c>
      <c r="AV141" s="77">
        <v>54</v>
      </c>
      <c r="AW141" s="77">
        <v>47</v>
      </c>
      <c r="AX141" s="77">
        <v>38</v>
      </c>
      <c r="AY141" s="77">
        <v>2</v>
      </c>
      <c r="AZ141" s="77">
        <v>8</v>
      </c>
      <c r="BA141" s="77">
        <v>39</v>
      </c>
      <c r="BB141" s="77">
        <v>71</v>
      </c>
      <c r="BC141" s="77">
        <v>50</v>
      </c>
      <c r="BD141" s="77">
        <v>170</v>
      </c>
      <c r="BE141" s="77">
        <v>170</v>
      </c>
      <c r="BF141" s="77">
        <v>170</v>
      </c>
      <c r="BG141" s="51"/>
      <c r="BH141" s="51"/>
      <c r="BI141" s="51"/>
      <c r="BJ141" s="51"/>
      <c r="BK141" s="51"/>
      <c r="BL141" s="51"/>
    </row>
    <row r="142" spans="1:64" x14ac:dyDescent="0.35">
      <c r="A142" s="77" t="s">
        <v>367</v>
      </c>
      <c r="B142" s="77" t="s">
        <v>368</v>
      </c>
      <c r="C142" s="77" t="s">
        <v>369</v>
      </c>
      <c r="D142" s="77" t="s">
        <v>370</v>
      </c>
      <c r="E142" s="77" t="s">
        <v>371</v>
      </c>
      <c r="F142" s="77" t="s">
        <v>372</v>
      </c>
      <c r="G142" s="77" t="s">
        <v>10</v>
      </c>
      <c r="H142" s="77">
        <v>496</v>
      </c>
      <c r="I142" s="77">
        <v>10723</v>
      </c>
      <c r="J142" s="99">
        <v>5.913978494623656</v>
      </c>
      <c r="K142" s="77">
        <v>27</v>
      </c>
      <c r="L142" s="77">
        <v>79</v>
      </c>
      <c r="M142" s="77">
        <v>183</v>
      </c>
      <c r="N142" s="77">
        <v>163</v>
      </c>
      <c r="O142" s="77">
        <v>44</v>
      </c>
      <c r="P142" s="77">
        <v>20</v>
      </c>
      <c r="Q142" s="77">
        <v>40</v>
      </c>
      <c r="R142" s="77">
        <v>157</v>
      </c>
      <c r="S142" s="77">
        <v>191</v>
      </c>
      <c r="T142" s="77">
        <v>88</v>
      </c>
      <c r="U142" s="77">
        <v>13</v>
      </c>
      <c r="V142" s="77">
        <v>40</v>
      </c>
      <c r="W142" s="77">
        <v>145</v>
      </c>
      <c r="X142" s="77">
        <v>171</v>
      </c>
      <c r="Y142" s="77">
        <v>127</v>
      </c>
      <c r="Z142" s="77">
        <v>34</v>
      </c>
      <c r="AA142" s="77">
        <v>75</v>
      </c>
      <c r="AB142" s="77">
        <v>94</v>
      </c>
      <c r="AC142" s="77">
        <v>216</v>
      </c>
      <c r="AD142" s="77">
        <v>77</v>
      </c>
      <c r="AE142" s="77">
        <v>42</v>
      </c>
      <c r="AF142" s="77">
        <v>61</v>
      </c>
      <c r="AG142" s="77">
        <v>85</v>
      </c>
      <c r="AH142" s="77">
        <v>223</v>
      </c>
      <c r="AI142" s="77">
        <v>85</v>
      </c>
      <c r="AJ142" s="77">
        <v>47</v>
      </c>
      <c r="AK142" s="77">
        <v>94</v>
      </c>
      <c r="AL142" s="77">
        <v>144</v>
      </c>
      <c r="AM142" s="77">
        <v>141</v>
      </c>
      <c r="AN142" s="77">
        <v>70</v>
      </c>
      <c r="AO142" s="77">
        <v>31</v>
      </c>
      <c r="AP142" s="77">
        <v>63</v>
      </c>
      <c r="AQ142" s="77">
        <v>114</v>
      </c>
      <c r="AR142" s="77">
        <v>196</v>
      </c>
      <c r="AS142" s="77">
        <v>92</v>
      </c>
      <c r="AT142" s="77">
        <v>64</v>
      </c>
      <c r="AU142" s="77">
        <v>94</v>
      </c>
      <c r="AV142" s="77">
        <v>147</v>
      </c>
      <c r="AW142" s="77">
        <v>144</v>
      </c>
      <c r="AX142" s="77">
        <v>47</v>
      </c>
      <c r="AY142" s="77">
        <v>53</v>
      </c>
      <c r="AZ142" s="77">
        <v>99</v>
      </c>
      <c r="BA142" s="77">
        <v>144</v>
      </c>
      <c r="BB142" s="77">
        <v>166</v>
      </c>
      <c r="BC142" s="77">
        <v>34</v>
      </c>
      <c r="BD142" s="77">
        <v>496</v>
      </c>
      <c r="BE142" s="77">
        <v>496</v>
      </c>
      <c r="BF142" s="77">
        <v>496</v>
      </c>
      <c r="BG142" s="51"/>
      <c r="BH142" s="51"/>
      <c r="BI142" s="51"/>
      <c r="BJ142" s="51"/>
      <c r="BK142" s="51"/>
      <c r="BL142" s="51"/>
    </row>
    <row r="143" spans="1:64" x14ac:dyDescent="0.35">
      <c r="A143" s="77" t="s">
        <v>367</v>
      </c>
      <c r="B143" s="77" t="s">
        <v>368</v>
      </c>
      <c r="C143" s="77" t="s">
        <v>369</v>
      </c>
      <c r="D143" s="77" t="s">
        <v>370</v>
      </c>
      <c r="E143" s="77" t="s">
        <v>373</v>
      </c>
      <c r="F143" s="77" t="s">
        <v>374</v>
      </c>
      <c r="G143" s="77" t="s">
        <v>10</v>
      </c>
      <c r="H143" s="77">
        <v>1311</v>
      </c>
      <c r="I143" s="77">
        <v>5609</v>
      </c>
      <c r="J143" s="99">
        <v>7.0287481125905593</v>
      </c>
      <c r="K143" s="77">
        <v>34</v>
      </c>
      <c r="L143" s="77">
        <v>135</v>
      </c>
      <c r="M143" s="77">
        <v>452</v>
      </c>
      <c r="N143" s="77">
        <v>544</v>
      </c>
      <c r="O143" s="77">
        <v>162</v>
      </c>
      <c r="P143" s="77">
        <v>11</v>
      </c>
      <c r="Q143" s="77">
        <v>70</v>
      </c>
      <c r="R143" s="77">
        <v>288</v>
      </c>
      <c r="S143" s="77">
        <v>627</v>
      </c>
      <c r="T143" s="77">
        <v>328</v>
      </c>
      <c r="U143" s="77">
        <v>8</v>
      </c>
      <c r="V143" s="77">
        <v>40</v>
      </c>
      <c r="W143" s="77">
        <v>235</v>
      </c>
      <c r="X143" s="77">
        <v>472</v>
      </c>
      <c r="Y143" s="77">
        <v>568</v>
      </c>
      <c r="Z143" s="77">
        <v>49</v>
      </c>
      <c r="AA143" s="77">
        <v>97</v>
      </c>
      <c r="AB143" s="77">
        <v>288</v>
      </c>
      <c r="AC143" s="77">
        <v>581</v>
      </c>
      <c r="AD143" s="77">
        <v>305</v>
      </c>
      <c r="AE143" s="77">
        <v>46</v>
      </c>
      <c r="AF143" s="77">
        <v>95</v>
      </c>
      <c r="AG143" s="77">
        <v>257</v>
      </c>
      <c r="AH143" s="77">
        <v>611</v>
      </c>
      <c r="AI143" s="77">
        <v>303</v>
      </c>
      <c r="AJ143" s="77">
        <v>51</v>
      </c>
      <c r="AK143" s="77">
        <v>146</v>
      </c>
      <c r="AL143" s="77">
        <v>375</v>
      </c>
      <c r="AM143" s="77">
        <v>495</v>
      </c>
      <c r="AN143" s="77">
        <v>245</v>
      </c>
      <c r="AO143" s="77">
        <v>26</v>
      </c>
      <c r="AP143" s="77">
        <v>79</v>
      </c>
      <c r="AQ143" s="77">
        <v>219</v>
      </c>
      <c r="AR143" s="77">
        <v>597</v>
      </c>
      <c r="AS143" s="77">
        <v>391</v>
      </c>
      <c r="AT143" s="77">
        <v>49</v>
      </c>
      <c r="AU143" s="77">
        <v>84</v>
      </c>
      <c r="AV143" s="77">
        <v>315</v>
      </c>
      <c r="AW143" s="77">
        <v>593</v>
      </c>
      <c r="AX143" s="77">
        <v>270</v>
      </c>
      <c r="AY143" s="77">
        <v>15</v>
      </c>
      <c r="AZ143" s="77">
        <v>48</v>
      </c>
      <c r="BA143" s="77">
        <v>261</v>
      </c>
      <c r="BB143" s="77">
        <v>686</v>
      </c>
      <c r="BC143" s="77">
        <v>301</v>
      </c>
      <c r="BD143" s="77">
        <v>1311</v>
      </c>
      <c r="BE143" s="77">
        <v>1312</v>
      </c>
      <c r="BF143" s="77">
        <v>1323</v>
      </c>
      <c r="BG143" s="51"/>
      <c r="BH143" s="51"/>
      <c r="BI143" s="51"/>
      <c r="BJ143" s="51"/>
      <c r="BK143" s="51"/>
      <c r="BL143" s="51"/>
    </row>
    <row r="144" spans="1:64" x14ac:dyDescent="0.35">
      <c r="A144" s="77" t="s">
        <v>367</v>
      </c>
      <c r="B144" s="77" t="s">
        <v>368</v>
      </c>
      <c r="C144" s="77" t="s">
        <v>375</v>
      </c>
      <c r="D144" s="77" t="s">
        <v>376</v>
      </c>
      <c r="E144" s="77" t="s">
        <v>377</v>
      </c>
      <c r="F144" s="77" t="s">
        <v>378</v>
      </c>
      <c r="G144" s="77" t="s">
        <v>10</v>
      </c>
      <c r="H144" s="77">
        <v>40</v>
      </c>
      <c r="I144" s="77">
        <v>4671</v>
      </c>
      <c r="J144" s="99">
        <v>5.7847222222222214</v>
      </c>
      <c r="K144" s="77">
        <v>4</v>
      </c>
      <c r="L144" s="77">
        <v>7</v>
      </c>
      <c r="M144" s="77">
        <v>16</v>
      </c>
      <c r="N144" s="77">
        <v>9</v>
      </c>
      <c r="O144" s="77">
        <v>4</v>
      </c>
      <c r="P144" s="77">
        <v>4</v>
      </c>
      <c r="Q144" s="77">
        <v>5</v>
      </c>
      <c r="R144" s="77">
        <v>11</v>
      </c>
      <c r="S144" s="77">
        <v>13</v>
      </c>
      <c r="T144" s="77">
        <v>7</v>
      </c>
      <c r="U144" s="77">
        <v>3</v>
      </c>
      <c r="V144" s="77">
        <v>1</v>
      </c>
      <c r="W144" s="77">
        <v>8</v>
      </c>
      <c r="X144" s="77">
        <v>17</v>
      </c>
      <c r="Y144" s="77">
        <v>11</v>
      </c>
      <c r="Z144" s="77">
        <v>7</v>
      </c>
      <c r="AA144" s="77">
        <v>3</v>
      </c>
      <c r="AB144" s="77">
        <v>5</v>
      </c>
      <c r="AC144" s="77">
        <v>15</v>
      </c>
      <c r="AD144" s="77">
        <v>10</v>
      </c>
      <c r="AE144" s="77">
        <v>8</v>
      </c>
      <c r="AF144" s="77">
        <v>3</v>
      </c>
      <c r="AG144" s="77">
        <v>7</v>
      </c>
      <c r="AH144" s="77">
        <v>12</v>
      </c>
      <c r="AI144" s="77">
        <v>10</v>
      </c>
      <c r="AJ144" s="77">
        <v>10</v>
      </c>
      <c r="AK144" s="77">
        <v>1</v>
      </c>
      <c r="AL144" s="77">
        <v>8</v>
      </c>
      <c r="AM144" s="77">
        <v>13</v>
      </c>
      <c r="AN144" s="77">
        <v>8</v>
      </c>
      <c r="AO144" s="77">
        <v>6</v>
      </c>
      <c r="AP144" s="77">
        <v>5</v>
      </c>
      <c r="AQ144" s="77">
        <v>10</v>
      </c>
      <c r="AR144" s="77">
        <v>14</v>
      </c>
      <c r="AS144" s="77">
        <v>5</v>
      </c>
      <c r="AT144" s="77">
        <v>9</v>
      </c>
      <c r="AU144" s="77">
        <v>5</v>
      </c>
      <c r="AV144" s="77">
        <v>10</v>
      </c>
      <c r="AW144" s="77">
        <v>10</v>
      </c>
      <c r="AX144" s="77">
        <v>6</v>
      </c>
      <c r="AY144" s="77">
        <v>5</v>
      </c>
      <c r="AZ144" s="77">
        <v>1</v>
      </c>
      <c r="BA144" s="77">
        <v>10</v>
      </c>
      <c r="BB144" s="77">
        <v>17</v>
      </c>
      <c r="BC144" s="77">
        <v>7</v>
      </c>
      <c r="BD144" s="77">
        <v>40</v>
      </c>
      <c r="BE144" s="77">
        <v>40</v>
      </c>
      <c r="BF144" s="77">
        <v>40</v>
      </c>
      <c r="BG144" s="51"/>
      <c r="BH144" s="51"/>
      <c r="BI144" s="51"/>
      <c r="BJ144" s="51"/>
      <c r="BK144" s="51"/>
      <c r="BL144" s="51"/>
    </row>
    <row r="145" spans="1:64" x14ac:dyDescent="0.35">
      <c r="A145" s="77" t="s">
        <v>367</v>
      </c>
      <c r="B145" s="77" t="s">
        <v>368</v>
      </c>
      <c r="C145" s="77" t="s">
        <v>379</v>
      </c>
      <c r="D145" s="77" t="s">
        <v>380</v>
      </c>
      <c r="E145" s="77" t="s">
        <v>381</v>
      </c>
      <c r="F145" s="77" t="s">
        <v>382</v>
      </c>
      <c r="G145" s="77" t="s">
        <v>14</v>
      </c>
      <c r="H145" s="77">
        <v>201</v>
      </c>
      <c r="I145" s="77">
        <v>3258</v>
      </c>
      <c r="J145" s="99">
        <v>7.3120508568269758</v>
      </c>
      <c r="K145" s="77">
        <v>3</v>
      </c>
      <c r="L145" s="77">
        <v>21</v>
      </c>
      <c r="M145" s="77">
        <v>59</v>
      </c>
      <c r="N145" s="77">
        <v>84</v>
      </c>
      <c r="O145" s="77">
        <v>34</v>
      </c>
      <c r="P145" s="77">
        <v>3</v>
      </c>
      <c r="Q145" s="77">
        <v>8</v>
      </c>
      <c r="R145" s="77">
        <v>52</v>
      </c>
      <c r="S145" s="77">
        <v>84</v>
      </c>
      <c r="T145" s="77">
        <v>54</v>
      </c>
      <c r="U145" s="77">
        <v>3</v>
      </c>
      <c r="V145" s="77">
        <v>11</v>
      </c>
      <c r="W145" s="77">
        <v>35</v>
      </c>
      <c r="X145" s="77">
        <v>64</v>
      </c>
      <c r="Y145" s="77">
        <v>88</v>
      </c>
      <c r="Z145" s="77">
        <v>2</v>
      </c>
      <c r="AA145" s="77">
        <v>17</v>
      </c>
      <c r="AB145" s="77">
        <v>19</v>
      </c>
      <c r="AC145" s="77">
        <v>90</v>
      </c>
      <c r="AD145" s="77">
        <v>73</v>
      </c>
      <c r="AE145" s="77">
        <v>4</v>
      </c>
      <c r="AF145" s="77">
        <v>13</v>
      </c>
      <c r="AG145" s="77">
        <v>20</v>
      </c>
      <c r="AH145" s="77">
        <v>77</v>
      </c>
      <c r="AI145" s="77">
        <v>87</v>
      </c>
      <c r="AJ145" s="77">
        <v>5</v>
      </c>
      <c r="AK145" s="77">
        <v>16</v>
      </c>
      <c r="AL145" s="77">
        <v>33</v>
      </c>
      <c r="AM145" s="77">
        <v>77</v>
      </c>
      <c r="AN145" s="77">
        <v>70</v>
      </c>
      <c r="AO145" s="77">
        <v>2</v>
      </c>
      <c r="AP145" s="77">
        <v>11</v>
      </c>
      <c r="AQ145" s="77">
        <v>32</v>
      </c>
      <c r="AR145" s="77">
        <v>80</v>
      </c>
      <c r="AS145" s="77">
        <v>76</v>
      </c>
      <c r="AT145" s="77">
        <v>8</v>
      </c>
      <c r="AU145" s="77">
        <v>25</v>
      </c>
      <c r="AV145" s="77">
        <v>34</v>
      </c>
      <c r="AW145" s="77">
        <v>77</v>
      </c>
      <c r="AX145" s="77">
        <v>57</v>
      </c>
      <c r="AY145" s="77">
        <v>9</v>
      </c>
      <c r="AZ145" s="77">
        <v>20</v>
      </c>
      <c r="BA145" s="77">
        <v>39</v>
      </c>
      <c r="BB145" s="77">
        <v>84</v>
      </c>
      <c r="BC145" s="77">
        <v>49</v>
      </c>
      <c r="BD145" s="77">
        <v>201</v>
      </c>
      <c r="BE145" s="77">
        <v>201</v>
      </c>
      <c r="BF145" s="77">
        <v>201</v>
      </c>
      <c r="BG145" s="51"/>
      <c r="BH145" s="51"/>
      <c r="BI145" s="51"/>
      <c r="BJ145" s="51"/>
      <c r="BK145" s="51"/>
      <c r="BL145" s="51"/>
    </row>
    <row r="146" spans="1:64" x14ac:dyDescent="0.35">
      <c r="A146" s="77" t="s">
        <v>367</v>
      </c>
      <c r="B146" s="77" t="s">
        <v>368</v>
      </c>
      <c r="C146" s="77" t="s">
        <v>375</v>
      </c>
      <c r="D146" s="77" t="s">
        <v>376</v>
      </c>
      <c r="E146" s="77" t="s">
        <v>383</v>
      </c>
      <c r="F146" s="77" t="s">
        <v>384</v>
      </c>
      <c r="G146" s="77" t="s">
        <v>10</v>
      </c>
      <c r="H146" s="77">
        <v>694</v>
      </c>
      <c r="I146" s="77">
        <v>18484</v>
      </c>
      <c r="J146" s="99">
        <v>6.3612712135766891</v>
      </c>
      <c r="K146" s="77">
        <v>38</v>
      </c>
      <c r="L146" s="77">
        <v>98</v>
      </c>
      <c r="M146" s="77">
        <v>266</v>
      </c>
      <c r="N146" s="77">
        <v>235</v>
      </c>
      <c r="O146" s="77">
        <v>57</v>
      </c>
      <c r="P146" s="77">
        <v>18</v>
      </c>
      <c r="Q146" s="77">
        <v>57</v>
      </c>
      <c r="R146" s="77">
        <v>202</v>
      </c>
      <c r="S146" s="77">
        <v>292</v>
      </c>
      <c r="T146" s="77">
        <v>125</v>
      </c>
      <c r="U146" s="77">
        <v>21</v>
      </c>
      <c r="V146" s="77">
        <v>44</v>
      </c>
      <c r="W146" s="77">
        <v>180</v>
      </c>
      <c r="X146" s="77">
        <v>261</v>
      </c>
      <c r="Y146" s="77">
        <v>188</v>
      </c>
      <c r="Z146" s="77">
        <v>30</v>
      </c>
      <c r="AA146" s="77">
        <v>87</v>
      </c>
      <c r="AB146" s="77">
        <v>136</v>
      </c>
      <c r="AC146" s="77">
        <v>311</v>
      </c>
      <c r="AD146" s="77">
        <v>130</v>
      </c>
      <c r="AE146" s="77">
        <v>35</v>
      </c>
      <c r="AF146" s="77">
        <v>76</v>
      </c>
      <c r="AG146" s="77">
        <v>123</v>
      </c>
      <c r="AH146" s="77">
        <v>328</v>
      </c>
      <c r="AI146" s="77">
        <v>132</v>
      </c>
      <c r="AJ146" s="77">
        <v>49</v>
      </c>
      <c r="AK146" s="77">
        <v>117</v>
      </c>
      <c r="AL146" s="77">
        <v>185</v>
      </c>
      <c r="AM146" s="77">
        <v>260</v>
      </c>
      <c r="AN146" s="77">
        <v>83</v>
      </c>
      <c r="AO146" s="77">
        <v>39</v>
      </c>
      <c r="AP146" s="77">
        <v>82</v>
      </c>
      <c r="AQ146" s="77">
        <v>127</v>
      </c>
      <c r="AR146" s="77">
        <v>280</v>
      </c>
      <c r="AS146" s="77">
        <v>166</v>
      </c>
      <c r="AT146" s="77">
        <v>60</v>
      </c>
      <c r="AU146" s="77">
        <v>92</v>
      </c>
      <c r="AV146" s="77">
        <v>179</v>
      </c>
      <c r="AW146" s="77">
        <v>262</v>
      </c>
      <c r="AX146" s="77">
        <v>101</v>
      </c>
      <c r="AY146" s="77">
        <v>29</v>
      </c>
      <c r="AZ146" s="77">
        <v>63</v>
      </c>
      <c r="BA146" s="77">
        <v>166</v>
      </c>
      <c r="BB146" s="77">
        <v>310</v>
      </c>
      <c r="BC146" s="77">
        <v>126</v>
      </c>
      <c r="BD146" s="77">
        <v>694</v>
      </c>
      <c r="BE146" s="77">
        <v>694</v>
      </c>
      <c r="BF146" s="77">
        <v>694</v>
      </c>
      <c r="BG146" s="51"/>
      <c r="BH146" s="51"/>
      <c r="BI146" s="51"/>
      <c r="BJ146" s="51"/>
      <c r="BK146" s="51"/>
      <c r="BL146" s="51"/>
    </row>
    <row r="147" spans="1:64" x14ac:dyDescent="0.35">
      <c r="A147" s="77" t="s">
        <v>367</v>
      </c>
      <c r="B147" s="77" t="s">
        <v>368</v>
      </c>
      <c r="C147" s="77" t="s">
        <v>369</v>
      </c>
      <c r="D147" s="77" t="s">
        <v>370</v>
      </c>
      <c r="E147" s="77" t="s">
        <v>385</v>
      </c>
      <c r="F147" s="77" t="s">
        <v>386</v>
      </c>
      <c r="G147" s="77" t="s">
        <v>10</v>
      </c>
      <c r="H147" s="77">
        <v>1125</v>
      </c>
      <c r="I147" s="77">
        <v>7427</v>
      </c>
      <c r="J147" s="99">
        <v>5.9728403101724554</v>
      </c>
      <c r="K147" s="77">
        <v>64</v>
      </c>
      <c r="L147" s="77">
        <v>196</v>
      </c>
      <c r="M147" s="77">
        <v>408</v>
      </c>
      <c r="N147" s="77">
        <v>372</v>
      </c>
      <c r="O147" s="77">
        <v>127</v>
      </c>
      <c r="P147" s="77">
        <v>29</v>
      </c>
      <c r="Q147" s="77">
        <v>101</v>
      </c>
      <c r="R147" s="77">
        <v>333</v>
      </c>
      <c r="S147" s="77">
        <v>419</v>
      </c>
      <c r="T147" s="77">
        <v>266</v>
      </c>
      <c r="U147" s="77">
        <v>28</v>
      </c>
      <c r="V147" s="77">
        <v>73</v>
      </c>
      <c r="W147" s="77">
        <v>299</v>
      </c>
      <c r="X147" s="77">
        <v>418</v>
      </c>
      <c r="Y147" s="77">
        <v>330</v>
      </c>
      <c r="Z147" s="77">
        <v>80</v>
      </c>
      <c r="AA147" s="77">
        <v>153</v>
      </c>
      <c r="AB147" s="77">
        <v>288</v>
      </c>
      <c r="AC147" s="77">
        <v>490</v>
      </c>
      <c r="AD147" s="77">
        <v>147</v>
      </c>
      <c r="AE147" s="77">
        <v>79</v>
      </c>
      <c r="AF147" s="77">
        <v>151</v>
      </c>
      <c r="AG147" s="77">
        <v>268</v>
      </c>
      <c r="AH147" s="77">
        <v>524</v>
      </c>
      <c r="AI147" s="77">
        <v>136</v>
      </c>
      <c r="AJ147" s="77">
        <v>95</v>
      </c>
      <c r="AK147" s="77">
        <v>212</v>
      </c>
      <c r="AL147" s="77">
        <v>353</v>
      </c>
      <c r="AM147" s="77">
        <v>386</v>
      </c>
      <c r="AN147" s="77">
        <v>111</v>
      </c>
      <c r="AO147" s="77">
        <v>69</v>
      </c>
      <c r="AP147" s="77">
        <v>169</v>
      </c>
      <c r="AQ147" s="77">
        <v>283</v>
      </c>
      <c r="AR147" s="77">
        <v>414</v>
      </c>
      <c r="AS147" s="77">
        <v>190</v>
      </c>
      <c r="AT147" s="77">
        <v>123</v>
      </c>
      <c r="AU147" s="77">
        <v>243</v>
      </c>
      <c r="AV147" s="77">
        <v>341</v>
      </c>
      <c r="AW147" s="77">
        <v>328</v>
      </c>
      <c r="AX147" s="77">
        <v>99</v>
      </c>
      <c r="AY147" s="77">
        <v>86</v>
      </c>
      <c r="AZ147" s="77">
        <v>207</v>
      </c>
      <c r="BA147" s="77">
        <v>365</v>
      </c>
      <c r="BB147" s="77">
        <v>376</v>
      </c>
      <c r="BC147" s="77">
        <v>102</v>
      </c>
      <c r="BD147" s="77">
        <v>1125</v>
      </c>
      <c r="BE147" s="77">
        <v>1157</v>
      </c>
      <c r="BF147" s="77">
        <v>1148</v>
      </c>
      <c r="BG147" s="51"/>
      <c r="BH147" s="51"/>
      <c r="BI147" s="51"/>
      <c r="BJ147" s="51"/>
      <c r="BK147" s="51"/>
      <c r="BL147" s="51"/>
    </row>
    <row r="148" spans="1:64" x14ac:dyDescent="0.35">
      <c r="A148" s="77" t="s">
        <v>367</v>
      </c>
      <c r="B148" s="77" t="s">
        <v>368</v>
      </c>
      <c r="C148" s="77" t="s">
        <v>387</v>
      </c>
      <c r="D148" s="77" t="s">
        <v>388</v>
      </c>
      <c r="E148" s="77" t="s">
        <v>389</v>
      </c>
      <c r="F148" s="77" t="s">
        <v>390</v>
      </c>
      <c r="G148" s="77" t="s">
        <v>10</v>
      </c>
      <c r="H148" s="77">
        <v>119</v>
      </c>
      <c r="I148" s="77">
        <v>7323</v>
      </c>
      <c r="J148" s="99">
        <v>5.8076563958916907</v>
      </c>
      <c r="K148" s="77">
        <v>7</v>
      </c>
      <c r="L148" s="77">
        <v>19</v>
      </c>
      <c r="M148" s="77">
        <v>44</v>
      </c>
      <c r="N148" s="77">
        <v>44</v>
      </c>
      <c r="O148" s="77">
        <v>5</v>
      </c>
      <c r="P148" s="77">
        <v>3</v>
      </c>
      <c r="Q148" s="77">
        <v>12</v>
      </c>
      <c r="R148" s="77">
        <v>37</v>
      </c>
      <c r="S148" s="77">
        <v>52</v>
      </c>
      <c r="T148" s="77">
        <v>15</v>
      </c>
      <c r="U148" s="77">
        <v>2</v>
      </c>
      <c r="V148" s="77">
        <v>6</v>
      </c>
      <c r="W148" s="77">
        <v>28</v>
      </c>
      <c r="X148" s="77">
        <v>45</v>
      </c>
      <c r="Y148" s="77">
        <v>38</v>
      </c>
      <c r="Z148" s="77">
        <v>10</v>
      </c>
      <c r="AA148" s="77">
        <v>23</v>
      </c>
      <c r="AB148" s="77">
        <v>19</v>
      </c>
      <c r="AC148" s="77">
        <v>42</v>
      </c>
      <c r="AD148" s="77">
        <v>25</v>
      </c>
      <c r="AE148" s="77">
        <v>9</v>
      </c>
      <c r="AF148" s="77">
        <v>20</v>
      </c>
      <c r="AG148" s="77">
        <v>20</v>
      </c>
      <c r="AH148" s="77">
        <v>46</v>
      </c>
      <c r="AI148" s="77">
        <v>24</v>
      </c>
      <c r="AJ148" s="77">
        <v>13</v>
      </c>
      <c r="AK148" s="77">
        <v>24</v>
      </c>
      <c r="AL148" s="77">
        <v>21</v>
      </c>
      <c r="AM148" s="77">
        <v>41</v>
      </c>
      <c r="AN148" s="77">
        <v>20</v>
      </c>
      <c r="AO148" s="77">
        <v>11</v>
      </c>
      <c r="AP148" s="77">
        <v>18</v>
      </c>
      <c r="AQ148" s="77">
        <v>32</v>
      </c>
      <c r="AR148" s="77">
        <v>37</v>
      </c>
      <c r="AS148" s="77">
        <v>21</v>
      </c>
      <c r="AT148" s="77">
        <v>24</v>
      </c>
      <c r="AU148" s="77">
        <v>16</v>
      </c>
      <c r="AV148" s="77">
        <v>40</v>
      </c>
      <c r="AW148" s="77">
        <v>33</v>
      </c>
      <c r="AX148" s="77">
        <v>6</v>
      </c>
      <c r="AY148" s="77">
        <v>20</v>
      </c>
      <c r="AZ148" s="77">
        <v>15</v>
      </c>
      <c r="BA148" s="77">
        <v>42</v>
      </c>
      <c r="BB148" s="77">
        <v>35</v>
      </c>
      <c r="BC148" s="77">
        <v>7</v>
      </c>
      <c r="BD148" s="77">
        <v>119</v>
      </c>
      <c r="BE148" s="77">
        <v>119</v>
      </c>
      <c r="BF148" s="77">
        <v>119</v>
      </c>
      <c r="BG148" s="51"/>
      <c r="BH148" s="51"/>
      <c r="BI148" s="51"/>
      <c r="BJ148" s="51"/>
      <c r="BK148" s="51"/>
      <c r="BL148" s="51"/>
    </row>
    <row r="149" spans="1:64" x14ac:dyDescent="0.35">
      <c r="A149" s="77" t="s">
        <v>367</v>
      </c>
      <c r="B149" s="77" t="s">
        <v>368</v>
      </c>
      <c r="C149" s="77" t="s">
        <v>387</v>
      </c>
      <c r="D149" s="77" t="s">
        <v>388</v>
      </c>
      <c r="E149" s="77" t="s">
        <v>391</v>
      </c>
      <c r="F149" s="77" t="s">
        <v>392</v>
      </c>
      <c r="G149" s="77" t="s">
        <v>10</v>
      </c>
      <c r="H149" s="77">
        <v>313</v>
      </c>
      <c r="I149" s="77">
        <v>5222</v>
      </c>
      <c r="J149" s="99">
        <v>5.9673411430599925</v>
      </c>
      <c r="K149" s="77">
        <v>23</v>
      </c>
      <c r="L149" s="77">
        <v>65</v>
      </c>
      <c r="M149" s="77">
        <v>112</v>
      </c>
      <c r="N149" s="77">
        <v>81</v>
      </c>
      <c r="O149" s="77">
        <v>32</v>
      </c>
      <c r="P149" s="77">
        <v>16</v>
      </c>
      <c r="Q149" s="77">
        <v>40</v>
      </c>
      <c r="R149" s="77">
        <v>79</v>
      </c>
      <c r="S149" s="77">
        <v>111</v>
      </c>
      <c r="T149" s="77">
        <v>67</v>
      </c>
      <c r="U149" s="77">
        <v>17</v>
      </c>
      <c r="V149" s="77">
        <v>27</v>
      </c>
      <c r="W149" s="77">
        <v>75</v>
      </c>
      <c r="X149" s="77">
        <v>107</v>
      </c>
      <c r="Y149" s="77">
        <v>87</v>
      </c>
      <c r="Z149" s="77">
        <v>26</v>
      </c>
      <c r="AA149" s="77">
        <v>45</v>
      </c>
      <c r="AB149" s="77">
        <v>61</v>
      </c>
      <c r="AC149" s="77">
        <v>130</v>
      </c>
      <c r="AD149" s="77">
        <v>51</v>
      </c>
      <c r="AE149" s="77">
        <v>28</v>
      </c>
      <c r="AF149" s="77">
        <v>50</v>
      </c>
      <c r="AG149" s="77">
        <v>61</v>
      </c>
      <c r="AH149" s="77">
        <v>123</v>
      </c>
      <c r="AI149" s="77">
        <v>51</v>
      </c>
      <c r="AJ149" s="77">
        <v>34</v>
      </c>
      <c r="AK149" s="77">
        <v>64</v>
      </c>
      <c r="AL149" s="77">
        <v>66</v>
      </c>
      <c r="AM149" s="77">
        <v>112</v>
      </c>
      <c r="AN149" s="77">
        <v>37</v>
      </c>
      <c r="AO149" s="77">
        <v>23</v>
      </c>
      <c r="AP149" s="77">
        <v>44</v>
      </c>
      <c r="AQ149" s="77">
        <v>59</v>
      </c>
      <c r="AR149" s="77">
        <v>117</v>
      </c>
      <c r="AS149" s="77">
        <v>70</v>
      </c>
      <c r="AT149" s="77">
        <v>41</v>
      </c>
      <c r="AU149" s="77">
        <v>54</v>
      </c>
      <c r="AV149" s="77">
        <v>78</v>
      </c>
      <c r="AW149" s="77">
        <v>104</v>
      </c>
      <c r="AX149" s="77">
        <v>36</v>
      </c>
      <c r="AY149" s="77">
        <v>25</v>
      </c>
      <c r="AZ149" s="77">
        <v>39</v>
      </c>
      <c r="BA149" s="77">
        <v>66</v>
      </c>
      <c r="BB149" s="77">
        <v>129</v>
      </c>
      <c r="BC149" s="77">
        <v>54</v>
      </c>
      <c r="BD149" s="77">
        <v>313</v>
      </c>
      <c r="BE149" s="77">
        <v>313</v>
      </c>
      <c r="BF149" s="77">
        <v>313</v>
      </c>
      <c r="BG149" s="51"/>
      <c r="BH149" s="51"/>
      <c r="BI149" s="51"/>
      <c r="BJ149" s="51"/>
      <c r="BK149" s="51"/>
      <c r="BL149" s="51"/>
    </row>
    <row r="150" spans="1:64" x14ac:dyDescent="0.35">
      <c r="A150" s="77" t="s">
        <v>367</v>
      </c>
      <c r="B150" s="77" t="s">
        <v>368</v>
      </c>
      <c r="C150" s="77" t="s">
        <v>379</v>
      </c>
      <c r="D150" s="77" t="s">
        <v>380</v>
      </c>
      <c r="E150" s="77" t="s">
        <v>393</v>
      </c>
      <c r="F150" s="77" t="s">
        <v>394</v>
      </c>
      <c r="G150" s="77" t="s">
        <v>10</v>
      </c>
      <c r="H150" s="77">
        <v>518</v>
      </c>
      <c r="I150" s="77">
        <v>21242</v>
      </c>
      <c r="J150" s="99">
        <v>6.3744101244101232</v>
      </c>
      <c r="K150" s="77">
        <v>16</v>
      </c>
      <c r="L150" s="77">
        <v>68</v>
      </c>
      <c r="M150" s="77">
        <v>208</v>
      </c>
      <c r="N150" s="77">
        <v>162</v>
      </c>
      <c r="O150" s="77">
        <v>64</v>
      </c>
      <c r="P150" s="77">
        <v>11</v>
      </c>
      <c r="Q150" s="77">
        <v>38</v>
      </c>
      <c r="R150" s="77">
        <v>152</v>
      </c>
      <c r="S150" s="77">
        <v>190</v>
      </c>
      <c r="T150" s="77">
        <v>127</v>
      </c>
      <c r="U150" s="77">
        <v>11</v>
      </c>
      <c r="V150" s="77">
        <v>23</v>
      </c>
      <c r="W150" s="77">
        <v>145</v>
      </c>
      <c r="X150" s="77">
        <v>200</v>
      </c>
      <c r="Y150" s="77">
        <v>139</v>
      </c>
      <c r="Z150" s="77">
        <v>30</v>
      </c>
      <c r="AA150" s="77">
        <v>60</v>
      </c>
      <c r="AB150" s="77">
        <v>126</v>
      </c>
      <c r="AC150" s="77">
        <v>217</v>
      </c>
      <c r="AD150" s="77">
        <v>85</v>
      </c>
      <c r="AE150" s="77">
        <v>34</v>
      </c>
      <c r="AF150" s="77">
        <v>60</v>
      </c>
      <c r="AG150" s="77">
        <v>115</v>
      </c>
      <c r="AH150" s="77">
        <v>221</v>
      </c>
      <c r="AI150" s="77">
        <v>88</v>
      </c>
      <c r="AJ150" s="77">
        <v>41</v>
      </c>
      <c r="AK150" s="77">
        <v>77</v>
      </c>
      <c r="AL150" s="77">
        <v>143</v>
      </c>
      <c r="AM150" s="77">
        <v>192</v>
      </c>
      <c r="AN150" s="77">
        <v>65</v>
      </c>
      <c r="AO150" s="77">
        <v>18</v>
      </c>
      <c r="AP150" s="77">
        <v>59</v>
      </c>
      <c r="AQ150" s="77">
        <v>89</v>
      </c>
      <c r="AR150" s="77">
        <v>208</v>
      </c>
      <c r="AS150" s="77">
        <v>144</v>
      </c>
      <c r="AT150" s="77">
        <v>42</v>
      </c>
      <c r="AU150" s="77">
        <v>71</v>
      </c>
      <c r="AV150" s="77">
        <v>152</v>
      </c>
      <c r="AW150" s="77">
        <v>189</v>
      </c>
      <c r="AX150" s="77">
        <v>64</v>
      </c>
      <c r="AY150" s="77">
        <v>24</v>
      </c>
      <c r="AZ150" s="77">
        <v>44</v>
      </c>
      <c r="BA150" s="77">
        <v>142</v>
      </c>
      <c r="BB150" s="77">
        <v>230</v>
      </c>
      <c r="BC150" s="77">
        <v>78</v>
      </c>
      <c r="BD150" s="77">
        <v>518</v>
      </c>
      <c r="BE150" s="77">
        <v>518</v>
      </c>
      <c r="BF150" s="77">
        <v>518</v>
      </c>
      <c r="BG150" s="51"/>
      <c r="BH150" s="51"/>
      <c r="BI150" s="51"/>
      <c r="BJ150" s="51"/>
      <c r="BK150" s="51"/>
      <c r="BL150" s="51"/>
    </row>
    <row r="151" spans="1:64" x14ac:dyDescent="0.35">
      <c r="A151" s="77" t="s">
        <v>367</v>
      </c>
      <c r="B151" s="77" t="s">
        <v>368</v>
      </c>
      <c r="C151" s="77" t="s">
        <v>387</v>
      </c>
      <c r="D151" s="77" t="s">
        <v>388</v>
      </c>
      <c r="E151" s="77" t="s">
        <v>395</v>
      </c>
      <c r="F151" s="77" t="s">
        <v>396</v>
      </c>
      <c r="G151" s="77" t="s">
        <v>10</v>
      </c>
      <c r="H151" s="77">
        <v>4027</v>
      </c>
      <c r="I151" s="77">
        <v>9790</v>
      </c>
      <c r="J151" s="99">
        <v>7.0228733824462664</v>
      </c>
      <c r="K151" s="77">
        <v>145</v>
      </c>
      <c r="L151" s="77">
        <v>416</v>
      </c>
      <c r="M151" s="77">
        <v>1369</v>
      </c>
      <c r="N151" s="77">
        <v>1542</v>
      </c>
      <c r="O151" s="77">
        <v>555</v>
      </c>
      <c r="P151" s="77">
        <v>71</v>
      </c>
      <c r="Q151" s="77">
        <v>219</v>
      </c>
      <c r="R151" s="77">
        <v>967</v>
      </c>
      <c r="S151" s="77">
        <v>1706</v>
      </c>
      <c r="T151" s="77">
        <v>1064</v>
      </c>
      <c r="U151" s="77">
        <v>69</v>
      </c>
      <c r="V151" s="77">
        <v>177</v>
      </c>
      <c r="W151" s="77">
        <v>952</v>
      </c>
      <c r="X151" s="77">
        <v>1563</v>
      </c>
      <c r="Y151" s="77">
        <v>1266</v>
      </c>
      <c r="Z151" s="77">
        <v>139</v>
      </c>
      <c r="AA151" s="77">
        <v>360</v>
      </c>
      <c r="AB151" s="77">
        <v>849</v>
      </c>
      <c r="AC151" s="77">
        <v>1988</v>
      </c>
      <c r="AD151" s="77">
        <v>691</v>
      </c>
      <c r="AE151" s="77">
        <v>134</v>
      </c>
      <c r="AF151" s="77">
        <v>364</v>
      </c>
      <c r="AG151" s="77">
        <v>741</v>
      </c>
      <c r="AH151" s="77">
        <v>2056</v>
      </c>
      <c r="AI151" s="77">
        <v>732</v>
      </c>
      <c r="AJ151" s="77">
        <v>153</v>
      </c>
      <c r="AK151" s="77">
        <v>427</v>
      </c>
      <c r="AL151" s="77">
        <v>1049</v>
      </c>
      <c r="AM151" s="77">
        <v>1801</v>
      </c>
      <c r="AN151" s="77">
        <v>597</v>
      </c>
      <c r="AO151" s="77">
        <v>65</v>
      </c>
      <c r="AP151" s="77">
        <v>158</v>
      </c>
      <c r="AQ151" s="77">
        <v>497</v>
      </c>
      <c r="AR151" s="77">
        <v>1881</v>
      </c>
      <c r="AS151" s="77">
        <v>1426</v>
      </c>
      <c r="AT151" s="77">
        <v>121</v>
      </c>
      <c r="AU151" s="77">
        <v>197</v>
      </c>
      <c r="AV151" s="77">
        <v>704</v>
      </c>
      <c r="AW151" s="77">
        <v>1915</v>
      </c>
      <c r="AX151" s="77">
        <v>1090</v>
      </c>
      <c r="AY151" s="77">
        <v>65</v>
      </c>
      <c r="AZ151" s="77">
        <v>134</v>
      </c>
      <c r="BA151" s="77">
        <v>574</v>
      </c>
      <c r="BB151" s="77">
        <v>2100</v>
      </c>
      <c r="BC151" s="77">
        <v>1154</v>
      </c>
      <c r="BD151" s="77">
        <v>4027</v>
      </c>
      <c r="BE151" s="77">
        <v>4027</v>
      </c>
      <c r="BF151" s="77">
        <v>4027</v>
      </c>
      <c r="BG151" s="51"/>
      <c r="BH151" s="51"/>
      <c r="BI151" s="51"/>
      <c r="BJ151" s="51"/>
      <c r="BK151" s="51"/>
      <c r="BL151" s="51"/>
    </row>
    <row r="152" spans="1:64" x14ac:dyDescent="0.35">
      <c r="A152" s="77" t="s">
        <v>367</v>
      </c>
      <c r="B152" s="77" t="s">
        <v>368</v>
      </c>
      <c r="C152" s="77" t="s">
        <v>387</v>
      </c>
      <c r="D152" s="77" t="s">
        <v>388</v>
      </c>
      <c r="E152" s="77" t="s">
        <v>397</v>
      </c>
      <c r="F152" s="77" t="s">
        <v>398</v>
      </c>
      <c r="G152" s="77" t="s">
        <v>10</v>
      </c>
      <c r="H152" s="77">
        <v>130</v>
      </c>
      <c r="I152" s="77">
        <v>10606</v>
      </c>
      <c r="J152" s="99">
        <v>6.2542735042735034</v>
      </c>
      <c r="K152" s="77">
        <v>14</v>
      </c>
      <c r="L152" s="77">
        <v>16</v>
      </c>
      <c r="M152" s="77">
        <v>42</v>
      </c>
      <c r="N152" s="77">
        <v>43</v>
      </c>
      <c r="O152" s="77">
        <v>15</v>
      </c>
      <c r="P152" s="77">
        <v>5</v>
      </c>
      <c r="Q152" s="77">
        <v>16</v>
      </c>
      <c r="R152" s="77">
        <v>35</v>
      </c>
      <c r="S152" s="77">
        <v>43</v>
      </c>
      <c r="T152" s="77">
        <v>31</v>
      </c>
      <c r="U152" s="77">
        <v>5</v>
      </c>
      <c r="V152" s="77">
        <v>10</v>
      </c>
      <c r="W152" s="77">
        <v>29</v>
      </c>
      <c r="X152" s="77">
        <v>39</v>
      </c>
      <c r="Y152" s="77">
        <v>47</v>
      </c>
      <c r="Z152" s="77">
        <v>6</v>
      </c>
      <c r="AA152" s="77">
        <v>19</v>
      </c>
      <c r="AB152" s="77">
        <v>19</v>
      </c>
      <c r="AC152" s="77">
        <v>54</v>
      </c>
      <c r="AD152" s="77">
        <v>32</v>
      </c>
      <c r="AE152" s="77">
        <v>8</v>
      </c>
      <c r="AF152" s="77">
        <v>15</v>
      </c>
      <c r="AG152" s="77">
        <v>21</v>
      </c>
      <c r="AH152" s="77">
        <v>53</v>
      </c>
      <c r="AI152" s="77">
        <v>33</v>
      </c>
      <c r="AJ152" s="77">
        <v>12</v>
      </c>
      <c r="AK152" s="77">
        <v>24</v>
      </c>
      <c r="AL152" s="77">
        <v>34</v>
      </c>
      <c r="AM152" s="77">
        <v>36</v>
      </c>
      <c r="AN152" s="77">
        <v>24</v>
      </c>
      <c r="AO152" s="77">
        <v>10</v>
      </c>
      <c r="AP152" s="77">
        <v>18</v>
      </c>
      <c r="AQ152" s="77">
        <v>31</v>
      </c>
      <c r="AR152" s="77">
        <v>42</v>
      </c>
      <c r="AS152" s="77">
        <v>29</v>
      </c>
      <c r="AT152" s="77">
        <v>16</v>
      </c>
      <c r="AU152" s="77">
        <v>24</v>
      </c>
      <c r="AV152" s="77">
        <v>39</v>
      </c>
      <c r="AW152" s="77">
        <v>37</v>
      </c>
      <c r="AX152" s="77">
        <v>14</v>
      </c>
      <c r="AY152" s="77">
        <v>7</v>
      </c>
      <c r="AZ152" s="77">
        <v>7</v>
      </c>
      <c r="BA152" s="77">
        <v>35</v>
      </c>
      <c r="BB152" s="77">
        <v>57</v>
      </c>
      <c r="BC152" s="77">
        <v>24</v>
      </c>
      <c r="BD152" s="77">
        <v>130</v>
      </c>
      <c r="BE152" s="77">
        <v>130</v>
      </c>
      <c r="BF152" s="77">
        <v>130</v>
      </c>
      <c r="BG152" s="51"/>
      <c r="BH152" s="51"/>
      <c r="BI152" s="51"/>
      <c r="BJ152" s="51"/>
      <c r="BK152" s="51"/>
      <c r="BL152" s="51"/>
    </row>
    <row r="153" spans="1:64" x14ac:dyDescent="0.35">
      <c r="A153" s="77" t="s">
        <v>367</v>
      </c>
      <c r="B153" s="77" t="s">
        <v>368</v>
      </c>
      <c r="C153" s="77" t="s">
        <v>369</v>
      </c>
      <c r="D153" s="77" t="s">
        <v>370</v>
      </c>
      <c r="E153" s="77" t="s">
        <v>399</v>
      </c>
      <c r="F153" s="77" t="s">
        <v>400</v>
      </c>
      <c r="G153" s="77" t="s">
        <v>14</v>
      </c>
      <c r="H153" s="77">
        <v>608</v>
      </c>
      <c r="I153" s="77">
        <v>3427</v>
      </c>
      <c r="J153" s="99">
        <v>7.310398391812865</v>
      </c>
      <c r="K153" s="77">
        <v>10</v>
      </c>
      <c r="L153" s="77">
        <v>58</v>
      </c>
      <c r="M153" s="77">
        <v>195</v>
      </c>
      <c r="N153" s="77">
        <v>257</v>
      </c>
      <c r="O153" s="77">
        <v>88</v>
      </c>
      <c r="P153" s="77">
        <v>7</v>
      </c>
      <c r="Q153" s="77">
        <v>34</v>
      </c>
      <c r="R153" s="77">
        <v>134</v>
      </c>
      <c r="S153" s="77">
        <v>261</v>
      </c>
      <c r="T153" s="77">
        <v>172</v>
      </c>
      <c r="U153" s="77">
        <v>9</v>
      </c>
      <c r="V153" s="77">
        <v>26</v>
      </c>
      <c r="W153" s="77">
        <v>108</v>
      </c>
      <c r="X153" s="77">
        <v>227</v>
      </c>
      <c r="Y153" s="77">
        <v>238</v>
      </c>
      <c r="Z153" s="77">
        <v>15</v>
      </c>
      <c r="AA153" s="77">
        <v>44</v>
      </c>
      <c r="AB153" s="77">
        <v>72</v>
      </c>
      <c r="AC153" s="77">
        <v>297</v>
      </c>
      <c r="AD153" s="77">
        <v>180</v>
      </c>
      <c r="AE153" s="77">
        <v>11</v>
      </c>
      <c r="AF153" s="77">
        <v>49</v>
      </c>
      <c r="AG153" s="77">
        <v>73</v>
      </c>
      <c r="AH153" s="77">
        <v>281</v>
      </c>
      <c r="AI153" s="77">
        <v>194</v>
      </c>
      <c r="AJ153" s="77">
        <v>19</v>
      </c>
      <c r="AK153" s="77">
        <v>60</v>
      </c>
      <c r="AL153" s="77">
        <v>116</v>
      </c>
      <c r="AM153" s="77">
        <v>247</v>
      </c>
      <c r="AN153" s="77">
        <v>166</v>
      </c>
      <c r="AO153" s="77">
        <v>10</v>
      </c>
      <c r="AP153" s="77">
        <v>24</v>
      </c>
      <c r="AQ153" s="77">
        <v>70</v>
      </c>
      <c r="AR153" s="77">
        <v>250</v>
      </c>
      <c r="AS153" s="77">
        <v>254</v>
      </c>
      <c r="AT153" s="77">
        <v>24</v>
      </c>
      <c r="AU153" s="77">
        <v>38</v>
      </c>
      <c r="AV153" s="77">
        <v>100</v>
      </c>
      <c r="AW153" s="77">
        <v>264</v>
      </c>
      <c r="AX153" s="77">
        <v>182</v>
      </c>
      <c r="AY153" s="77">
        <v>17</v>
      </c>
      <c r="AZ153" s="77">
        <v>26</v>
      </c>
      <c r="BA153" s="77">
        <v>116</v>
      </c>
      <c r="BB153" s="77">
        <v>270</v>
      </c>
      <c r="BC153" s="77">
        <v>179</v>
      </c>
      <c r="BD153" s="77">
        <v>608</v>
      </c>
      <c r="BE153" s="77">
        <v>608</v>
      </c>
      <c r="BF153" s="77">
        <v>608</v>
      </c>
      <c r="BG153" s="51"/>
      <c r="BH153" s="51"/>
      <c r="BI153" s="51"/>
      <c r="BJ153" s="51"/>
      <c r="BK153" s="51"/>
      <c r="BL153" s="51"/>
    </row>
    <row r="154" spans="1:64" x14ac:dyDescent="0.35">
      <c r="A154" s="77" t="s">
        <v>367</v>
      </c>
      <c r="B154" s="77" t="s">
        <v>368</v>
      </c>
      <c r="C154" s="77" t="s">
        <v>387</v>
      </c>
      <c r="D154" s="77" t="s">
        <v>388</v>
      </c>
      <c r="E154" s="77" t="s">
        <v>401</v>
      </c>
      <c r="F154" s="77" t="s">
        <v>402</v>
      </c>
      <c r="G154" s="77" t="s">
        <v>10</v>
      </c>
      <c r="H154" s="77">
        <v>81</v>
      </c>
      <c r="I154" s="77">
        <v>6050</v>
      </c>
      <c r="J154" s="99">
        <v>6.0013717421124824</v>
      </c>
      <c r="K154" s="77">
        <v>3</v>
      </c>
      <c r="L154" s="77">
        <v>18</v>
      </c>
      <c r="M154" s="77">
        <v>27</v>
      </c>
      <c r="N154" s="77">
        <v>28</v>
      </c>
      <c r="O154" s="77">
        <v>5</v>
      </c>
      <c r="P154" s="77">
        <v>0</v>
      </c>
      <c r="Q154" s="77">
        <v>17</v>
      </c>
      <c r="R154" s="77">
        <v>19</v>
      </c>
      <c r="S154" s="77">
        <v>29</v>
      </c>
      <c r="T154" s="77">
        <v>16</v>
      </c>
      <c r="U154" s="77">
        <v>0</v>
      </c>
      <c r="V154" s="77">
        <v>10</v>
      </c>
      <c r="W154" s="77">
        <v>22</v>
      </c>
      <c r="X154" s="77">
        <v>27</v>
      </c>
      <c r="Y154" s="77">
        <v>22</v>
      </c>
      <c r="Z154" s="77">
        <v>5</v>
      </c>
      <c r="AA154" s="77">
        <v>14</v>
      </c>
      <c r="AB154" s="77">
        <v>13</v>
      </c>
      <c r="AC154" s="77">
        <v>34</v>
      </c>
      <c r="AD154" s="77">
        <v>15</v>
      </c>
      <c r="AE154" s="77">
        <v>7</v>
      </c>
      <c r="AF154" s="77">
        <v>9</v>
      </c>
      <c r="AG154" s="77">
        <v>8</v>
      </c>
      <c r="AH154" s="77">
        <v>34</v>
      </c>
      <c r="AI154" s="77">
        <v>23</v>
      </c>
      <c r="AJ154" s="77">
        <v>9</v>
      </c>
      <c r="AK154" s="77">
        <v>14</v>
      </c>
      <c r="AL154" s="77">
        <v>14</v>
      </c>
      <c r="AM154" s="77">
        <v>29</v>
      </c>
      <c r="AN154" s="77">
        <v>15</v>
      </c>
      <c r="AO154" s="77">
        <v>10</v>
      </c>
      <c r="AP154" s="77">
        <v>11</v>
      </c>
      <c r="AQ154" s="77">
        <v>13</v>
      </c>
      <c r="AR154" s="77">
        <v>34</v>
      </c>
      <c r="AS154" s="77">
        <v>13</v>
      </c>
      <c r="AT154" s="77">
        <v>14</v>
      </c>
      <c r="AU154" s="77">
        <v>16</v>
      </c>
      <c r="AV154" s="77">
        <v>22</v>
      </c>
      <c r="AW154" s="77">
        <v>22</v>
      </c>
      <c r="AX154" s="77">
        <v>7</v>
      </c>
      <c r="AY154" s="77">
        <v>10</v>
      </c>
      <c r="AZ154" s="77">
        <v>8</v>
      </c>
      <c r="BA154" s="77">
        <v>20</v>
      </c>
      <c r="BB154" s="77">
        <v>30</v>
      </c>
      <c r="BC154" s="77">
        <v>13</v>
      </c>
      <c r="BD154" s="77">
        <v>81</v>
      </c>
      <c r="BE154" s="77">
        <v>81</v>
      </c>
      <c r="BF154" s="77">
        <v>81</v>
      </c>
      <c r="BG154" s="51"/>
      <c r="BH154" s="51"/>
      <c r="BI154" s="51"/>
      <c r="BJ154" s="51"/>
      <c r="BK154" s="51"/>
      <c r="BL154" s="51"/>
    </row>
    <row r="155" spans="1:64" x14ac:dyDescent="0.35">
      <c r="A155" s="77" t="s">
        <v>367</v>
      </c>
      <c r="B155" s="77" t="s">
        <v>368</v>
      </c>
      <c r="C155" s="77" t="s">
        <v>379</v>
      </c>
      <c r="D155" s="77" t="s">
        <v>380</v>
      </c>
      <c r="E155" s="77" t="s">
        <v>403</v>
      </c>
      <c r="F155" s="77" t="s">
        <v>404</v>
      </c>
      <c r="G155" s="77" t="s">
        <v>10</v>
      </c>
      <c r="H155" s="77">
        <v>90</v>
      </c>
      <c r="I155" s="77">
        <v>7236</v>
      </c>
      <c r="J155" s="99">
        <v>6.4691358024691361</v>
      </c>
      <c r="K155" s="77">
        <v>6</v>
      </c>
      <c r="L155" s="77">
        <v>16</v>
      </c>
      <c r="M155" s="77">
        <v>26</v>
      </c>
      <c r="N155" s="77">
        <v>34</v>
      </c>
      <c r="O155" s="77">
        <v>8</v>
      </c>
      <c r="P155" s="77">
        <v>2</v>
      </c>
      <c r="Q155" s="77">
        <v>9</v>
      </c>
      <c r="R155" s="77">
        <v>27</v>
      </c>
      <c r="S155" s="77">
        <v>25</v>
      </c>
      <c r="T155" s="77">
        <v>27</v>
      </c>
      <c r="U155" s="77">
        <v>3</v>
      </c>
      <c r="V155" s="77">
        <v>9</v>
      </c>
      <c r="W155" s="77">
        <v>19</v>
      </c>
      <c r="X155" s="77">
        <v>31</v>
      </c>
      <c r="Y155" s="77">
        <v>28</v>
      </c>
      <c r="Z155" s="77">
        <v>8</v>
      </c>
      <c r="AA155" s="77">
        <v>11</v>
      </c>
      <c r="AB155" s="77">
        <v>10</v>
      </c>
      <c r="AC155" s="77">
        <v>38</v>
      </c>
      <c r="AD155" s="77">
        <v>23</v>
      </c>
      <c r="AE155" s="77">
        <v>8</v>
      </c>
      <c r="AF155" s="77">
        <v>13</v>
      </c>
      <c r="AG155" s="77">
        <v>11</v>
      </c>
      <c r="AH155" s="77">
        <v>39</v>
      </c>
      <c r="AI155" s="77">
        <v>19</v>
      </c>
      <c r="AJ155" s="77">
        <v>9</v>
      </c>
      <c r="AK155" s="77">
        <v>17</v>
      </c>
      <c r="AL155" s="77">
        <v>19</v>
      </c>
      <c r="AM155" s="77">
        <v>27</v>
      </c>
      <c r="AN155" s="77">
        <v>18</v>
      </c>
      <c r="AO155" s="77">
        <v>4</v>
      </c>
      <c r="AP155" s="77">
        <v>7</v>
      </c>
      <c r="AQ155" s="77">
        <v>15</v>
      </c>
      <c r="AR155" s="77">
        <v>34</v>
      </c>
      <c r="AS155" s="77">
        <v>30</v>
      </c>
      <c r="AT155" s="77">
        <v>10</v>
      </c>
      <c r="AU155" s="77">
        <v>12</v>
      </c>
      <c r="AV155" s="77">
        <v>18</v>
      </c>
      <c r="AW155" s="77">
        <v>29</v>
      </c>
      <c r="AX155" s="77">
        <v>21</v>
      </c>
      <c r="AY155" s="77">
        <v>5</v>
      </c>
      <c r="AZ155" s="77">
        <v>8</v>
      </c>
      <c r="BA155" s="77">
        <v>18</v>
      </c>
      <c r="BB155" s="77">
        <v>35</v>
      </c>
      <c r="BC155" s="77">
        <v>24</v>
      </c>
      <c r="BD155" s="77">
        <v>90</v>
      </c>
      <c r="BE155" s="77">
        <v>90</v>
      </c>
      <c r="BF155" s="77">
        <v>90</v>
      </c>
      <c r="BG155" s="51"/>
      <c r="BH155" s="51"/>
      <c r="BI155" s="51"/>
      <c r="BJ155" s="51"/>
      <c r="BK155" s="51"/>
      <c r="BL155" s="51"/>
    </row>
    <row r="156" spans="1:64" x14ac:dyDescent="0.35">
      <c r="A156" s="77" t="s">
        <v>367</v>
      </c>
      <c r="B156" s="77" t="s">
        <v>368</v>
      </c>
      <c r="C156" s="77" t="s">
        <v>387</v>
      </c>
      <c r="D156" s="77" t="s">
        <v>388</v>
      </c>
      <c r="E156" s="77" t="s">
        <v>405</v>
      </c>
      <c r="F156" s="77" t="s">
        <v>406</v>
      </c>
      <c r="G156" s="77" t="s">
        <v>14</v>
      </c>
      <c r="H156" s="77">
        <v>1176</v>
      </c>
      <c r="I156" s="77">
        <v>8121</v>
      </c>
      <c r="J156" s="99">
        <v>6.6640684051398331</v>
      </c>
      <c r="K156" s="77">
        <v>38</v>
      </c>
      <c r="L156" s="77">
        <v>164</v>
      </c>
      <c r="M156" s="77">
        <v>367</v>
      </c>
      <c r="N156" s="77">
        <v>467</v>
      </c>
      <c r="O156" s="77">
        <v>140</v>
      </c>
      <c r="P156" s="77">
        <v>25</v>
      </c>
      <c r="Q156" s="77">
        <v>95</v>
      </c>
      <c r="R156" s="77">
        <v>289</v>
      </c>
      <c r="S156" s="77">
        <v>484</v>
      </c>
      <c r="T156" s="77">
        <v>283</v>
      </c>
      <c r="U156" s="77">
        <v>18</v>
      </c>
      <c r="V156" s="77">
        <v>78</v>
      </c>
      <c r="W156" s="77">
        <v>263</v>
      </c>
      <c r="X156" s="77">
        <v>415</v>
      </c>
      <c r="Y156" s="77">
        <v>402</v>
      </c>
      <c r="Z156" s="77">
        <v>46</v>
      </c>
      <c r="AA156" s="77">
        <v>130</v>
      </c>
      <c r="AB156" s="77">
        <v>181</v>
      </c>
      <c r="AC156" s="77">
        <v>513</v>
      </c>
      <c r="AD156" s="77">
        <v>306</v>
      </c>
      <c r="AE156" s="77">
        <v>43</v>
      </c>
      <c r="AF156" s="77">
        <v>122</v>
      </c>
      <c r="AG156" s="77">
        <v>173</v>
      </c>
      <c r="AH156" s="77">
        <v>517</v>
      </c>
      <c r="AI156" s="77">
        <v>321</v>
      </c>
      <c r="AJ156" s="77">
        <v>52</v>
      </c>
      <c r="AK156" s="77">
        <v>160</v>
      </c>
      <c r="AL156" s="77">
        <v>261</v>
      </c>
      <c r="AM156" s="77">
        <v>442</v>
      </c>
      <c r="AN156" s="77">
        <v>261</v>
      </c>
      <c r="AO156" s="77">
        <v>40</v>
      </c>
      <c r="AP156" s="77">
        <v>94</v>
      </c>
      <c r="AQ156" s="77">
        <v>195</v>
      </c>
      <c r="AR156" s="77">
        <v>491</v>
      </c>
      <c r="AS156" s="77">
        <v>356</v>
      </c>
      <c r="AT156" s="77">
        <v>107</v>
      </c>
      <c r="AU156" s="77">
        <v>159</v>
      </c>
      <c r="AV156" s="77">
        <v>294</v>
      </c>
      <c r="AW156" s="77">
        <v>409</v>
      </c>
      <c r="AX156" s="77">
        <v>207</v>
      </c>
      <c r="AY156" s="77">
        <v>91</v>
      </c>
      <c r="AZ156" s="77">
        <v>134</v>
      </c>
      <c r="BA156" s="77">
        <v>323</v>
      </c>
      <c r="BB156" s="77">
        <v>445</v>
      </c>
      <c r="BC156" s="77">
        <v>183</v>
      </c>
      <c r="BD156" s="77">
        <v>1176</v>
      </c>
      <c r="BE156" s="77">
        <v>1176</v>
      </c>
      <c r="BF156" s="77">
        <v>1176</v>
      </c>
      <c r="BG156" s="51"/>
      <c r="BH156" s="51"/>
      <c r="BI156" s="51"/>
      <c r="BJ156" s="51"/>
      <c r="BK156" s="51"/>
      <c r="BL156" s="51"/>
    </row>
    <row r="157" spans="1:64" x14ac:dyDescent="0.35">
      <c r="A157" s="77" t="s">
        <v>367</v>
      </c>
      <c r="B157" s="77" t="s">
        <v>368</v>
      </c>
      <c r="C157" s="77" t="s">
        <v>387</v>
      </c>
      <c r="D157" s="77" t="s">
        <v>388</v>
      </c>
      <c r="E157" s="77" t="s">
        <v>407</v>
      </c>
      <c r="F157" s="77" t="s">
        <v>408</v>
      </c>
      <c r="G157" s="77" t="s">
        <v>14</v>
      </c>
      <c r="H157" s="77">
        <v>130</v>
      </c>
      <c r="I157" s="77">
        <v>7962</v>
      </c>
      <c r="J157" s="99">
        <v>5.7841880341880341</v>
      </c>
      <c r="K157" s="77">
        <v>6</v>
      </c>
      <c r="L157" s="77">
        <v>26</v>
      </c>
      <c r="M157" s="77">
        <v>53</v>
      </c>
      <c r="N157" s="77">
        <v>39</v>
      </c>
      <c r="O157" s="77">
        <v>6</v>
      </c>
      <c r="P157" s="77">
        <v>6</v>
      </c>
      <c r="Q157" s="77">
        <v>15</v>
      </c>
      <c r="R157" s="77">
        <v>37</v>
      </c>
      <c r="S157" s="77">
        <v>47</v>
      </c>
      <c r="T157" s="77">
        <v>25</v>
      </c>
      <c r="U157" s="77">
        <v>3</v>
      </c>
      <c r="V157" s="77">
        <v>13</v>
      </c>
      <c r="W157" s="77">
        <v>32</v>
      </c>
      <c r="X157" s="77">
        <v>51</v>
      </c>
      <c r="Y157" s="77">
        <v>31</v>
      </c>
      <c r="Z157" s="77">
        <v>8</v>
      </c>
      <c r="AA157" s="77">
        <v>21</v>
      </c>
      <c r="AB157" s="77">
        <v>22</v>
      </c>
      <c r="AC157" s="77">
        <v>61</v>
      </c>
      <c r="AD157" s="77">
        <v>18</v>
      </c>
      <c r="AE157" s="77">
        <v>9</v>
      </c>
      <c r="AF157" s="77">
        <v>21</v>
      </c>
      <c r="AG157" s="77">
        <v>24</v>
      </c>
      <c r="AH157" s="77">
        <v>59</v>
      </c>
      <c r="AI157" s="77">
        <v>17</v>
      </c>
      <c r="AJ157" s="77">
        <v>10</v>
      </c>
      <c r="AK157" s="77">
        <v>26</v>
      </c>
      <c r="AL157" s="77">
        <v>33</v>
      </c>
      <c r="AM157" s="77">
        <v>47</v>
      </c>
      <c r="AN157" s="77">
        <v>14</v>
      </c>
      <c r="AO157" s="77">
        <v>8</v>
      </c>
      <c r="AP157" s="77">
        <v>24</v>
      </c>
      <c r="AQ157" s="77">
        <v>24</v>
      </c>
      <c r="AR157" s="77">
        <v>52</v>
      </c>
      <c r="AS157" s="77">
        <v>22</v>
      </c>
      <c r="AT157" s="77">
        <v>18</v>
      </c>
      <c r="AU157" s="77">
        <v>35</v>
      </c>
      <c r="AV157" s="77">
        <v>40</v>
      </c>
      <c r="AW157" s="77">
        <v>26</v>
      </c>
      <c r="AX157" s="77">
        <v>11</v>
      </c>
      <c r="AY157" s="77">
        <v>9</v>
      </c>
      <c r="AZ157" s="77">
        <v>31</v>
      </c>
      <c r="BA157" s="77">
        <v>35</v>
      </c>
      <c r="BB157" s="77">
        <v>47</v>
      </c>
      <c r="BC157" s="77">
        <v>8</v>
      </c>
      <c r="BD157" s="77">
        <v>130</v>
      </c>
      <c r="BE157" s="77">
        <v>130</v>
      </c>
      <c r="BF157" s="77">
        <v>130</v>
      </c>
      <c r="BG157" s="51"/>
      <c r="BH157" s="51"/>
      <c r="BI157" s="51"/>
      <c r="BJ157" s="51"/>
      <c r="BK157" s="51"/>
      <c r="BL157" s="51"/>
    </row>
    <row r="158" spans="1:64" x14ac:dyDescent="0.35">
      <c r="A158" s="77" t="s">
        <v>367</v>
      </c>
      <c r="B158" s="77" t="s">
        <v>368</v>
      </c>
      <c r="C158" s="77" t="s">
        <v>387</v>
      </c>
      <c r="D158" s="77" t="s">
        <v>388</v>
      </c>
      <c r="E158" s="77" t="s">
        <v>409</v>
      </c>
      <c r="F158" s="77" t="s">
        <v>410</v>
      </c>
      <c r="G158" s="77" t="s">
        <v>12</v>
      </c>
      <c r="H158" s="77">
        <v>196</v>
      </c>
      <c r="I158" s="77">
        <v>3649</v>
      </c>
      <c r="J158" s="99">
        <v>5.9141156462585043</v>
      </c>
      <c r="K158" s="77">
        <v>13</v>
      </c>
      <c r="L158" s="77">
        <v>43</v>
      </c>
      <c r="M158" s="77">
        <v>62</v>
      </c>
      <c r="N158" s="77">
        <v>54</v>
      </c>
      <c r="O158" s="77">
        <v>24</v>
      </c>
      <c r="P158" s="77">
        <v>5</v>
      </c>
      <c r="Q158" s="77">
        <v>28</v>
      </c>
      <c r="R158" s="77">
        <v>50</v>
      </c>
      <c r="S158" s="77">
        <v>66</v>
      </c>
      <c r="T158" s="77">
        <v>47</v>
      </c>
      <c r="U158" s="77">
        <v>7</v>
      </c>
      <c r="V158" s="77">
        <v>19</v>
      </c>
      <c r="W158" s="77">
        <v>75</v>
      </c>
      <c r="X158" s="77">
        <v>66</v>
      </c>
      <c r="Y158" s="77">
        <v>29</v>
      </c>
      <c r="Z158" s="77">
        <v>15</v>
      </c>
      <c r="AA158" s="77">
        <v>25</v>
      </c>
      <c r="AB158" s="77">
        <v>38</v>
      </c>
      <c r="AC158" s="77">
        <v>71</v>
      </c>
      <c r="AD158" s="77">
        <v>47</v>
      </c>
      <c r="AE158" s="77">
        <v>25</v>
      </c>
      <c r="AF158" s="77">
        <v>49</v>
      </c>
      <c r="AG158" s="77">
        <v>35</v>
      </c>
      <c r="AH158" s="77">
        <v>50</v>
      </c>
      <c r="AI158" s="77">
        <v>37</v>
      </c>
      <c r="AJ158" s="77">
        <v>29</v>
      </c>
      <c r="AK158" s="77">
        <v>65</v>
      </c>
      <c r="AL158" s="77">
        <v>32</v>
      </c>
      <c r="AM158" s="77">
        <v>41</v>
      </c>
      <c r="AN158" s="77">
        <v>29</v>
      </c>
      <c r="AO158" s="77">
        <v>17</v>
      </c>
      <c r="AP158" s="77">
        <v>27</v>
      </c>
      <c r="AQ158" s="77">
        <v>28</v>
      </c>
      <c r="AR158" s="77">
        <v>81</v>
      </c>
      <c r="AS158" s="77">
        <v>43</v>
      </c>
      <c r="AT158" s="77">
        <v>28</v>
      </c>
      <c r="AU158" s="77">
        <v>35</v>
      </c>
      <c r="AV158" s="77">
        <v>39</v>
      </c>
      <c r="AW158" s="77">
        <v>59</v>
      </c>
      <c r="AX158" s="77">
        <v>35</v>
      </c>
      <c r="AY158" s="77">
        <v>8</v>
      </c>
      <c r="AZ158" s="77">
        <v>17</v>
      </c>
      <c r="BA158" s="77">
        <v>36</v>
      </c>
      <c r="BB158" s="77">
        <v>93</v>
      </c>
      <c r="BC158" s="77">
        <v>42</v>
      </c>
      <c r="BD158" s="77">
        <v>196</v>
      </c>
      <c r="BE158" s="77">
        <v>196</v>
      </c>
      <c r="BF158" s="77">
        <v>196</v>
      </c>
      <c r="BG158" s="51"/>
      <c r="BH158" s="51"/>
      <c r="BI158" s="51"/>
      <c r="BJ158" s="51"/>
      <c r="BK158" s="51"/>
      <c r="BL158" s="51"/>
    </row>
    <row r="159" spans="1:64" x14ac:dyDescent="0.35">
      <c r="A159" s="77" t="s">
        <v>367</v>
      </c>
      <c r="B159" s="77" t="s">
        <v>368</v>
      </c>
      <c r="C159" s="77" t="s">
        <v>379</v>
      </c>
      <c r="D159" s="77" t="s">
        <v>380</v>
      </c>
      <c r="E159" s="77" t="s">
        <v>411</v>
      </c>
      <c r="F159" s="77" t="s">
        <v>412</v>
      </c>
      <c r="G159" s="77" t="s">
        <v>12</v>
      </c>
      <c r="H159" s="77">
        <v>305</v>
      </c>
      <c r="I159" s="77">
        <v>7118</v>
      </c>
      <c r="J159" s="99">
        <v>6.295992714025501</v>
      </c>
      <c r="K159" s="77">
        <v>15</v>
      </c>
      <c r="L159" s="77">
        <v>51</v>
      </c>
      <c r="M159" s="77">
        <v>80</v>
      </c>
      <c r="N159" s="77">
        <v>109</v>
      </c>
      <c r="O159" s="77">
        <v>50</v>
      </c>
      <c r="P159" s="77">
        <v>5</v>
      </c>
      <c r="Q159" s="77">
        <v>37</v>
      </c>
      <c r="R159" s="77">
        <v>77</v>
      </c>
      <c r="S159" s="77">
        <v>107</v>
      </c>
      <c r="T159" s="77">
        <v>79</v>
      </c>
      <c r="U159" s="77">
        <v>6</v>
      </c>
      <c r="V159" s="77">
        <v>41</v>
      </c>
      <c r="W159" s="77">
        <v>89</v>
      </c>
      <c r="X159" s="77">
        <v>101</v>
      </c>
      <c r="Y159" s="77">
        <v>68</v>
      </c>
      <c r="Z159" s="77">
        <v>23</v>
      </c>
      <c r="AA159" s="77">
        <v>48</v>
      </c>
      <c r="AB159" s="77">
        <v>66</v>
      </c>
      <c r="AC159" s="77">
        <v>98</v>
      </c>
      <c r="AD159" s="77">
        <v>70</v>
      </c>
      <c r="AE159" s="77">
        <v>28</v>
      </c>
      <c r="AF159" s="77">
        <v>55</v>
      </c>
      <c r="AG159" s="77">
        <v>71</v>
      </c>
      <c r="AH159" s="77">
        <v>91</v>
      </c>
      <c r="AI159" s="77">
        <v>60</v>
      </c>
      <c r="AJ159" s="77">
        <v>31</v>
      </c>
      <c r="AK159" s="77">
        <v>68</v>
      </c>
      <c r="AL159" s="77">
        <v>87</v>
      </c>
      <c r="AM159" s="77">
        <v>64</v>
      </c>
      <c r="AN159" s="77">
        <v>55</v>
      </c>
      <c r="AO159" s="77">
        <v>22</v>
      </c>
      <c r="AP159" s="77">
        <v>27</v>
      </c>
      <c r="AQ159" s="77">
        <v>51</v>
      </c>
      <c r="AR159" s="77">
        <v>112</v>
      </c>
      <c r="AS159" s="77">
        <v>93</v>
      </c>
      <c r="AT159" s="77">
        <v>26</v>
      </c>
      <c r="AU159" s="77">
        <v>39</v>
      </c>
      <c r="AV159" s="77">
        <v>67</v>
      </c>
      <c r="AW159" s="77">
        <v>109</v>
      </c>
      <c r="AX159" s="77">
        <v>64</v>
      </c>
      <c r="AY159" s="77">
        <v>14</v>
      </c>
      <c r="AZ159" s="77">
        <v>22</v>
      </c>
      <c r="BA159" s="77">
        <v>65</v>
      </c>
      <c r="BB159" s="77">
        <v>126</v>
      </c>
      <c r="BC159" s="77">
        <v>78</v>
      </c>
      <c r="BD159" s="77">
        <v>305</v>
      </c>
      <c r="BE159" s="77">
        <v>305</v>
      </c>
      <c r="BF159" s="77">
        <v>305</v>
      </c>
      <c r="BG159" s="51"/>
      <c r="BH159" s="51"/>
      <c r="BI159" s="51"/>
      <c r="BJ159" s="51"/>
      <c r="BK159" s="51"/>
      <c r="BL159" s="51"/>
    </row>
    <row r="160" spans="1:64" x14ac:dyDescent="0.35">
      <c r="A160" s="77" t="s">
        <v>367</v>
      </c>
      <c r="B160" s="77" t="s">
        <v>368</v>
      </c>
      <c r="C160" s="77" t="s">
        <v>375</v>
      </c>
      <c r="D160" s="77" t="s">
        <v>376</v>
      </c>
      <c r="E160" s="77" t="s">
        <v>413</v>
      </c>
      <c r="F160" s="77" t="s">
        <v>414</v>
      </c>
      <c r="G160" s="77" t="s">
        <v>14</v>
      </c>
      <c r="H160" s="77">
        <v>166</v>
      </c>
      <c r="I160" s="77">
        <v>3984</v>
      </c>
      <c r="J160" s="99">
        <v>6.0341365461847394</v>
      </c>
      <c r="K160" s="77">
        <v>7</v>
      </c>
      <c r="L160" s="77">
        <v>34</v>
      </c>
      <c r="M160" s="77">
        <v>57</v>
      </c>
      <c r="N160" s="77">
        <v>50</v>
      </c>
      <c r="O160" s="77">
        <v>18</v>
      </c>
      <c r="P160" s="77">
        <v>6</v>
      </c>
      <c r="Q160" s="77">
        <v>23</v>
      </c>
      <c r="R160" s="77">
        <v>43</v>
      </c>
      <c r="S160" s="77">
        <v>58</v>
      </c>
      <c r="T160" s="77">
        <v>36</v>
      </c>
      <c r="U160" s="77">
        <v>2</v>
      </c>
      <c r="V160" s="77">
        <v>13</v>
      </c>
      <c r="W160" s="77">
        <v>34</v>
      </c>
      <c r="X160" s="77">
        <v>65</v>
      </c>
      <c r="Y160" s="77">
        <v>52</v>
      </c>
      <c r="Z160" s="77">
        <v>15</v>
      </c>
      <c r="AA160" s="77">
        <v>22</v>
      </c>
      <c r="AB160" s="77">
        <v>29</v>
      </c>
      <c r="AC160" s="77">
        <v>62</v>
      </c>
      <c r="AD160" s="77">
        <v>38</v>
      </c>
      <c r="AE160" s="77">
        <v>13</v>
      </c>
      <c r="AF160" s="77">
        <v>24</v>
      </c>
      <c r="AG160" s="77">
        <v>22</v>
      </c>
      <c r="AH160" s="77">
        <v>66</v>
      </c>
      <c r="AI160" s="77">
        <v>41</v>
      </c>
      <c r="AJ160" s="77">
        <v>15</v>
      </c>
      <c r="AK160" s="77">
        <v>27</v>
      </c>
      <c r="AL160" s="77">
        <v>31</v>
      </c>
      <c r="AM160" s="77">
        <v>58</v>
      </c>
      <c r="AN160" s="77">
        <v>35</v>
      </c>
      <c r="AO160" s="77">
        <v>16</v>
      </c>
      <c r="AP160" s="77">
        <v>22</v>
      </c>
      <c r="AQ160" s="77">
        <v>42</v>
      </c>
      <c r="AR160" s="77">
        <v>54</v>
      </c>
      <c r="AS160" s="77">
        <v>32</v>
      </c>
      <c r="AT160" s="77">
        <v>32</v>
      </c>
      <c r="AU160" s="77">
        <v>38</v>
      </c>
      <c r="AV160" s="77">
        <v>38</v>
      </c>
      <c r="AW160" s="77">
        <v>36</v>
      </c>
      <c r="AX160" s="77">
        <v>22</v>
      </c>
      <c r="AY160" s="77">
        <v>18</v>
      </c>
      <c r="AZ160" s="77">
        <v>23</v>
      </c>
      <c r="BA160" s="77">
        <v>49</v>
      </c>
      <c r="BB160" s="77">
        <v>57</v>
      </c>
      <c r="BC160" s="77">
        <v>19</v>
      </c>
      <c r="BD160" s="77">
        <v>166</v>
      </c>
      <c r="BE160" s="77">
        <v>166</v>
      </c>
      <c r="BF160" s="77">
        <v>166</v>
      </c>
      <c r="BG160" s="51"/>
      <c r="BH160" s="51"/>
      <c r="BI160" s="51"/>
      <c r="BJ160" s="51"/>
      <c r="BK160" s="51"/>
      <c r="BL160" s="51"/>
    </row>
    <row r="161" spans="1:64" x14ac:dyDescent="0.35">
      <c r="A161" s="77" t="s">
        <v>367</v>
      </c>
      <c r="B161" s="77" t="s">
        <v>368</v>
      </c>
      <c r="C161" s="77" t="s">
        <v>379</v>
      </c>
      <c r="D161" s="77" t="s">
        <v>380</v>
      </c>
      <c r="E161" s="77" t="s">
        <v>415</v>
      </c>
      <c r="F161" s="77" t="s">
        <v>416</v>
      </c>
      <c r="G161" s="77" t="s">
        <v>10</v>
      </c>
      <c r="H161" s="77">
        <v>1588</v>
      </c>
      <c r="I161" s="77">
        <v>10263</v>
      </c>
      <c r="J161" s="99">
        <v>6.207809399695396</v>
      </c>
      <c r="K161" s="77">
        <v>84</v>
      </c>
      <c r="L161" s="77">
        <v>227</v>
      </c>
      <c r="M161" s="77">
        <v>604</v>
      </c>
      <c r="N161" s="77">
        <v>538</v>
      </c>
      <c r="O161" s="77">
        <v>178</v>
      </c>
      <c r="P161" s="77">
        <v>54</v>
      </c>
      <c r="Q161" s="77">
        <v>139</v>
      </c>
      <c r="R161" s="77">
        <v>422</v>
      </c>
      <c r="S161" s="77">
        <v>619</v>
      </c>
      <c r="T161" s="77">
        <v>378</v>
      </c>
      <c r="U161" s="77">
        <v>61</v>
      </c>
      <c r="V161" s="77">
        <v>97</v>
      </c>
      <c r="W161" s="77">
        <v>372</v>
      </c>
      <c r="X161" s="77">
        <v>598</v>
      </c>
      <c r="Y161" s="77">
        <v>483</v>
      </c>
      <c r="Z161" s="77">
        <v>106</v>
      </c>
      <c r="AA161" s="77">
        <v>189</v>
      </c>
      <c r="AB161" s="77">
        <v>330</v>
      </c>
      <c r="AC161" s="77">
        <v>717</v>
      </c>
      <c r="AD161" s="77">
        <v>272</v>
      </c>
      <c r="AE161" s="77">
        <v>106</v>
      </c>
      <c r="AF161" s="77">
        <v>189</v>
      </c>
      <c r="AG161" s="77">
        <v>324</v>
      </c>
      <c r="AH161" s="77">
        <v>715</v>
      </c>
      <c r="AI161" s="77">
        <v>282</v>
      </c>
      <c r="AJ161" s="77">
        <v>139</v>
      </c>
      <c r="AK161" s="77">
        <v>258</v>
      </c>
      <c r="AL161" s="77">
        <v>419</v>
      </c>
      <c r="AM161" s="77">
        <v>561</v>
      </c>
      <c r="AN161" s="77">
        <v>238</v>
      </c>
      <c r="AO161" s="77">
        <v>82</v>
      </c>
      <c r="AP161" s="77">
        <v>213</v>
      </c>
      <c r="AQ161" s="77">
        <v>344</v>
      </c>
      <c r="AR161" s="77">
        <v>608</v>
      </c>
      <c r="AS161" s="77">
        <v>341</v>
      </c>
      <c r="AT161" s="77">
        <v>161</v>
      </c>
      <c r="AU161" s="77">
        <v>236</v>
      </c>
      <c r="AV161" s="77">
        <v>416</v>
      </c>
      <c r="AW161" s="77">
        <v>580</v>
      </c>
      <c r="AX161" s="77">
        <v>197</v>
      </c>
      <c r="AY161" s="77">
        <v>135</v>
      </c>
      <c r="AZ161" s="77">
        <v>267</v>
      </c>
      <c r="BA161" s="77">
        <v>439</v>
      </c>
      <c r="BB161" s="77">
        <v>577</v>
      </c>
      <c r="BC161" s="77">
        <v>173</v>
      </c>
      <c r="BD161" s="77">
        <v>1588</v>
      </c>
      <c r="BE161" s="77">
        <v>1614</v>
      </c>
      <c r="BF161" s="77">
        <v>1611</v>
      </c>
      <c r="BG161" s="51"/>
      <c r="BH161" s="51"/>
      <c r="BI161" s="51"/>
      <c r="BJ161" s="51"/>
      <c r="BK161" s="51"/>
      <c r="BL161" s="51"/>
    </row>
    <row r="162" spans="1:64" x14ac:dyDescent="0.35">
      <c r="A162" s="77" t="s">
        <v>367</v>
      </c>
      <c r="B162" s="77" t="s">
        <v>368</v>
      </c>
      <c r="C162" s="77" t="s">
        <v>387</v>
      </c>
      <c r="D162" s="77" t="s">
        <v>388</v>
      </c>
      <c r="E162" s="77" t="s">
        <v>417</v>
      </c>
      <c r="F162" s="77" t="s">
        <v>418</v>
      </c>
      <c r="G162" s="77" t="s">
        <v>10</v>
      </c>
      <c r="H162" s="77">
        <v>461</v>
      </c>
      <c r="I162" s="77">
        <v>8810</v>
      </c>
      <c r="J162" s="99">
        <v>5.9839720414557718</v>
      </c>
      <c r="K162" s="77">
        <v>22</v>
      </c>
      <c r="L162" s="77">
        <v>79</v>
      </c>
      <c r="M162" s="77">
        <v>170</v>
      </c>
      <c r="N162" s="77">
        <v>154</v>
      </c>
      <c r="O162" s="77">
        <v>36</v>
      </c>
      <c r="P162" s="77">
        <v>10</v>
      </c>
      <c r="Q162" s="77">
        <v>50</v>
      </c>
      <c r="R162" s="77">
        <v>128</v>
      </c>
      <c r="S162" s="77">
        <v>178</v>
      </c>
      <c r="T162" s="77">
        <v>95</v>
      </c>
      <c r="U162" s="77">
        <v>12</v>
      </c>
      <c r="V162" s="77">
        <v>32</v>
      </c>
      <c r="W162" s="77">
        <v>119</v>
      </c>
      <c r="X162" s="77">
        <v>169</v>
      </c>
      <c r="Y162" s="77">
        <v>129</v>
      </c>
      <c r="Z162" s="77">
        <v>22</v>
      </c>
      <c r="AA162" s="77">
        <v>66</v>
      </c>
      <c r="AB162" s="77">
        <v>103</v>
      </c>
      <c r="AC162" s="77">
        <v>201</v>
      </c>
      <c r="AD162" s="77">
        <v>69</v>
      </c>
      <c r="AE162" s="77">
        <v>28</v>
      </c>
      <c r="AF162" s="77">
        <v>52</v>
      </c>
      <c r="AG162" s="77">
        <v>102</v>
      </c>
      <c r="AH162" s="77">
        <v>206</v>
      </c>
      <c r="AI162" s="77">
        <v>73</v>
      </c>
      <c r="AJ162" s="77">
        <v>32</v>
      </c>
      <c r="AK162" s="77">
        <v>80</v>
      </c>
      <c r="AL162" s="77">
        <v>136</v>
      </c>
      <c r="AM162" s="77">
        <v>159</v>
      </c>
      <c r="AN162" s="77">
        <v>54</v>
      </c>
      <c r="AO162" s="77">
        <v>25</v>
      </c>
      <c r="AP162" s="77">
        <v>62</v>
      </c>
      <c r="AQ162" s="77">
        <v>116</v>
      </c>
      <c r="AR162" s="77">
        <v>163</v>
      </c>
      <c r="AS162" s="77">
        <v>95</v>
      </c>
      <c r="AT162" s="77">
        <v>55</v>
      </c>
      <c r="AU162" s="77">
        <v>111</v>
      </c>
      <c r="AV162" s="77">
        <v>147</v>
      </c>
      <c r="AW162" s="77">
        <v>104</v>
      </c>
      <c r="AX162" s="77">
        <v>44</v>
      </c>
      <c r="AY162" s="77">
        <v>41</v>
      </c>
      <c r="AZ162" s="77">
        <v>85</v>
      </c>
      <c r="BA162" s="77">
        <v>154</v>
      </c>
      <c r="BB162" s="77">
        <v>142</v>
      </c>
      <c r="BC162" s="77">
        <v>39</v>
      </c>
      <c r="BD162" s="77">
        <v>461</v>
      </c>
      <c r="BE162" s="77">
        <v>461</v>
      </c>
      <c r="BF162" s="77">
        <v>461</v>
      </c>
      <c r="BG162" s="51"/>
      <c r="BH162" s="51"/>
      <c r="BI162" s="51"/>
      <c r="BJ162" s="51"/>
      <c r="BK162" s="51"/>
      <c r="BL162" s="51"/>
    </row>
    <row r="163" spans="1:64" x14ac:dyDescent="0.35">
      <c r="A163" s="77" t="s">
        <v>367</v>
      </c>
      <c r="B163" s="77" t="s">
        <v>368</v>
      </c>
      <c r="C163" s="77" t="s">
        <v>379</v>
      </c>
      <c r="D163" s="77" t="s">
        <v>380</v>
      </c>
      <c r="E163" s="77" t="s">
        <v>419</v>
      </c>
      <c r="F163" s="77" t="s">
        <v>420</v>
      </c>
      <c r="G163" s="77" t="s">
        <v>13</v>
      </c>
      <c r="H163" s="77">
        <v>666</v>
      </c>
      <c r="I163" s="77">
        <v>3280</v>
      </c>
      <c r="J163" s="99">
        <v>6.8179067216291278</v>
      </c>
      <c r="K163" s="77">
        <v>20</v>
      </c>
      <c r="L163" s="77">
        <v>87</v>
      </c>
      <c r="M163" s="77">
        <v>231</v>
      </c>
      <c r="N163" s="77">
        <v>261</v>
      </c>
      <c r="O163" s="77">
        <v>75</v>
      </c>
      <c r="P163" s="77">
        <v>7</v>
      </c>
      <c r="Q163" s="77">
        <v>45</v>
      </c>
      <c r="R163" s="77">
        <v>176</v>
      </c>
      <c r="S163" s="77">
        <v>288</v>
      </c>
      <c r="T163" s="77">
        <v>153</v>
      </c>
      <c r="U163" s="77">
        <v>8</v>
      </c>
      <c r="V163" s="77">
        <v>26</v>
      </c>
      <c r="W163" s="77">
        <v>132</v>
      </c>
      <c r="X163" s="77">
        <v>261</v>
      </c>
      <c r="Y163" s="77">
        <v>241</v>
      </c>
      <c r="Z163" s="77">
        <v>22</v>
      </c>
      <c r="AA163" s="77">
        <v>65</v>
      </c>
      <c r="AB163" s="77">
        <v>116</v>
      </c>
      <c r="AC163" s="77">
        <v>321</v>
      </c>
      <c r="AD163" s="77">
        <v>150</v>
      </c>
      <c r="AE163" s="77">
        <v>21</v>
      </c>
      <c r="AF163" s="77">
        <v>67</v>
      </c>
      <c r="AG163" s="77">
        <v>124</v>
      </c>
      <c r="AH163" s="77">
        <v>313</v>
      </c>
      <c r="AI163" s="77">
        <v>145</v>
      </c>
      <c r="AJ163" s="77">
        <v>30</v>
      </c>
      <c r="AK163" s="77">
        <v>101</v>
      </c>
      <c r="AL163" s="77">
        <v>153</v>
      </c>
      <c r="AM163" s="77">
        <v>268</v>
      </c>
      <c r="AN163" s="77">
        <v>114</v>
      </c>
      <c r="AO163" s="77">
        <v>16</v>
      </c>
      <c r="AP163" s="77">
        <v>72</v>
      </c>
      <c r="AQ163" s="77">
        <v>101</v>
      </c>
      <c r="AR163" s="77">
        <v>320</v>
      </c>
      <c r="AS163" s="77">
        <v>166</v>
      </c>
      <c r="AT163" s="77">
        <v>23</v>
      </c>
      <c r="AU163" s="77">
        <v>90</v>
      </c>
      <c r="AV163" s="77">
        <v>152</v>
      </c>
      <c r="AW163" s="77">
        <v>276</v>
      </c>
      <c r="AX163" s="77">
        <v>129</v>
      </c>
      <c r="AY163" s="77">
        <v>13</v>
      </c>
      <c r="AZ163" s="77">
        <v>55</v>
      </c>
      <c r="BA163" s="77">
        <v>141</v>
      </c>
      <c r="BB163" s="77">
        <v>324</v>
      </c>
      <c r="BC163" s="77">
        <v>137</v>
      </c>
      <c r="BD163" s="77">
        <v>670</v>
      </c>
      <c r="BE163" s="77">
        <v>666</v>
      </c>
      <c r="BF163" s="77">
        <v>668</v>
      </c>
      <c r="BG163" s="51"/>
      <c r="BH163" s="51"/>
      <c r="BI163" s="51"/>
      <c r="BJ163" s="51"/>
      <c r="BK163" s="51"/>
      <c r="BL163" s="51"/>
    </row>
    <row r="164" spans="1:64" x14ac:dyDescent="0.35">
      <c r="A164" s="77" t="s">
        <v>367</v>
      </c>
      <c r="B164" s="77" t="s">
        <v>368</v>
      </c>
      <c r="C164" s="77" t="s">
        <v>379</v>
      </c>
      <c r="D164" s="77" t="s">
        <v>380</v>
      </c>
      <c r="E164" s="77" t="s">
        <v>421</v>
      </c>
      <c r="F164" s="77" t="s">
        <v>422</v>
      </c>
      <c r="G164" s="77" t="s">
        <v>14</v>
      </c>
      <c r="H164" s="77">
        <v>66</v>
      </c>
      <c r="I164" s="77">
        <v>3379</v>
      </c>
      <c r="J164" s="99">
        <v>6.763468013468013</v>
      </c>
      <c r="K164" s="77">
        <v>0</v>
      </c>
      <c r="L164" s="77">
        <v>9</v>
      </c>
      <c r="M164" s="77">
        <v>25</v>
      </c>
      <c r="N164" s="77">
        <v>24</v>
      </c>
      <c r="O164" s="77">
        <v>8</v>
      </c>
      <c r="P164" s="77">
        <v>0</v>
      </c>
      <c r="Q164" s="77">
        <v>3</v>
      </c>
      <c r="R164" s="77">
        <v>14</v>
      </c>
      <c r="S164" s="77">
        <v>33</v>
      </c>
      <c r="T164" s="77">
        <v>16</v>
      </c>
      <c r="U164" s="77">
        <v>1</v>
      </c>
      <c r="V164" s="77">
        <v>2</v>
      </c>
      <c r="W164" s="77">
        <v>17</v>
      </c>
      <c r="X164" s="77">
        <v>27</v>
      </c>
      <c r="Y164" s="77">
        <v>19</v>
      </c>
      <c r="Z164" s="77">
        <v>3</v>
      </c>
      <c r="AA164" s="77">
        <v>8</v>
      </c>
      <c r="AB164" s="77">
        <v>9</v>
      </c>
      <c r="AC164" s="77">
        <v>29</v>
      </c>
      <c r="AD164" s="77">
        <v>17</v>
      </c>
      <c r="AE164" s="77">
        <v>3</v>
      </c>
      <c r="AF164" s="77">
        <v>3</v>
      </c>
      <c r="AG164" s="77">
        <v>12</v>
      </c>
      <c r="AH164" s="77">
        <v>30</v>
      </c>
      <c r="AI164" s="77">
        <v>18</v>
      </c>
      <c r="AJ164" s="77">
        <v>5</v>
      </c>
      <c r="AK164" s="77">
        <v>6</v>
      </c>
      <c r="AL164" s="77">
        <v>15</v>
      </c>
      <c r="AM164" s="77">
        <v>24</v>
      </c>
      <c r="AN164" s="77">
        <v>16</v>
      </c>
      <c r="AO164" s="77">
        <v>0</v>
      </c>
      <c r="AP164" s="77">
        <v>10</v>
      </c>
      <c r="AQ164" s="77">
        <v>12</v>
      </c>
      <c r="AR164" s="77">
        <v>30</v>
      </c>
      <c r="AS164" s="77">
        <v>14</v>
      </c>
      <c r="AT164" s="77">
        <v>4</v>
      </c>
      <c r="AU164" s="77">
        <v>8</v>
      </c>
      <c r="AV164" s="77">
        <v>13</v>
      </c>
      <c r="AW164" s="77">
        <v>28</v>
      </c>
      <c r="AX164" s="77">
        <v>13</v>
      </c>
      <c r="AY164" s="77">
        <v>3</v>
      </c>
      <c r="AZ164" s="77">
        <v>7</v>
      </c>
      <c r="BA164" s="77">
        <v>19</v>
      </c>
      <c r="BB164" s="77">
        <v>28</v>
      </c>
      <c r="BC164" s="77">
        <v>9</v>
      </c>
      <c r="BD164" s="77">
        <v>66</v>
      </c>
      <c r="BE164" s="77">
        <v>66</v>
      </c>
      <c r="BF164" s="77">
        <v>66</v>
      </c>
      <c r="BG164" s="51"/>
      <c r="BH164" s="51"/>
      <c r="BI164" s="51"/>
      <c r="BJ164" s="51"/>
      <c r="BK164" s="51"/>
      <c r="BL164" s="51"/>
    </row>
    <row r="165" spans="1:64" x14ac:dyDescent="0.35">
      <c r="A165" s="78" t="s">
        <v>367</v>
      </c>
      <c r="B165" s="78" t="s">
        <v>368</v>
      </c>
      <c r="C165" s="78" t="s">
        <v>375</v>
      </c>
      <c r="D165" s="78" t="s">
        <v>376</v>
      </c>
      <c r="E165" s="78" t="s">
        <v>423</v>
      </c>
      <c r="F165" s="78" t="s">
        <v>424</v>
      </c>
      <c r="G165" s="78" t="s">
        <v>14</v>
      </c>
      <c r="H165" s="78">
        <v>23</v>
      </c>
      <c r="I165" s="78">
        <v>2535</v>
      </c>
      <c r="J165" s="100">
        <v>6.2077294685990339</v>
      </c>
      <c r="K165" s="78">
        <v>1</v>
      </c>
      <c r="L165" s="78">
        <v>7</v>
      </c>
      <c r="M165" s="78">
        <v>6</v>
      </c>
      <c r="N165" s="78">
        <v>4</v>
      </c>
      <c r="O165" s="78">
        <v>5</v>
      </c>
      <c r="P165" s="78">
        <v>1</v>
      </c>
      <c r="Q165" s="78">
        <v>4</v>
      </c>
      <c r="R165" s="78">
        <v>5</v>
      </c>
      <c r="S165" s="78">
        <v>10</v>
      </c>
      <c r="T165" s="78">
        <v>3</v>
      </c>
      <c r="U165" s="78">
        <v>0</v>
      </c>
      <c r="V165" s="78">
        <v>2</v>
      </c>
      <c r="W165" s="78">
        <v>5</v>
      </c>
      <c r="X165" s="78">
        <v>10</v>
      </c>
      <c r="Y165" s="78">
        <v>6</v>
      </c>
      <c r="Z165" s="78">
        <v>1</v>
      </c>
      <c r="AA165" s="78">
        <v>3</v>
      </c>
      <c r="AB165" s="78">
        <v>4</v>
      </c>
      <c r="AC165" s="78">
        <v>9</v>
      </c>
      <c r="AD165" s="78">
        <v>6</v>
      </c>
      <c r="AE165" s="78">
        <v>2</v>
      </c>
      <c r="AF165" s="78">
        <v>3</v>
      </c>
      <c r="AG165" s="78">
        <v>2</v>
      </c>
      <c r="AH165" s="78">
        <v>9</v>
      </c>
      <c r="AI165" s="78">
        <v>7</v>
      </c>
      <c r="AJ165" s="78">
        <v>2</v>
      </c>
      <c r="AK165" s="78">
        <v>3</v>
      </c>
      <c r="AL165" s="78">
        <v>7</v>
      </c>
      <c r="AM165" s="78">
        <v>5</v>
      </c>
      <c r="AN165" s="78">
        <v>6</v>
      </c>
      <c r="AO165" s="78">
        <v>2</v>
      </c>
      <c r="AP165" s="78">
        <v>3</v>
      </c>
      <c r="AQ165" s="78">
        <v>6</v>
      </c>
      <c r="AR165" s="78">
        <v>5</v>
      </c>
      <c r="AS165" s="78">
        <v>7</v>
      </c>
      <c r="AT165" s="78">
        <v>4</v>
      </c>
      <c r="AU165" s="78">
        <v>5</v>
      </c>
      <c r="AV165" s="78">
        <v>4</v>
      </c>
      <c r="AW165" s="78">
        <v>7</v>
      </c>
      <c r="AX165" s="78">
        <v>3</v>
      </c>
      <c r="AY165" s="78">
        <v>3</v>
      </c>
      <c r="AZ165" s="78">
        <v>3</v>
      </c>
      <c r="BA165" s="78">
        <v>3</v>
      </c>
      <c r="BB165" s="78">
        <v>8</v>
      </c>
      <c r="BC165" s="78">
        <v>6</v>
      </c>
      <c r="BD165" s="78">
        <v>23</v>
      </c>
      <c r="BE165" s="78">
        <v>23</v>
      </c>
      <c r="BF165" s="78">
        <v>23</v>
      </c>
      <c r="BG165" s="51"/>
      <c r="BH165" s="51"/>
      <c r="BI165" s="51"/>
      <c r="BJ165" s="51"/>
      <c r="BK165" s="51"/>
      <c r="BL165" s="51"/>
    </row>
    <row r="166" spans="1:64" x14ac:dyDescent="0.35">
      <c r="BG166" s="51"/>
      <c r="BH166" s="51"/>
      <c r="BI166" s="51"/>
      <c r="BJ166" s="51"/>
      <c r="BK166" s="51"/>
      <c r="BL166" s="51"/>
    </row>
    <row r="167" spans="1:64" x14ac:dyDescent="0.35">
      <c r="BG167" s="51"/>
      <c r="BH167" s="51"/>
      <c r="BI167" s="51"/>
      <c r="BJ167" s="51"/>
      <c r="BK167" s="51"/>
      <c r="BL167" s="51"/>
    </row>
    <row r="168" spans="1:64" x14ac:dyDescent="0.35">
      <c r="BG168" s="51"/>
      <c r="BH168" s="51"/>
      <c r="BI168" s="51"/>
      <c r="BJ168" s="51"/>
      <c r="BK168" s="51"/>
      <c r="BL168" s="51"/>
    </row>
    <row r="169" spans="1:64" x14ac:dyDescent="0.35">
      <c r="BG169" s="51"/>
      <c r="BH169" s="51"/>
      <c r="BI169" s="51"/>
      <c r="BJ169" s="51"/>
      <c r="BK169" s="51"/>
      <c r="BL169" s="51"/>
    </row>
    <row r="170" spans="1:64" x14ac:dyDescent="0.35">
      <c r="BG170" s="51"/>
      <c r="BH170" s="51"/>
      <c r="BI170" s="51"/>
      <c r="BJ170" s="51"/>
      <c r="BK170" s="51"/>
      <c r="BL170" s="51"/>
    </row>
    <row r="171" spans="1:64" x14ac:dyDescent="0.35">
      <c r="BG171" s="51"/>
      <c r="BH171" s="51"/>
      <c r="BI171" s="51"/>
      <c r="BJ171" s="51"/>
      <c r="BK171" s="51"/>
      <c r="BL171" s="51"/>
    </row>
    <row r="172" spans="1:64" x14ac:dyDescent="0.35">
      <c r="BG172" s="51"/>
      <c r="BH172" s="51"/>
      <c r="BI172" s="51"/>
      <c r="BJ172" s="51"/>
      <c r="BK172" s="51"/>
      <c r="BL172" s="51"/>
    </row>
    <row r="173" spans="1:64" x14ac:dyDescent="0.35">
      <c r="BG173" s="51"/>
      <c r="BH173" s="51"/>
      <c r="BI173" s="51"/>
      <c r="BJ173" s="51"/>
      <c r="BK173" s="51"/>
      <c r="BL173" s="51"/>
    </row>
    <row r="174" spans="1:64" x14ac:dyDescent="0.35">
      <c r="BG174" s="51"/>
      <c r="BH174" s="51"/>
      <c r="BI174" s="51"/>
      <c r="BJ174" s="51"/>
      <c r="BK174" s="51"/>
      <c r="BL174" s="51"/>
    </row>
    <row r="175" spans="1:64" x14ac:dyDescent="0.35">
      <c r="BG175" s="51"/>
      <c r="BH175" s="51"/>
      <c r="BI175" s="51"/>
      <c r="BJ175" s="51"/>
      <c r="BK175" s="51"/>
      <c r="BL175" s="51"/>
    </row>
    <row r="176" spans="1:64" x14ac:dyDescent="0.35">
      <c r="BG176" s="51"/>
      <c r="BH176" s="51"/>
      <c r="BI176" s="51"/>
      <c r="BJ176" s="51"/>
      <c r="BK176" s="51"/>
      <c r="BL176" s="51"/>
    </row>
    <row r="177" spans="59:64" x14ac:dyDescent="0.35">
      <c r="BG177" s="51"/>
      <c r="BH177" s="51"/>
      <c r="BI177" s="51"/>
      <c r="BJ177" s="51"/>
      <c r="BK177" s="51"/>
      <c r="BL177" s="51"/>
    </row>
    <row r="178" spans="59:64" x14ac:dyDescent="0.35">
      <c r="BG178" s="51"/>
      <c r="BH178" s="51"/>
      <c r="BI178" s="51"/>
      <c r="BJ178" s="51"/>
      <c r="BK178" s="51"/>
      <c r="BL178" s="51"/>
    </row>
    <row r="179" spans="59:64" x14ac:dyDescent="0.35">
      <c r="BG179" s="51"/>
      <c r="BH179" s="51"/>
      <c r="BI179" s="51"/>
      <c r="BJ179" s="51"/>
      <c r="BK179" s="51"/>
      <c r="BL179" s="51"/>
    </row>
    <row r="180" spans="59:64" x14ac:dyDescent="0.35">
      <c r="BG180" s="51"/>
      <c r="BH180" s="51"/>
      <c r="BI180" s="51"/>
      <c r="BJ180" s="51"/>
      <c r="BK180" s="51"/>
      <c r="BL180" s="51"/>
    </row>
    <row r="181" spans="59:64" x14ac:dyDescent="0.35">
      <c r="BG181" s="51"/>
      <c r="BH181" s="51"/>
      <c r="BI181" s="51"/>
      <c r="BJ181" s="51"/>
      <c r="BK181" s="51"/>
      <c r="BL181" s="51"/>
    </row>
    <row r="182" spans="59:64" x14ac:dyDescent="0.35">
      <c r="BG182" s="51"/>
      <c r="BH182" s="51"/>
      <c r="BI182" s="51"/>
      <c r="BJ182" s="51"/>
      <c r="BK182" s="51"/>
      <c r="BL182" s="51"/>
    </row>
    <row r="183" spans="59:64" x14ac:dyDescent="0.35">
      <c r="BG183" s="51"/>
      <c r="BH183" s="51"/>
      <c r="BI183" s="51"/>
      <c r="BJ183" s="51"/>
      <c r="BK183" s="51"/>
      <c r="BL183" s="51"/>
    </row>
    <row r="184" spans="59:64" x14ac:dyDescent="0.35">
      <c r="BG184" s="51"/>
      <c r="BH184" s="51"/>
      <c r="BI184" s="51"/>
      <c r="BJ184" s="51"/>
      <c r="BK184" s="51"/>
      <c r="BL184" s="51"/>
    </row>
    <row r="185" spans="59:64" x14ac:dyDescent="0.35">
      <c r="BG185" s="51"/>
      <c r="BH185" s="51"/>
      <c r="BI185" s="51"/>
      <c r="BJ185" s="51"/>
      <c r="BK185" s="51"/>
      <c r="BL185" s="51"/>
    </row>
    <row r="186" spans="59:64" x14ac:dyDescent="0.35">
      <c r="BG186" s="51"/>
      <c r="BH186" s="51"/>
      <c r="BI186" s="51"/>
      <c r="BJ186" s="51"/>
      <c r="BK186" s="51"/>
      <c r="BL186" s="51"/>
    </row>
    <row r="187" spans="59:64" x14ac:dyDescent="0.35">
      <c r="BG187" s="51"/>
      <c r="BH187" s="51"/>
      <c r="BI187" s="51"/>
      <c r="BJ187" s="51"/>
      <c r="BK187" s="51"/>
      <c r="BL187" s="51"/>
    </row>
    <row r="188" spans="59:64" x14ac:dyDescent="0.35">
      <c r="BG188" s="51"/>
      <c r="BH188" s="51"/>
      <c r="BI188" s="51"/>
      <c r="BJ188" s="51"/>
      <c r="BK188" s="51"/>
      <c r="BL188" s="51"/>
    </row>
    <row r="189" spans="59:64" x14ac:dyDescent="0.35">
      <c r="BG189" s="51"/>
      <c r="BH189" s="51"/>
      <c r="BI189" s="51"/>
      <c r="BJ189" s="51"/>
      <c r="BK189" s="51"/>
      <c r="BL189" s="51"/>
    </row>
    <row r="190" spans="59:64" x14ac:dyDescent="0.35">
      <c r="BG190" s="51"/>
      <c r="BH190" s="51"/>
      <c r="BI190" s="51"/>
      <c r="BJ190" s="51"/>
      <c r="BK190" s="51"/>
      <c r="BL190" s="51"/>
    </row>
    <row r="191" spans="59:64" x14ac:dyDescent="0.35">
      <c r="BG191" s="51"/>
      <c r="BH191" s="51"/>
      <c r="BI191" s="51"/>
      <c r="BJ191" s="51"/>
      <c r="BK191" s="51"/>
      <c r="BL191" s="51"/>
    </row>
    <row r="192" spans="59:64" x14ac:dyDescent="0.35">
      <c r="BG192" s="51"/>
      <c r="BH192" s="51"/>
      <c r="BI192" s="51"/>
      <c r="BJ192" s="51"/>
      <c r="BK192" s="51"/>
      <c r="BL192" s="51"/>
    </row>
    <row r="193" spans="57:64" x14ac:dyDescent="0.35">
      <c r="BG193" s="51"/>
      <c r="BH193" s="51"/>
      <c r="BI193" s="51"/>
      <c r="BJ193" s="51"/>
      <c r="BK193" s="51"/>
      <c r="BL193" s="51"/>
    </row>
    <row r="194" spans="57:64" x14ac:dyDescent="0.35">
      <c r="BG194" s="51"/>
      <c r="BH194" s="51"/>
      <c r="BI194" s="51"/>
      <c r="BJ194" s="51"/>
      <c r="BK194" s="51"/>
      <c r="BL194" s="51"/>
    </row>
    <row r="195" spans="57:64" x14ac:dyDescent="0.35">
      <c r="BG195" s="51"/>
      <c r="BH195" s="51"/>
      <c r="BI195" s="51"/>
      <c r="BJ195" s="51"/>
      <c r="BK195" s="51"/>
      <c r="BL195" s="51"/>
    </row>
    <row r="196" spans="57:64" x14ac:dyDescent="0.35">
      <c r="BG196" s="51"/>
      <c r="BH196" s="51"/>
      <c r="BI196" s="51"/>
      <c r="BJ196" s="51"/>
      <c r="BK196" s="51"/>
      <c r="BL196" s="51"/>
    </row>
    <row r="197" spans="57:64" x14ac:dyDescent="0.35">
      <c r="BG197" s="51"/>
      <c r="BH197" s="51"/>
      <c r="BI197" s="51"/>
      <c r="BJ197" s="51"/>
      <c r="BK197" s="51"/>
      <c r="BL197" s="51"/>
    </row>
    <row r="198" spans="57:64" x14ac:dyDescent="0.35">
      <c r="BE198" s="51"/>
      <c r="BF198" s="51"/>
      <c r="BG198" s="51"/>
      <c r="BH198" s="51"/>
      <c r="BI198" s="51"/>
      <c r="BJ198" s="51"/>
      <c r="BK198" s="51"/>
      <c r="BL198" s="51"/>
    </row>
    <row r="199" spans="57:64" x14ac:dyDescent="0.35">
      <c r="BE199" s="51"/>
      <c r="BF199" s="51"/>
      <c r="BG199" s="51"/>
      <c r="BH199" s="51"/>
      <c r="BI199" s="51"/>
      <c r="BJ199" s="51"/>
      <c r="BK199" s="51"/>
      <c r="BL199" s="51"/>
    </row>
    <row r="200" spans="57:64" x14ac:dyDescent="0.35">
      <c r="BE200" s="51"/>
      <c r="BF200" s="51"/>
      <c r="BG200" s="51"/>
      <c r="BH200" s="51"/>
      <c r="BI200" s="51"/>
      <c r="BJ200" s="51"/>
      <c r="BK200" s="51"/>
      <c r="BL200" s="51"/>
    </row>
    <row r="201" spans="57:64" x14ac:dyDescent="0.35">
      <c r="BE201" s="51"/>
      <c r="BF201" s="51"/>
      <c r="BG201" s="51"/>
      <c r="BH201" s="51"/>
      <c r="BI201" s="51"/>
      <c r="BJ201" s="51"/>
      <c r="BK201" s="51"/>
      <c r="BL201" s="51"/>
    </row>
    <row r="202" spans="57:64" x14ac:dyDescent="0.35">
      <c r="BE202" s="51"/>
      <c r="BF202" s="51"/>
      <c r="BG202" s="51"/>
      <c r="BH202" s="51"/>
      <c r="BI202" s="51"/>
      <c r="BJ202" s="51"/>
      <c r="BK202" s="51"/>
      <c r="BL202" s="51"/>
    </row>
    <row r="203" spans="57:64" x14ac:dyDescent="0.35">
      <c r="BE203" s="51"/>
      <c r="BF203" s="51"/>
      <c r="BG203" s="51"/>
      <c r="BH203" s="51"/>
      <c r="BI203" s="51"/>
      <c r="BJ203" s="51"/>
      <c r="BK203" s="51"/>
      <c r="BL203" s="51"/>
    </row>
    <row r="204" spans="57:64" x14ac:dyDescent="0.35">
      <c r="BE204" s="51"/>
      <c r="BF204" s="51"/>
      <c r="BG204" s="51"/>
      <c r="BH204" s="51"/>
      <c r="BI204" s="51"/>
      <c r="BJ204" s="51"/>
      <c r="BK204" s="51"/>
      <c r="BL204" s="51"/>
    </row>
    <row r="205" spans="57:64" x14ac:dyDescent="0.35">
      <c r="BE205" s="51"/>
      <c r="BF205" s="51"/>
      <c r="BG205" s="51"/>
      <c r="BH205" s="51"/>
      <c r="BI205" s="51"/>
      <c r="BJ205" s="51"/>
      <c r="BK205" s="51"/>
      <c r="BL205" s="51"/>
    </row>
    <row r="206" spans="57:64" x14ac:dyDescent="0.35">
      <c r="BE206" s="51"/>
      <c r="BF206" s="51"/>
      <c r="BG206" s="51"/>
      <c r="BH206" s="51"/>
      <c r="BI206" s="51"/>
      <c r="BJ206" s="51"/>
      <c r="BK206" s="51"/>
      <c r="BL206" s="51"/>
    </row>
    <row r="207" spans="57:64" x14ac:dyDescent="0.35">
      <c r="BE207" s="51"/>
      <c r="BF207" s="51"/>
      <c r="BG207" s="51"/>
      <c r="BH207" s="51"/>
      <c r="BI207" s="51"/>
      <c r="BJ207" s="51"/>
      <c r="BK207" s="51"/>
      <c r="BL207" s="51"/>
    </row>
    <row r="208" spans="57:64" x14ac:dyDescent="0.35">
      <c r="BE208" s="51"/>
      <c r="BF208" s="51"/>
      <c r="BG208" s="51"/>
      <c r="BH208" s="51"/>
      <c r="BI208" s="51"/>
      <c r="BJ208" s="51"/>
      <c r="BK208" s="51"/>
      <c r="BL208" s="51"/>
    </row>
    <row r="209" spans="57:64" x14ac:dyDescent="0.35">
      <c r="BE209" s="51"/>
      <c r="BF209" s="51"/>
      <c r="BG209" s="51"/>
      <c r="BH209" s="51"/>
      <c r="BI209" s="51"/>
      <c r="BJ209" s="51"/>
      <c r="BK209" s="51"/>
      <c r="BL209" s="51"/>
    </row>
  </sheetData>
  <sheetProtection algorithmName="SHA-512" hashValue="ItMfVLnBZgo+SnPj8YiqBBwOgCbLNi1cWpS/hI6jKfAVshrzRx46R6amPvtDTnpkqfqYrrMLoPBXgKDVAQBimg==" saltValue="WxEsBRRmpm+yE9+ZjlzaVQ==" spinCount="100000" sheet="1" sort="0" autoFilter="0" pivotTables="0"/>
  <autoFilter ref="A7:BF165" xr:uid="{68A6601F-13AC-415D-B13F-2F0C30855202}">
    <filterColumn colId="10" showButton="0"/>
    <filterColumn colId="11" showButton="0"/>
    <filterColumn colId="12" showButton="0"/>
    <filterColumn colId="13"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5" showButton="0"/>
    <filterColumn colId="26" showButton="0"/>
    <filterColumn colId="27" showButton="0"/>
    <filterColumn colId="28" showButton="0"/>
    <filterColumn colId="30" showButton="0"/>
    <filterColumn colId="31" showButton="0"/>
    <filterColumn colId="32" showButton="0"/>
    <filterColumn colId="33" showButton="0"/>
    <filterColumn colId="35" showButton="0"/>
    <filterColumn colId="36" showButton="0"/>
    <filterColumn colId="37" showButton="0"/>
    <filterColumn colId="38" showButton="0"/>
    <filterColumn colId="40" showButton="0"/>
    <filterColumn colId="41" showButton="0"/>
    <filterColumn colId="42" showButton="0"/>
    <filterColumn colId="43" showButton="0"/>
    <filterColumn colId="45" showButton="0"/>
    <filterColumn colId="46" showButton="0"/>
    <filterColumn colId="47" showButton="0"/>
    <filterColumn colId="48" showButton="0"/>
    <filterColumn colId="50" showButton="0"/>
    <filterColumn colId="51" showButton="0"/>
    <filterColumn colId="52" showButton="0"/>
    <filterColumn colId="53" showButton="0"/>
    <filterColumn colId="55" showButton="0"/>
    <filterColumn colId="56" showButton="0"/>
  </autoFilter>
  <mergeCells count="20">
    <mergeCell ref="AY7:BC7"/>
    <mergeCell ref="BD7:BF7"/>
    <mergeCell ref="U7:Y7"/>
    <mergeCell ref="Z7:AD7"/>
    <mergeCell ref="AE7:AI7"/>
    <mergeCell ref="AJ7:AN7"/>
    <mergeCell ref="AO7:AS7"/>
    <mergeCell ref="AT7:AX7"/>
    <mergeCell ref="P7:T7"/>
    <mergeCell ref="A7:A8"/>
    <mergeCell ref="B7:B8"/>
    <mergeCell ref="C7:C8"/>
    <mergeCell ref="D7:D8"/>
    <mergeCell ref="E7:E8"/>
    <mergeCell ref="F7:F8"/>
    <mergeCell ref="G7:G8"/>
    <mergeCell ref="H7:H8"/>
    <mergeCell ref="I7:I8"/>
    <mergeCell ref="J7:J8"/>
    <mergeCell ref="K7:O7"/>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Engagement">
              <controlPr defaultSize="0" autoFill="0" autoPict="0" macro="[0]!Engagement">
                <anchor>
                  <from>
                    <xdr:col>3</xdr:col>
                    <xdr:colOff>4356100</xdr:colOff>
                    <xdr:row>1</xdr:row>
                    <xdr:rowOff>82550</xdr:rowOff>
                  </from>
                  <to>
                    <xdr:col>5</xdr:col>
                    <xdr:colOff>476250</xdr:colOff>
                    <xdr:row>2</xdr:row>
                    <xdr:rowOff>171450</xdr:rowOff>
                  </to>
                </anchor>
              </controlPr>
            </control>
          </mc:Choice>
        </mc:AlternateContent>
        <mc:AlternateContent xmlns:mc="http://schemas.openxmlformats.org/markup-compatibility/2006">
          <mc:Choice Requires="x14">
            <control shapeId="4098" r:id="rId5" name="Advocacy">
              <controlPr defaultSize="0" autoFill="0" autoPict="0" macro="[0]!Advocacy">
                <anchor>
                  <from>
                    <xdr:col>5</xdr:col>
                    <xdr:colOff>622300</xdr:colOff>
                    <xdr:row>1</xdr:row>
                    <xdr:rowOff>82550</xdr:rowOff>
                  </from>
                  <to>
                    <xdr:col>5</xdr:col>
                    <xdr:colOff>1879600</xdr:colOff>
                    <xdr:row>2</xdr:row>
                    <xdr:rowOff>171450</xdr:rowOff>
                  </to>
                </anchor>
              </controlPr>
            </control>
          </mc:Choice>
        </mc:AlternateContent>
        <mc:AlternateContent xmlns:mc="http://schemas.openxmlformats.org/markup-compatibility/2006">
          <mc:Choice Requires="x14">
            <control shapeId="4099" r:id="rId6" name="Notes">
              <controlPr defaultSize="0" autoFill="0" autoPict="0" macro="[0]!Notes">
                <anchor>
                  <from>
                    <xdr:col>1</xdr:col>
                    <xdr:colOff>304800</xdr:colOff>
                    <xdr:row>1</xdr:row>
                    <xdr:rowOff>82550</xdr:rowOff>
                  </from>
                  <to>
                    <xdr:col>1</xdr:col>
                    <xdr:colOff>1562100</xdr:colOff>
                    <xdr:row>2</xdr:row>
                    <xdr:rowOff>171450</xdr:rowOff>
                  </to>
                </anchor>
              </controlPr>
            </control>
          </mc:Choice>
        </mc:AlternateContent>
        <mc:AlternateContent xmlns:mc="http://schemas.openxmlformats.org/markup-compatibility/2006">
          <mc:Choice Requires="x14">
            <control shapeId="4100" r:id="rId7" name="Summary">
              <controlPr defaultSize="0" autoFill="0" autoPict="0" macro="[0]!Summary">
                <anchor moveWithCells="1" sizeWithCells="1">
                  <from>
                    <xdr:col>1</xdr:col>
                    <xdr:colOff>1739900</xdr:colOff>
                    <xdr:row>1</xdr:row>
                    <xdr:rowOff>82550</xdr:rowOff>
                  </from>
                  <to>
                    <xdr:col>1</xdr:col>
                    <xdr:colOff>2990850</xdr:colOff>
                    <xdr:row>2</xdr:row>
                    <xdr:rowOff>171450</xdr:rowOff>
                  </to>
                </anchor>
              </controlPr>
            </control>
          </mc:Choice>
        </mc:AlternateContent>
        <mc:AlternateContent xmlns:mc="http://schemas.openxmlformats.org/markup-compatibility/2006">
          <mc:Choice Requires="x14">
            <control shapeId="4101" r:id="rId8" name="Involvement">
              <controlPr defaultSize="0" autoFill="0" autoPict="0" macro="[0]!Involvement">
                <anchor>
                  <from>
                    <xdr:col>5</xdr:col>
                    <xdr:colOff>2012950</xdr:colOff>
                    <xdr:row>1</xdr:row>
                    <xdr:rowOff>82550</xdr:rowOff>
                  </from>
                  <to>
                    <xdr:col>5</xdr:col>
                    <xdr:colOff>3270250</xdr:colOff>
                    <xdr:row>2</xdr:row>
                    <xdr:rowOff>171450</xdr:rowOff>
                  </to>
                </anchor>
              </controlPr>
            </control>
          </mc:Choice>
        </mc:AlternateContent>
        <mc:AlternateContent xmlns:mc="http://schemas.openxmlformats.org/markup-compatibility/2006">
          <mc:Choice Requires="x14">
            <control shapeId="4102" r:id="rId9" name="Motivation">
              <controlPr defaultSize="0" autoFill="0" autoPict="0" macro="[0]!Motivation">
                <anchor>
                  <from>
                    <xdr:col>5</xdr:col>
                    <xdr:colOff>3397250</xdr:colOff>
                    <xdr:row>1</xdr:row>
                    <xdr:rowOff>101600</xdr:rowOff>
                  </from>
                  <to>
                    <xdr:col>5</xdr:col>
                    <xdr:colOff>4660900</xdr:colOff>
                    <xdr:row>2</xdr:row>
                    <xdr:rowOff>177800</xdr:rowOff>
                  </to>
                </anchor>
              </controlPr>
            </control>
          </mc:Choice>
        </mc:AlternateContent>
        <mc:AlternateContent xmlns:mc="http://schemas.openxmlformats.org/markup-compatibility/2006">
          <mc:Choice Requires="x14">
            <control shapeId="4103" r:id="rId10" name="Breakdown">
              <controlPr defaultSize="0" autoFill="0" autoPict="0" macro="[0]!Breakdown">
                <anchor>
                  <from>
                    <xdr:col>3</xdr:col>
                    <xdr:colOff>1587500</xdr:colOff>
                    <xdr:row>1</xdr:row>
                    <xdr:rowOff>82550</xdr:rowOff>
                  </from>
                  <to>
                    <xdr:col>3</xdr:col>
                    <xdr:colOff>2838450</xdr:colOff>
                    <xdr:row>2</xdr:row>
                    <xdr:rowOff>171450</xdr:rowOff>
                  </to>
                </anchor>
              </controlPr>
            </control>
          </mc:Choice>
        </mc:AlternateContent>
        <mc:AlternateContent xmlns:mc="http://schemas.openxmlformats.org/markup-compatibility/2006">
          <mc:Choice Requires="x14">
            <control shapeId="4104" r:id="rId11" name="Scores">
              <controlPr defaultSize="0" autoFill="0" autoPict="0" macro="[1]!MacrosForWebfileForMalwina.Scores">
                <anchor>
                  <from>
                    <xdr:col>3</xdr:col>
                    <xdr:colOff>2971800</xdr:colOff>
                    <xdr:row>1</xdr:row>
                    <xdr:rowOff>82550</xdr:rowOff>
                  </from>
                  <to>
                    <xdr:col>3</xdr:col>
                    <xdr:colOff>4235450</xdr:colOff>
                    <xdr:row>2</xdr:row>
                    <xdr:rowOff>171450</xdr:rowOff>
                  </to>
                </anchor>
              </controlPr>
            </control>
          </mc:Choice>
        </mc:AlternateContent>
        <mc:AlternateContent xmlns:mc="http://schemas.openxmlformats.org/markup-compatibility/2006">
          <mc:Choice Requires="x14">
            <control shapeId="4105" r:id="rId12" name="Region code">
              <controlPr defaultSize="0" autoLine="0" autoPict="0" macro="[0]!FilterListsRegionCode">
                <anchor>
                  <from>
                    <xdr:col>3</xdr:col>
                    <xdr:colOff>2724150</xdr:colOff>
                    <xdr:row>4</xdr:row>
                    <xdr:rowOff>95250</xdr:rowOff>
                  </from>
                  <to>
                    <xdr:col>3</xdr:col>
                    <xdr:colOff>3371850</xdr:colOff>
                    <xdr:row>4</xdr:row>
                    <xdr:rowOff>323850</xdr:rowOff>
                  </to>
                </anchor>
              </controlPr>
            </control>
          </mc:Choice>
        </mc:AlternateContent>
        <mc:AlternateContent xmlns:mc="http://schemas.openxmlformats.org/markup-compatibility/2006">
          <mc:Choice Requires="x14">
            <control shapeId="4106" r:id="rId13" name="Reset">
              <controlPr defaultSize="0" autoFill="0" autoPict="0" macro="[0]!Reset">
                <anchor>
                  <from>
                    <xdr:col>5</xdr:col>
                    <xdr:colOff>1409700</xdr:colOff>
                    <xdr:row>4</xdr:row>
                    <xdr:rowOff>95250</xdr:rowOff>
                  </from>
                  <to>
                    <xdr:col>5</xdr:col>
                    <xdr:colOff>2362200</xdr:colOff>
                    <xdr:row>4</xdr:row>
                    <xdr:rowOff>412750</xdr:rowOff>
                  </to>
                </anchor>
              </controlPr>
            </control>
          </mc:Choice>
        </mc:AlternateContent>
        <mc:AlternateContent xmlns:mc="http://schemas.openxmlformats.org/markup-compatibility/2006">
          <mc:Choice Requires="x14">
            <control shapeId="4107" r:id="rId14" name="Region name">
              <controlPr defaultSize="0" autoLine="0" autoPict="0" macro="[0]!FilterListsRegionName">
                <anchor>
                  <from>
                    <xdr:col>3</xdr:col>
                    <xdr:colOff>3429000</xdr:colOff>
                    <xdr:row>4</xdr:row>
                    <xdr:rowOff>95250</xdr:rowOff>
                  </from>
                  <to>
                    <xdr:col>5</xdr:col>
                    <xdr:colOff>1193800</xdr:colOff>
                    <xdr:row>4</xdr:row>
                    <xdr:rowOff>323850</xdr:rowOff>
                  </to>
                </anchor>
              </controlPr>
            </control>
          </mc:Choice>
        </mc:AlternateContent>
        <mc:AlternateContent xmlns:mc="http://schemas.openxmlformats.org/markup-compatibility/2006">
          <mc:Choice Requires="x14">
            <control shapeId="4108" r:id="rId15" name="STP Code">
              <controlPr defaultSize="0" autoLine="0" autoPict="0" macro="[0]!FilterListsSTPCode">
                <anchor>
                  <from>
                    <xdr:col>3</xdr:col>
                    <xdr:colOff>2724150</xdr:colOff>
                    <xdr:row>4</xdr:row>
                    <xdr:rowOff>368300</xdr:rowOff>
                  </from>
                  <to>
                    <xdr:col>3</xdr:col>
                    <xdr:colOff>3371850</xdr:colOff>
                    <xdr:row>4</xdr:row>
                    <xdr:rowOff>596900</xdr:rowOff>
                  </to>
                </anchor>
              </controlPr>
            </control>
          </mc:Choice>
        </mc:AlternateContent>
        <mc:AlternateContent xmlns:mc="http://schemas.openxmlformats.org/markup-compatibility/2006">
          <mc:Choice Requires="x14">
            <control shapeId="4109" r:id="rId16" name="STP Name">
              <controlPr defaultSize="0" autoLine="0" autoPict="0" macro="[0]!FilterListsSTPName">
                <anchor>
                  <from>
                    <xdr:col>3</xdr:col>
                    <xdr:colOff>3429000</xdr:colOff>
                    <xdr:row>4</xdr:row>
                    <xdr:rowOff>368300</xdr:rowOff>
                  </from>
                  <to>
                    <xdr:col>5</xdr:col>
                    <xdr:colOff>1193800</xdr:colOff>
                    <xdr:row>4</xdr:row>
                    <xdr:rowOff>596900</xdr:rowOff>
                  </to>
                </anchor>
              </controlPr>
            </control>
          </mc:Choice>
        </mc:AlternateContent>
        <mc:AlternateContent xmlns:mc="http://schemas.openxmlformats.org/markup-compatibility/2006">
          <mc:Choice Requires="x14">
            <control shapeId="4110" r:id="rId17" name="Org Code">
              <controlPr defaultSize="0" autoLine="0" autoPict="0" macro="[0]!FilterListsOrgCode">
                <anchor>
                  <from>
                    <xdr:col>3</xdr:col>
                    <xdr:colOff>2724150</xdr:colOff>
                    <xdr:row>4</xdr:row>
                    <xdr:rowOff>654050</xdr:rowOff>
                  </from>
                  <to>
                    <xdr:col>3</xdr:col>
                    <xdr:colOff>3371850</xdr:colOff>
                    <xdr:row>4</xdr:row>
                    <xdr:rowOff>882650</xdr:rowOff>
                  </to>
                </anchor>
              </controlPr>
            </control>
          </mc:Choice>
        </mc:AlternateContent>
        <mc:AlternateContent xmlns:mc="http://schemas.openxmlformats.org/markup-compatibility/2006">
          <mc:Choice Requires="x14">
            <control shapeId="4111" r:id="rId18" name="Org Name">
              <controlPr defaultSize="0" autoLine="0" autoPict="0" macro="[0]!FilterListsOrgName">
                <anchor>
                  <from>
                    <xdr:col>3</xdr:col>
                    <xdr:colOff>3429000</xdr:colOff>
                    <xdr:row>4</xdr:row>
                    <xdr:rowOff>654050</xdr:rowOff>
                  </from>
                  <to>
                    <xdr:col>5</xdr:col>
                    <xdr:colOff>1193800</xdr:colOff>
                    <xdr:row>4</xdr:row>
                    <xdr:rowOff>882650</xdr:rowOff>
                  </to>
                </anchor>
              </controlPr>
            </control>
          </mc:Choice>
        </mc:AlternateContent>
        <mc:AlternateContent xmlns:mc="http://schemas.openxmlformats.org/markup-compatibility/2006">
          <mc:Choice Requires="x14">
            <control shapeId="4112" r:id="rId19" name="Setting">
              <controlPr defaultSize="0" autoLine="0" autoPict="0" macro="[0]!FilterCareSetting">
                <anchor>
                  <from>
                    <xdr:col>3</xdr:col>
                    <xdr:colOff>2724150</xdr:colOff>
                    <xdr:row>4</xdr:row>
                    <xdr:rowOff>939800</xdr:rowOff>
                  </from>
                  <to>
                    <xdr:col>4</xdr:col>
                    <xdr:colOff>330200</xdr:colOff>
                    <xdr:row>4</xdr:row>
                    <xdr:rowOff>1181100</xdr:rowOff>
                  </to>
                </anchor>
              </controlPr>
            </control>
          </mc:Choice>
        </mc:AlternateContent>
        <mc:AlternateContent xmlns:mc="http://schemas.openxmlformats.org/markup-compatibility/2006">
          <mc:Choice Requires="x14">
            <control shapeId="4113" r:id="rId20" name="Drop Down Sort">
              <controlPr defaultSize="0" autoLine="0" autoPict="0">
                <anchor>
                  <from>
                    <xdr:col>1</xdr:col>
                    <xdr:colOff>1111250</xdr:colOff>
                    <xdr:row>4</xdr:row>
                    <xdr:rowOff>114300</xdr:rowOff>
                  </from>
                  <to>
                    <xdr:col>1</xdr:col>
                    <xdr:colOff>3060700</xdr:colOff>
                    <xdr:row>4</xdr:row>
                    <xdr:rowOff>361950</xdr:rowOff>
                  </to>
                </anchor>
              </controlPr>
            </control>
          </mc:Choice>
        </mc:AlternateContent>
        <mc:AlternateContent xmlns:mc="http://schemas.openxmlformats.org/markup-compatibility/2006">
          <mc:Choice Requires="x14">
            <control shapeId="4114" r:id="rId21" name="sort">
              <controlPr defaultSize="0" autoFill="0" autoPict="0" macro="[0]!Sort">
                <anchor>
                  <from>
                    <xdr:col>1</xdr:col>
                    <xdr:colOff>3314700</xdr:colOff>
                    <xdr:row>4</xdr:row>
                    <xdr:rowOff>95250</xdr:rowOff>
                  </from>
                  <to>
                    <xdr:col>2</xdr:col>
                    <xdr:colOff>457200</xdr:colOff>
                    <xdr:row>4</xdr:row>
                    <xdr:rowOff>412750</xdr:rowOff>
                  </to>
                </anchor>
              </controlPr>
            </control>
          </mc:Choice>
        </mc:AlternateContent>
        <mc:AlternateContent xmlns:mc="http://schemas.openxmlformats.org/markup-compatibility/2006">
          <mc:Choice Requires="x14">
            <control shapeId="4115" r:id="rId22" name="Low">
              <controlPr defaultSize="0" autoFill="0" autoLine="0" autoPict="0">
                <anchor>
                  <from>
                    <xdr:col>1</xdr:col>
                    <xdr:colOff>895350</xdr:colOff>
                    <xdr:row>4</xdr:row>
                    <xdr:rowOff>431800</xdr:rowOff>
                  </from>
                  <to>
                    <xdr:col>1</xdr:col>
                    <xdr:colOff>1987550</xdr:colOff>
                    <xdr:row>4</xdr:row>
                    <xdr:rowOff>749300</xdr:rowOff>
                  </to>
                </anchor>
              </controlPr>
            </control>
          </mc:Choice>
        </mc:AlternateContent>
        <mc:AlternateContent xmlns:mc="http://schemas.openxmlformats.org/markup-compatibility/2006">
          <mc:Choice Requires="x14">
            <control shapeId="4116" r:id="rId23" name="High">
              <controlPr defaultSize="0" autoFill="0" autoLine="0" autoPict="0">
                <anchor>
                  <from>
                    <xdr:col>1</xdr:col>
                    <xdr:colOff>2127250</xdr:colOff>
                    <xdr:row>4</xdr:row>
                    <xdr:rowOff>444500</xdr:rowOff>
                  </from>
                  <to>
                    <xdr:col>1</xdr:col>
                    <xdr:colOff>3092450</xdr:colOff>
                    <xdr:row>4</xdr:row>
                    <xdr:rowOff>742950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EB9A9-FD07-498A-A4AE-B3094C10558D}">
  <sheetPr codeName="Sheet30">
    <tabColor theme="3" tint="0.59999389629810485"/>
  </sheetPr>
  <dimension ref="A1:Z165"/>
  <sheetViews>
    <sheetView topLeftCell="G128" workbookViewId="0">
      <selection activeCell="Z128" sqref="J1:Z1048576"/>
    </sheetView>
  </sheetViews>
  <sheetFormatPr defaultColWidth="9.1796875" defaultRowHeight="14.5" x14ac:dyDescent="0.35"/>
  <cols>
    <col min="1" max="1" width="9.54296875" style="12" customWidth="1"/>
    <col min="2" max="2" width="54.453125" style="12" bestFit="1" customWidth="1"/>
    <col min="3" max="3" width="9.54296875" style="12" customWidth="1"/>
    <col min="4" max="4" width="64" style="12" bestFit="1" customWidth="1"/>
    <col min="5" max="5" width="9.54296875" style="12" customWidth="1"/>
    <col min="6" max="6" width="88.453125" style="12" bestFit="1" customWidth="1"/>
    <col min="7" max="7" width="81.81640625" style="12" bestFit="1" customWidth="1"/>
    <col min="8" max="8" width="13" style="12" customWidth="1"/>
    <col min="9" max="9" width="12.54296875" style="12" customWidth="1"/>
    <col min="10" max="10" width="14.81640625" style="12" customWidth="1"/>
    <col min="11" max="12" width="10.54296875" style="12" hidden="1" customWidth="1"/>
    <col min="13" max="13" width="19.54296875" style="12" hidden="1" customWidth="1"/>
    <col min="14" max="14" width="9.1796875" style="12" hidden="1" customWidth="1"/>
    <col min="15" max="15" width="13.54296875" style="12" hidden="1" customWidth="1"/>
    <col min="16" max="16" width="10.54296875" style="12" hidden="1" customWidth="1"/>
    <col min="17" max="17" width="9.54296875" style="12" hidden="1" customWidth="1"/>
    <col min="18" max="18" width="19.54296875" style="12" hidden="1" customWidth="1"/>
    <col min="19" max="19" width="9.1796875" style="12" hidden="1" customWidth="1"/>
    <col min="20" max="20" width="9.54296875" style="12" hidden="1" customWidth="1"/>
    <col min="21" max="21" width="10.54296875" style="12" hidden="1" customWidth="1"/>
    <col min="22" max="22" width="9.54296875" style="12" hidden="1" customWidth="1"/>
    <col min="23" max="23" width="19.54296875" style="12" hidden="1" customWidth="1"/>
    <col min="24" max="24" width="9.1796875" style="12" hidden="1" customWidth="1"/>
    <col min="25" max="25" width="9.54296875" style="12" hidden="1" customWidth="1"/>
    <col min="26" max="26" width="9.1796875" style="12"/>
    <col min="27" max="16384" width="9.1796875" style="41"/>
  </cols>
  <sheetData>
    <row r="1" spans="1:26" ht="15" customHeight="1" x14ac:dyDescent="0.35">
      <c r="A1" s="41"/>
      <c r="B1" s="41"/>
      <c r="C1" s="41"/>
      <c r="D1" s="41"/>
      <c r="E1" s="41"/>
      <c r="F1" s="41"/>
      <c r="G1" s="41"/>
      <c r="H1" s="41"/>
      <c r="I1" s="41"/>
      <c r="J1" s="41"/>
      <c r="K1" s="53"/>
      <c r="L1" s="53"/>
      <c r="M1" s="41"/>
      <c r="N1" s="41"/>
      <c r="O1" s="41"/>
      <c r="P1" s="41"/>
      <c r="Q1" s="41"/>
      <c r="R1" s="41"/>
      <c r="S1" s="41"/>
      <c r="T1" s="41"/>
      <c r="U1" s="41"/>
      <c r="V1" s="41"/>
      <c r="W1" s="41"/>
      <c r="X1" s="41"/>
      <c r="Y1" s="41"/>
      <c r="Z1" s="41"/>
    </row>
    <row r="2" spans="1:26" ht="30" customHeight="1" x14ac:dyDescent="0.35">
      <c r="A2" s="41"/>
      <c r="B2" s="41"/>
      <c r="C2" s="41"/>
      <c r="D2" s="41"/>
      <c r="E2" s="41"/>
      <c r="F2" s="41"/>
      <c r="G2" s="41"/>
      <c r="H2" s="41"/>
      <c r="I2" s="41"/>
      <c r="J2" s="41"/>
      <c r="K2" s="53"/>
      <c r="L2" s="53"/>
      <c r="M2" s="41"/>
      <c r="N2" s="41"/>
      <c r="O2" s="41"/>
      <c r="P2" s="41"/>
      <c r="Q2" s="41"/>
      <c r="R2" s="41"/>
      <c r="S2" s="41"/>
      <c r="T2" s="41"/>
      <c r="U2" s="41"/>
      <c r="V2" s="41"/>
      <c r="W2" s="41"/>
      <c r="X2" s="41"/>
      <c r="Y2" s="41"/>
      <c r="Z2" s="41"/>
    </row>
    <row r="3" spans="1:26" ht="15.75" customHeight="1" x14ac:dyDescent="0.35">
      <c r="A3" s="41"/>
      <c r="B3" s="41"/>
      <c r="C3" s="41"/>
      <c r="D3" s="41"/>
      <c r="E3" s="41"/>
      <c r="F3" s="41"/>
      <c r="G3" s="41"/>
      <c r="H3" s="41"/>
      <c r="I3" s="41"/>
      <c r="J3" s="41"/>
      <c r="K3" s="53"/>
      <c r="L3" s="53"/>
      <c r="M3" s="41"/>
      <c r="N3" s="41"/>
      <c r="Q3" s="41"/>
      <c r="R3" s="41"/>
      <c r="S3" s="41"/>
      <c r="T3" s="41"/>
      <c r="U3" s="41"/>
      <c r="V3" s="41"/>
      <c r="W3" s="41"/>
      <c r="X3" s="41"/>
      <c r="Y3" s="41"/>
      <c r="Z3" s="41"/>
    </row>
    <row r="4" spans="1:26" ht="15" customHeight="1" x14ac:dyDescent="0.35">
      <c r="A4" s="41"/>
      <c r="B4" s="41"/>
      <c r="C4" s="41"/>
      <c r="D4" s="41"/>
      <c r="E4" s="41"/>
      <c r="F4" s="41"/>
      <c r="G4" s="41"/>
      <c r="H4" s="41"/>
      <c r="I4" s="41"/>
      <c r="J4" s="41"/>
      <c r="Q4" s="41"/>
      <c r="R4" s="41"/>
      <c r="S4" s="41"/>
      <c r="T4" s="41"/>
      <c r="U4" s="41"/>
      <c r="V4" s="41"/>
      <c r="W4" s="41"/>
      <c r="X4" s="41"/>
      <c r="Y4" s="41"/>
      <c r="Z4" s="41"/>
    </row>
    <row r="5" spans="1:26" ht="97.5" customHeight="1" thickBot="1" x14ac:dyDescent="0.4">
      <c r="A5" s="41"/>
      <c r="B5" s="41"/>
      <c r="C5" s="41"/>
      <c r="D5" s="41"/>
      <c r="E5" s="41"/>
      <c r="F5" s="41"/>
      <c r="G5" s="41"/>
      <c r="H5" s="41"/>
      <c r="I5" s="41"/>
      <c r="J5" s="41"/>
      <c r="K5" s="53"/>
      <c r="L5" s="53"/>
      <c r="M5" s="41"/>
      <c r="N5" s="41"/>
      <c r="O5" s="41" t="s">
        <v>448</v>
      </c>
      <c r="P5" s="56">
        <f>AVERAGE(K6,P6,U6)</f>
        <v>6.4189298997935298</v>
      </c>
      <c r="Q5" s="41"/>
      <c r="R5" s="41"/>
      <c r="S5" s="41"/>
      <c r="T5" s="41"/>
      <c r="U5" s="41"/>
      <c r="V5" s="41"/>
      <c r="W5" s="41"/>
      <c r="X5" s="41"/>
      <c r="Y5" s="41"/>
      <c r="Z5" s="41"/>
    </row>
    <row r="6" spans="1:26" ht="9.75" customHeight="1" thickBot="1" x14ac:dyDescent="0.4">
      <c r="A6" s="41"/>
      <c r="B6" s="41"/>
      <c r="C6" s="41"/>
      <c r="D6" s="41"/>
      <c r="E6" s="41"/>
      <c r="F6" s="43"/>
      <c r="G6" s="43"/>
      <c r="H6" s="44"/>
      <c r="I6" s="41"/>
      <c r="J6" s="45"/>
      <c r="K6" s="56">
        <f>IF($H$10=0,"-",((K$10*0)+(L$10*2.5)+(M$10*5)+(N$10*7.5)+(O$10*10))/$H$10)</f>
        <v>6.8393132181679173</v>
      </c>
      <c r="L6" s="53"/>
      <c r="M6" s="41"/>
      <c r="N6" s="41"/>
      <c r="O6" s="41"/>
      <c r="P6" s="56">
        <f>IF($H$10=0,"-",((P$10*0)+(Q$10*2.5)+(R$10*5)+(S$10*7.5)+(T$10*10))/$H$10)</f>
        <v>5.9197812669673233</v>
      </c>
      <c r="Q6" s="41"/>
      <c r="R6" s="41"/>
      <c r="S6" s="41"/>
      <c r="T6" s="41"/>
      <c r="U6" s="56">
        <f>IF($H$10=0,"-",((U$10*0)+(V$10*2.5)+(W$10*5)+(X$10*7.5)+(Y$10*10))/$H$10)</f>
        <v>6.4976952142453488</v>
      </c>
      <c r="V6" s="41"/>
      <c r="W6" s="41"/>
      <c r="X6" s="41"/>
      <c r="Y6" s="41"/>
      <c r="Z6" s="41"/>
    </row>
    <row r="7" spans="1:26" s="46" customFormat="1" ht="15.75" customHeight="1" x14ac:dyDescent="0.3">
      <c r="A7" s="104" t="s">
        <v>18</v>
      </c>
      <c r="B7" s="104" t="s">
        <v>19</v>
      </c>
      <c r="C7" s="104" t="s">
        <v>20</v>
      </c>
      <c r="D7" s="105" t="s">
        <v>21</v>
      </c>
      <c r="E7" s="104" t="s">
        <v>22</v>
      </c>
      <c r="F7" s="105" t="s">
        <v>23</v>
      </c>
      <c r="G7" s="105" t="s">
        <v>24</v>
      </c>
      <c r="H7" s="107" t="s">
        <v>428</v>
      </c>
      <c r="I7" s="109" t="s">
        <v>26</v>
      </c>
      <c r="J7" s="111" t="s">
        <v>449</v>
      </c>
      <c r="K7" s="126" t="s">
        <v>450</v>
      </c>
      <c r="L7" s="126"/>
      <c r="M7" s="126"/>
      <c r="N7" s="126"/>
      <c r="O7" s="126"/>
      <c r="P7" s="126" t="s">
        <v>451</v>
      </c>
      <c r="Q7" s="126"/>
      <c r="R7" s="126"/>
      <c r="S7" s="126"/>
      <c r="T7" s="126"/>
      <c r="U7" s="126" t="s">
        <v>452</v>
      </c>
      <c r="V7" s="126"/>
      <c r="W7" s="126"/>
      <c r="X7" s="126"/>
      <c r="Y7" s="126"/>
    </row>
    <row r="8" spans="1:26" s="46" customFormat="1" ht="54" customHeight="1" x14ac:dyDescent="0.3">
      <c r="A8" s="104"/>
      <c r="B8" s="104"/>
      <c r="C8" s="105"/>
      <c r="D8" s="106"/>
      <c r="E8" s="105"/>
      <c r="F8" s="106"/>
      <c r="G8" s="106"/>
      <c r="H8" s="108"/>
      <c r="I8" s="110"/>
      <c r="J8" s="112"/>
      <c r="K8" s="60" t="s">
        <v>439</v>
      </c>
      <c r="L8" s="60" t="s">
        <v>440</v>
      </c>
      <c r="M8" s="60" t="s">
        <v>441</v>
      </c>
      <c r="N8" s="60" t="s">
        <v>442</v>
      </c>
      <c r="O8" s="60" t="s">
        <v>443</v>
      </c>
      <c r="P8" s="60" t="s">
        <v>439</v>
      </c>
      <c r="Q8" s="60" t="s">
        <v>440</v>
      </c>
      <c r="R8" s="60" t="s">
        <v>441</v>
      </c>
      <c r="S8" s="60" t="s">
        <v>442</v>
      </c>
      <c r="T8" s="60" t="s">
        <v>443</v>
      </c>
      <c r="U8" s="60" t="s">
        <v>439</v>
      </c>
      <c r="V8" s="60" t="s">
        <v>440</v>
      </c>
      <c r="W8" s="60" t="s">
        <v>441</v>
      </c>
      <c r="X8" s="60" t="s">
        <v>442</v>
      </c>
      <c r="Y8" s="60" t="s">
        <v>443</v>
      </c>
    </row>
    <row r="9" spans="1:26" s="51" customFormat="1" ht="13.5" x14ac:dyDescent="0.3">
      <c r="A9" s="47"/>
      <c r="B9" s="48"/>
      <c r="C9" s="48"/>
      <c r="D9" s="48"/>
      <c r="E9" s="48"/>
      <c r="F9" s="79" t="s">
        <v>28</v>
      </c>
      <c r="G9" s="79"/>
      <c r="H9" s="63">
        <v>90247</v>
      </c>
      <c r="I9" s="63">
        <v>1177900</v>
      </c>
      <c r="J9" s="64">
        <v>6.4189298997935289</v>
      </c>
      <c r="K9" s="65">
        <v>4599</v>
      </c>
      <c r="L9" s="65">
        <v>9033</v>
      </c>
      <c r="M9" s="65">
        <v>16407</v>
      </c>
      <c r="N9" s="65">
        <v>36128</v>
      </c>
      <c r="O9" s="65">
        <v>24165</v>
      </c>
      <c r="P9" s="65">
        <v>8174</v>
      </c>
      <c r="Q9" s="65">
        <v>12601</v>
      </c>
      <c r="R9" s="65">
        <v>22513</v>
      </c>
      <c r="S9" s="65">
        <v>31970</v>
      </c>
      <c r="T9" s="65">
        <v>15040</v>
      </c>
      <c r="U9" s="65">
        <v>4847</v>
      </c>
      <c r="V9" s="65">
        <v>8450</v>
      </c>
      <c r="W9" s="65">
        <v>21997</v>
      </c>
      <c r="X9" s="65">
        <v>38077</v>
      </c>
      <c r="Y9" s="65">
        <v>16971</v>
      </c>
    </row>
    <row r="10" spans="1:26" s="51" customFormat="1" ht="15" customHeight="1" thickBot="1" x14ac:dyDescent="0.35">
      <c r="A10" s="68"/>
      <c r="B10" s="69"/>
      <c r="C10" s="69"/>
      <c r="D10" s="69"/>
      <c r="E10" s="69"/>
      <c r="F10" s="70" t="s">
        <v>447</v>
      </c>
      <c r="G10" s="70"/>
      <c r="H10" s="71">
        <f>SUBTOTAL(9,H11:H1002)</f>
        <v>90247</v>
      </c>
      <c r="I10" s="71">
        <f>SUBTOTAL(9,I11:I1002)</f>
        <v>1177900</v>
      </c>
      <c r="J10" s="80">
        <f t="shared" ref="J10" si="0">IF(H10=0,"-",AVERAGE(((K10*0)+(L10*2.5)+(M10*5)+(N10*7.5)+(O10*10)),((P10*0)+(Q10*2.5)+(R10*5)+(S10*7.5)+(T10*10)),((U10*0)+(V10*2.5)+(W10*5)+(X10*7.5)+(Y10*10)))/H10)</f>
        <v>6.4189298997935289</v>
      </c>
      <c r="K10" s="73">
        <f>SUBTOTAL(9,K11:K1002)</f>
        <v>4599</v>
      </c>
      <c r="L10" s="73">
        <f t="shared" ref="L10:Y10" si="1">SUBTOTAL(9,L11:L1002)</f>
        <v>9033</v>
      </c>
      <c r="M10" s="73">
        <f t="shared" si="1"/>
        <v>16407</v>
      </c>
      <c r="N10" s="73">
        <f t="shared" si="1"/>
        <v>36128</v>
      </c>
      <c r="O10" s="73">
        <f t="shared" si="1"/>
        <v>24165</v>
      </c>
      <c r="P10" s="73">
        <f t="shared" si="1"/>
        <v>8174</v>
      </c>
      <c r="Q10" s="73">
        <f t="shared" si="1"/>
        <v>12601</v>
      </c>
      <c r="R10" s="73">
        <f t="shared" si="1"/>
        <v>22513</v>
      </c>
      <c r="S10" s="73">
        <f t="shared" si="1"/>
        <v>31970</v>
      </c>
      <c r="T10" s="73">
        <f t="shared" si="1"/>
        <v>15040</v>
      </c>
      <c r="U10" s="73">
        <f t="shared" si="1"/>
        <v>4847</v>
      </c>
      <c r="V10" s="73">
        <f t="shared" si="1"/>
        <v>8450</v>
      </c>
      <c r="W10" s="73">
        <f t="shared" si="1"/>
        <v>21997</v>
      </c>
      <c r="X10" s="73">
        <f t="shared" si="1"/>
        <v>38077</v>
      </c>
      <c r="Y10" s="73">
        <f t="shared" si="1"/>
        <v>16971</v>
      </c>
    </row>
    <row r="11" spans="1:26" ht="15" customHeight="1" x14ac:dyDescent="0.35">
      <c r="A11" s="76" t="s">
        <v>117</v>
      </c>
      <c r="B11" s="76" t="s">
        <v>118</v>
      </c>
      <c r="C11" s="76" t="s">
        <v>123</v>
      </c>
      <c r="D11" s="76" t="s">
        <v>124</v>
      </c>
      <c r="E11" s="76" t="s">
        <v>163</v>
      </c>
      <c r="F11" s="76" t="s">
        <v>164</v>
      </c>
      <c r="G11" s="76" t="s">
        <v>14</v>
      </c>
      <c r="H11" s="76">
        <v>85</v>
      </c>
      <c r="I11" s="76">
        <v>5494</v>
      </c>
      <c r="J11" s="95">
        <v>4.1960784313725492</v>
      </c>
      <c r="K11" s="76">
        <v>13</v>
      </c>
      <c r="L11" s="76">
        <v>17</v>
      </c>
      <c r="M11" s="76">
        <v>24</v>
      </c>
      <c r="N11" s="76">
        <v>24</v>
      </c>
      <c r="O11" s="76">
        <v>7</v>
      </c>
      <c r="P11" s="76">
        <v>24</v>
      </c>
      <c r="Q11" s="76">
        <v>28</v>
      </c>
      <c r="R11" s="76">
        <v>15</v>
      </c>
      <c r="S11" s="76">
        <v>14</v>
      </c>
      <c r="T11" s="76">
        <v>4</v>
      </c>
      <c r="U11" s="76">
        <v>17</v>
      </c>
      <c r="V11" s="76">
        <v>17</v>
      </c>
      <c r="W11" s="76">
        <v>27</v>
      </c>
      <c r="X11" s="76">
        <v>20</v>
      </c>
      <c r="Y11" s="76">
        <v>4</v>
      </c>
    </row>
    <row r="12" spans="1:26" ht="15" customHeight="1" x14ac:dyDescent="0.35">
      <c r="A12" s="77" t="s">
        <v>305</v>
      </c>
      <c r="B12" s="77" t="s">
        <v>306</v>
      </c>
      <c r="C12" s="77" t="s">
        <v>345</v>
      </c>
      <c r="D12" s="77" t="s">
        <v>346</v>
      </c>
      <c r="E12" s="77" t="s">
        <v>347</v>
      </c>
      <c r="F12" s="77" t="s">
        <v>348</v>
      </c>
      <c r="G12" s="77" t="s">
        <v>10</v>
      </c>
      <c r="H12" s="77">
        <v>160</v>
      </c>
      <c r="I12" s="77">
        <v>7312</v>
      </c>
      <c r="J12" s="96">
        <v>4.21875</v>
      </c>
      <c r="K12" s="77">
        <v>38</v>
      </c>
      <c r="L12" s="77">
        <v>29</v>
      </c>
      <c r="M12" s="77">
        <v>28</v>
      </c>
      <c r="N12" s="77">
        <v>45</v>
      </c>
      <c r="O12" s="77">
        <v>20</v>
      </c>
      <c r="P12" s="77">
        <v>46</v>
      </c>
      <c r="Q12" s="77">
        <v>39</v>
      </c>
      <c r="R12" s="77">
        <v>39</v>
      </c>
      <c r="S12" s="77">
        <v>27</v>
      </c>
      <c r="T12" s="77">
        <v>9</v>
      </c>
      <c r="U12" s="77">
        <v>31</v>
      </c>
      <c r="V12" s="77">
        <v>45</v>
      </c>
      <c r="W12" s="77">
        <v>35</v>
      </c>
      <c r="X12" s="77">
        <v>35</v>
      </c>
      <c r="Y12" s="77">
        <v>14</v>
      </c>
    </row>
    <row r="13" spans="1:26" ht="15" customHeight="1" x14ac:dyDescent="0.35">
      <c r="A13" s="77" t="s">
        <v>179</v>
      </c>
      <c r="B13" s="77" t="s">
        <v>180</v>
      </c>
      <c r="C13" s="77" t="s">
        <v>209</v>
      </c>
      <c r="D13" s="77" t="s">
        <v>210</v>
      </c>
      <c r="E13" s="77" t="s">
        <v>211</v>
      </c>
      <c r="F13" s="77" t="s">
        <v>212</v>
      </c>
      <c r="G13" s="77" t="s">
        <v>10</v>
      </c>
      <c r="H13" s="77">
        <v>45</v>
      </c>
      <c r="I13" s="77">
        <v>5062</v>
      </c>
      <c r="J13" s="96">
        <v>4.333333333333333</v>
      </c>
      <c r="K13" s="77">
        <v>4</v>
      </c>
      <c r="L13" s="77">
        <v>9</v>
      </c>
      <c r="M13" s="77">
        <v>18</v>
      </c>
      <c r="N13" s="77">
        <v>10</v>
      </c>
      <c r="O13" s="77">
        <v>4</v>
      </c>
      <c r="P13" s="77">
        <v>12</v>
      </c>
      <c r="Q13" s="77">
        <v>12</v>
      </c>
      <c r="R13" s="77">
        <v>16</v>
      </c>
      <c r="S13" s="77">
        <v>5</v>
      </c>
      <c r="T13" s="77">
        <v>0</v>
      </c>
      <c r="U13" s="77">
        <v>5</v>
      </c>
      <c r="V13" s="77">
        <v>8</v>
      </c>
      <c r="W13" s="77">
        <v>22</v>
      </c>
      <c r="X13" s="77">
        <v>8</v>
      </c>
      <c r="Y13" s="77">
        <v>2</v>
      </c>
    </row>
    <row r="14" spans="1:26" ht="15" customHeight="1" x14ac:dyDescent="0.35">
      <c r="A14" s="77" t="s">
        <v>179</v>
      </c>
      <c r="B14" s="77" t="s">
        <v>180</v>
      </c>
      <c r="C14" s="77" t="s">
        <v>209</v>
      </c>
      <c r="D14" s="77" t="s">
        <v>210</v>
      </c>
      <c r="E14" s="77" t="s">
        <v>213</v>
      </c>
      <c r="F14" s="77" t="s">
        <v>214</v>
      </c>
      <c r="G14" s="77" t="s">
        <v>10</v>
      </c>
      <c r="H14" s="77">
        <v>48</v>
      </c>
      <c r="I14" s="77">
        <v>6352</v>
      </c>
      <c r="J14" s="96">
        <v>4.8090277777777777</v>
      </c>
      <c r="K14" s="77">
        <v>7</v>
      </c>
      <c r="L14" s="77">
        <v>11</v>
      </c>
      <c r="M14" s="77">
        <v>6</v>
      </c>
      <c r="N14" s="77">
        <v>18</v>
      </c>
      <c r="O14" s="77">
        <v>6</v>
      </c>
      <c r="P14" s="77">
        <v>8</v>
      </c>
      <c r="Q14" s="77">
        <v>13</v>
      </c>
      <c r="R14" s="77">
        <v>14</v>
      </c>
      <c r="S14" s="77">
        <v>11</v>
      </c>
      <c r="T14" s="77">
        <v>2</v>
      </c>
      <c r="U14" s="77">
        <v>5</v>
      </c>
      <c r="V14" s="77">
        <v>12</v>
      </c>
      <c r="W14" s="77">
        <v>14</v>
      </c>
      <c r="X14" s="77">
        <v>14</v>
      </c>
      <c r="Y14" s="77">
        <v>3</v>
      </c>
    </row>
    <row r="15" spans="1:26" ht="15" customHeight="1" x14ac:dyDescent="0.35">
      <c r="A15" s="77" t="s">
        <v>269</v>
      </c>
      <c r="B15" s="77" t="s">
        <v>270</v>
      </c>
      <c r="C15" s="77" t="s">
        <v>283</v>
      </c>
      <c r="D15" s="77" t="s">
        <v>284</v>
      </c>
      <c r="E15" s="77" t="s">
        <v>289</v>
      </c>
      <c r="F15" s="77" t="s">
        <v>290</v>
      </c>
      <c r="G15" s="77" t="s">
        <v>14</v>
      </c>
      <c r="H15" s="77">
        <v>208</v>
      </c>
      <c r="I15" s="77">
        <v>5248</v>
      </c>
      <c r="J15" s="96">
        <v>4.8237179487179489</v>
      </c>
      <c r="K15" s="77">
        <v>31</v>
      </c>
      <c r="L15" s="77">
        <v>30</v>
      </c>
      <c r="M15" s="77">
        <v>35</v>
      </c>
      <c r="N15" s="77">
        <v>77</v>
      </c>
      <c r="O15" s="77">
        <v>35</v>
      </c>
      <c r="P15" s="77">
        <v>48</v>
      </c>
      <c r="Q15" s="77">
        <v>60</v>
      </c>
      <c r="R15" s="77">
        <v>39</v>
      </c>
      <c r="S15" s="77">
        <v>44</v>
      </c>
      <c r="T15" s="77">
        <v>17</v>
      </c>
      <c r="U15" s="77">
        <v>41</v>
      </c>
      <c r="V15" s="77">
        <v>34</v>
      </c>
      <c r="W15" s="77">
        <v>55</v>
      </c>
      <c r="X15" s="77">
        <v>61</v>
      </c>
      <c r="Y15" s="77">
        <v>17</v>
      </c>
    </row>
    <row r="16" spans="1:26" ht="15" customHeight="1" x14ac:dyDescent="0.35">
      <c r="A16" s="77" t="s">
        <v>179</v>
      </c>
      <c r="B16" s="77" t="s">
        <v>180</v>
      </c>
      <c r="C16" s="77" t="s">
        <v>189</v>
      </c>
      <c r="D16" s="77" t="s">
        <v>190</v>
      </c>
      <c r="E16" s="77" t="s">
        <v>267</v>
      </c>
      <c r="F16" s="77" t="s">
        <v>268</v>
      </c>
      <c r="G16" s="77" t="s">
        <v>14</v>
      </c>
      <c r="H16" s="77">
        <v>263</v>
      </c>
      <c r="I16" s="77">
        <v>4178</v>
      </c>
      <c r="J16" s="96">
        <v>4.8700887198986056</v>
      </c>
      <c r="K16" s="77">
        <v>30</v>
      </c>
      <c r="L16" s="77">
        <v>42</v>
      </c>
      <c r="M16" s="77">
        <v>70</v>
      </c>
      <c r="N16" s="77">
        <v>76</v>
      </c>
      <c r="O16" s="77">
        <v>45</v>
      </c>
      <c r="P16" s="77">
        <v>50</v>
      </c>
      <c r="Q16" s="77">
        <v>64</v>
      </c>
      <c r="R16" s="77">
        <v>79</v>
      </c>
      <c r="S16" s="77">
        <v>51</v>
      </c>
      <c r="T16" s="77">
        <v>19</v>
      </c>
      <c r="U16" s="77">
        <v>46</v>
      </c>
      <c r="V16" s="77">
        <v>46</v>
      </c>
      <c r="W16" s="77">
        <v>79</v>
      </c>
      <c r="X16" s="77">
        <v>76</v>
      </c>
      <c r="Y16" s="77">
        <v>16</v>
      </c>
    </row>
    <row r="17" spans="1:25" ht="15" customHeight="1" x14ac:dyDescent="0.35">
      <c r="A17" s="77" t="s">
        <v>269</v>
      </c>
      <c r="B17" s="77" t="s">
        <v>270</v>
      </c>
      <c r="C17" s="77" t="s">
        <v>271</v>
      </c>
      <c r="D17" s="77" t="s">
        <v>272</v>
      </c>
      <c r="E17" s="77" t="s">
        <v>291</v>
      </c>
      <c r="F17" s="77" t="s">
        <v>292</v>
      </c>
      <c r="G17" s="77" t="s">
        <v>10</v>
      </c>
      <c r="H17" s="77">
        <v>58</v>
      </c>
      <c r="I17" s="77">
        <v>4145</v>
      </c>
      <c r="J17" s="96">
        <v>4.9568965517241379</v>
      </c>
      <c r="K17" s="77">
        <v>7</v>
      </c>
      <c r="L17" s="77">
        <v>6</v>
      </c>
      <c r="M17" s="77">
        <v>19</v>
      </c>
      <c r="N17" s="77">
        <v>14</v>
      </c>
      <c r="O17" s="77">
        <v>12</v>
      </c>
      <c r="P17" s="77">
        <v>15</v>
      </c>
      <c r="Q17" s="77">
        <v>11</v>
      </c>
      <c r="R17" s="77">
        <v>12</v>
      </c>
      <c r="S17" s="77">
        <v>17</v>
      </c>
      <c r="T17" s="77">
        <v>3</v>
      </c>
      <c r="U17" s="77">
        <v>9</v>
      </c>
      <c r="V17" s="77">
        <v>14</v>
      </c>
      <c r="W17" s="77">
        <v>11</v>
      </c>
      <c r="X17" s="77">
        <v>19</v>
      </c>
      <c r="Y17" s="77">
        <v>5</v>
      </c>
    </row>
    <row r="18" spans="1:25" ht="15" customHeight="1" x14ac:dyDescent="0.35">
      <c r="A18" s="77" t="s">
        <v>305</v>
      </c>
      <c r="B18" s="77" t="s">
        <v>306</v>
      </c>
      <c r="C18" s="77" t="s">
        <v>345</v>
      </c>
      <c r="D18" s="77" t="s">
        <v>346</v>
      </c>
      <c r="E18" s="77" t="s">
        <v>363</v>
      </c>
      <c r="F18" s="77" t="s">
        <v>364</v>
      </c>
      <c r="G18" s="77" t="s">
        <v>10</v>
      </c>
      <c r="H18" s="77">
        <v>21</v>
      </c>
      <c r="I18" s="77">
        <v>10125</v>
      </c>
      <c r="J18" s="96">
        <v>4.9603174603174605</v>
      </c>
      <c r="K18" s="77">
        <v>1</v>
      </c>
      <c r="L18" s="77">
        <v>6</v>
      </c>
      <c r="M18" s="77">
        <v>7</v>
      </c>
      <c r="N18" s="77">
        <v>4</v>
      </c>
      <c r="O18" s="77">
        <v>3</v>
      </c>
      <c r="P18" s="77">
        <v>4</v>
      </c>
      <c r="Q18" s="77">
        <v>5</v>
      </c>
      <c r="R18" s="77">
        <v>8</v>
      </c>
      <c r="S18" s="77">
        <v>3</v>
      </c>
      <c r="T18" s="77">
        <v>1</v>
      </c>
      <c r="U18" s="77">
        <v>1</v>
      </c>
      <c r="V18" s="77">
        <v>1</v>
      </c>
      <c r="W18" s="77">
        <v>12</v>
      </c>
      <c r="X18" s="77">
        <v>6</v>
      </c>
      <c r="Y18" s="77">
        <v>1</v>
      </c>
    </row>
    <row r="19" spans="1:25" ht="15" customHeight="1" x14ac:dyDescent="0.35">
      <c r="A19" s="77" t="s">
        <v>117</v>
      </c>
      <c r="B19" s="77" t="s">
        <v>118</v>
      </c>
      <c r="C19" s="77" t="s">
        <v>119</v>
      </c>
      <c r="D19" s="77" t="s">
        <v>120</v>
      </c>
      <c r="E19" s="77" t="s">
        <v>121</v>
      </c>
      <c r="F19" s="77" t="s">
        <v>122</v>
      </c>
      <c r="G19" s="77" t="s">
        <v>10</v>
      </c>
      <c r="H19" s="77">
        <v>150</v>
      </c>
      <c r="I19" s="77">
        <v>2609</v>
      </c>
      <c r="J19" s="96">
        <v>5.0444444444444443</v>
      </c>
      <c r="K19" s="77">
        <v>15</v>
      </c>
      <c r="L19" s="77">
        <v>28</v>
      </c>
      <c r="M19" s="77">
        <v>39</v>
      </c>
      <c r="N19" s="77">
        <v>40</v>
      </c>
      <c r="O19" s="77">
        <v>28</v>
      </c>
      <c r="P19" s="77">
        <v>26</v>
      </c>
      <c r="Q19" s="77">
        <v>40</v>
      </c>
      <c r="R19" s="77">
        <v>45</v>
      </c>
      <c r="S19" s="77">
        <v>28</v>
      </c>
      <c r="T19" s="77">
        <v>11</v>
      </c>
      <c r="U19" s="77">
        <v>14</v>
      </c>
      <c r="V19" s="77">
        <v>30</v>
      </c>
      <c r="W19" s="77">
        <v>46</v>
      </c>
      <c r="X19" s="77">
        <v>50</v>
      </c>
      <c r="Y19" s="77">
        <v>10</v>
      </c>
    </row>
    <row r="20" spans="1:25" ht="15" customHeight="1" x14ac:dyDescent="0.35">
      <c r="A20" s="77" t="s">
        <v>117</v>
      </c>
      <c r="B20" s="77" t="s">
        <v>118</v>
      </c>
      <c r="C20" s="77" t="s">
        <v>141</v>
      </c>
      <c r="D20" s="77" t="s">
        <v>142</v>
      </c>
      <c r="E20" s="77" t="s">
        <v>173</v>
      </c>
      <c r="F20" s="77" t="s">
        <v>174</v>
      </c>
      <c r="G20" s="77" t="s">
        <v>12</v>
      </c>
      <c r="H20" s="77">
        <v>252</v>
      </c>
      <c r="I20" s="77">
        <v>4076</v>
      </c>
      <c r="J20" s="96">
        <v>5.0661375661375665</v>
      </c>
      <c r="K20" s="77">
        <v>41</v>
      </c>
      <c r="L20" s="77">
        <v>47</v>
      </c>
      <c r="M20" s="77">
        <v>57</v>
      </c>
      <c r="N20" s="77">
        <v>80</v>
      </c>
      <c r="O20" s="77">
        <v>27</v>
      </c>
      <c r="P20" s="77">
        <v>56</v>
      </c>
      <c r="Q20" s="77">
        <v>63</v>
      </c>
      <c r="R20" s="77">
        <v>67</v>
      </c>
      <c r="S20" s="77">
        <v>53</v>
      </c>
      <c r="T20" s="77">
        <v>13</v>
      </c>
      <c r="U20" s="77">
        <v>15</v>
      </c>
      <c r="V20" s="77">
        <v>29</v>
      </c>
      <c r="W20" s="77">
        <v>66</v>
      </c>
      <c r="X20" s="77">
        <v>114</v>
      </c>
      <c r="Y20" s="77">
        <v>28</v>
      </c>
    </row>
    <row r="21" spans="1:25" ht="15" customHeight="1" x14ac:dyDescent="0.35">
      <c r="A21" s="77" t="s">
        <v>117</v>
      </c>
      <c r="B21" s="77" t="s">
        <v>118</v>
      </c>
      <c r="C21" s="77" t="s">
        <v>137</v>
      </c>
      <c r="D21" s="77" t="s">
        <v>138</v>
      </c>
      <c r="E21" s="77" t="s">
        <v>155</v>
      </c>
      <c r="F21" s="77" t="s">
        <v>156</v>
      </c>
      <c r="G21" s="77" t="s">
        <v>10</v>
      </c>
      <c r="H21" s="77">
        <v>2068</v>
      </c>
      <c r="I21" s="77">
        <v>11217</v>
      </c>
      <c r="J21" s="96">
        <v>5.0818020631850418</v>
      </c>
      <c r="K21" s="77">
        <v>194</v>
      </c>
      <c r="L21" s="77">
        <v>382</v>
      </c>
      <c r="M21" s="77">
        <v>475</v>
      </c>
      <c r="N21" s="77">
        <v>671</v>
      </c>
      <c r="O21" s="77">
        <v>346</v>
      </c>
      <c r="P21" s="77">
        <v>353</v>
      </c>
      <c r="Q21" s="77">
        <v>508</v>
      </c>
      <c r="R21" s="77">
        <v>605</v>
      </c>
      <c r="S21" s="77">
        <v>459</v>
      </c>
      <c r="T21" s="77">
        <v>144</v>
      </c>
      <c r="U21" s="77">
        <v>232</v>
      </c>
      <c r="V21" s="77">
        <v>384</v>
      </c>
      <c r="W21" s="77">
        <v>692</v>
      </c>
      <c r="X21" s="77">
        <v>609</v>
      </c>
      <c r="Y21" s="77">
        <v>154</v>
      </c>
    </row>
    <row r="22" spans="1:25" ht="15" customHeight="1" x14ac:dyDescent="0.35">
      <c r="A22" s="77" t="s">
        <v>75</v>
      </c>
      <c r="B22" s="77" t="s">
        <v>76</v>
      </c>
      <c r="C22" s="77" t="s">
        <v>97</v>
      </c>
      <c r="D22" s="77" t="s">
        <v>98</v>
      </c>
      <c r="E22" s="77" t="s">
        <v>99</v>
      </c>
      <c r="F22" s="77" t="s">
        <v>100</v>
      </c>
      <c r="G22" s="77" t="s">
        <v>10</v>
      </c>
      <c r="H22" s="77">
        <v>281</v>
      </c>
      <c r="I22" s="77">
        <v>7458</v>
      </c>
      <c r="J22" s="96">
        <v>5.0889679715302494</v>
      </c>
      <c r="K22" s="77">
        <v>25</v>
      </c>
      <c r="L22" s="77">
        <v>37</v>
      </c>
      <c r="M22" s="77">
        <v>84</v>
      </c>
      <c r="N22" s="77">
        <v>99</v>
      </c>
      <c r="O22" s="77">
        <v>36</v>
      </c>
      <c r="P22" s="77">
        <v>62</v>
      </c>
      <c r="Q22" s="77">
        <v>64</v>
      </c>
      <c r="R22" s="77">
        <v>90</v>
      </c>
      <c r="S22" s="77">
        <v>50</v>
      </c>
      <c r="T22" s="77">
        <v>15</v>
      </c>
      <c r="U22" s="77">
        <v>30</v>
      </c>
      <c r="V22" s="77">
        <v>33</v>
      </c>
      <c r="W22" s="77">
        <v>89</v>
      </c>
      <c r="X22" s="77">
        <v>111</v>
      </c>
      <c r="Y22" s="77">
        <v>18</v>
      </c>
    </row>
    <row r="23" spans="1:25" ht="15" customHeight="1" x14ac:dyDescent="0.35">
      <c r="A23" s="77" t="s">
        <v>367</v>
      </c>
      <c r="B23" s="77" t="s">
        <v>368</v>
      </c>
      <c r="C23" s="77" t="s">
        <v>387</v>
      </c>
      <c r="D23" s="77" t="s">
        <v>388</v>
      </c>
      <c r="E23" s="77" t="s">
        <v>389</v>
      </c>
      <c r="F23" s="77" t="s">
        <v>390</v>
      </c>
      <c r="G23" s="77" t="s">
        <v>10</v>
      </c>
      <c r="H23" s="77">
        <v>119</v>
      </c>
      <c r="I23" s="77">
        <v>7323</v>
      </c>
      <c r="J23" s="96">
        <v>5.0980392156862742</v>
      </c>
      <c r="K23" s="77">
        <v>11</v>
      </c>
      <c r="L23" s="77">
        <v>18</v>
      </c>
      <c r="M23" s="77">
        <v>32</v>
      </c>
      <c r="N23" s="77">
        <v>37</v>
      </c>
      <c r="O23" s="77">
        <v>21</v>
      </c>
      <c r="P23" s="77">
        <v>24</v>
      </c>
      <c r="Q23" s="77">
        <v>16</v>
      </c>
      <c r="R23" s="77">
        <v>40</v>
      </c>
      <c r="S23" s="77">
        <v>33</v>
      </c>
      <c r="T23" s="77">
        <v>6</v>
      </c>
      <c r="U23" s="77">
        <v>20</v>
      </c>
      <c r="V23" s="77">
        <v>15</v>
      </c>
      <c r="W23" s="77">
        <v>42</v>
      </c>
      <c r="X23" s="77">
        <v>35</v>
      </c>
      <c r="Y23" s="77">
        <v>7</v>
      </c>
    </row>
    <row r="24" spans="1:25" ht="15" customHeight="1" x14ac:dyDescent="0.35">
      <c r="A24" s="77" t="s">
        <v>179</v>
      </c>
      <c r="B24" s="77" t="s">
        <v>180</v>
      </c>
      <c r="C24" s="77" t="s">
        <v>189</v>
      </c>
      <c r="D24" s="77" t="s">
        <v>190</v>
      </c>
      <c r="E24" s="77" t="s">
        <v>203</v>
      </c>
      <c r="F24" s="77" t="s">
        <v>204</v>
      </c>
      <c r="G24" s="77" t="s">
        <v>10</v>
      </c>
      <c r="H24" s="77">
        <v>330</v>
      </c>
      <c r="I24" s="77">
        <v>11196</v>
      </c>
      <c r="J24" s="96">
        <v>5.0984848484848486</v>
      </c>
      <c r="K24" s="77">
        <v>40</v>
      </c>
      <c r="L24" s="77">
        <v>42</v>
      </c>
      <c r="M24" s="77">
        <v>78</v>
      </c>
      <c r="N24" s="77">
        <v>109</v>
      </c>
      <c r="O24" s="77">
        <v>61</v>
      </c>
      <c r="P24" s="77">
        <v>60</v>
      </c>
      <c r="Q24" s="77">
        <v>78</v>
      </c>
      <c r="R24" s="77">
        <v>96</v>
      </c>
      <c r="S24" s="77">
        <v>75</v>
      </c>
      <c r="T24" s="77">
        <v>21</v>
      </c>
      <c r="U24" s="77">
        <v>42</v>
      </c>
      <c r="V24" s="77">
        <v>53</v>
      </c>
      <c r="W24" s="77">
        <v>113</v>
      </c>
      <c r="X24" s="77">
        <v>96</v>
      </c>
      <c r="Y24" s="77">
        <v>26</v>
      </c>
    </row>
    <row r="25" spans="1:25" ht="15" customHeight="1" x14ac:dyDescent="0.35">
      <c r="A25" s="77" t="s">
        <v>269</v>
      </c>
      <c r="B25" s="77" t="s">
        <v>270</v>
      </c>
      <c r="C25" s="77" t="s">
        <v>275</v>
      </c>
      <c r="D25" s="77" t="s">
        <v>276</v>
      </c>
      <c r="E25" s="77" t="s">
        <v>281</v>
      </c>
      <c r="F25" s="77" t="s">
        <v>282</v>
      </c>
      <c r="G25" s="77" t="s">
        <v>10</v>
      </c>
      <c r="H25" s="77">
        <v>121</v>
      </c>
      <c r="I25" s="77">
        <v>7701</v>
      </c>
      <c r="J25" s="96">
        <v>5.1033057851239674</v>
      </c>
      <c r="K25" s="77">
        <v>11</v>
      </c>
      <c r="L25" s="77">
        <v>17</v>
      </c>
      <c r="M25" s="77">
        <v>32</v>
      </c>
      <c r="N25" s="77">
        <v>41</v>
      </c>
      <c r="O25" s="77">
        <v>20</v>
      </c>
      <c r="P25" s="77">
        <v>24</v>
      </c>
      <c r="Q25" s="77">
        <v>36</v>
      </c>
      <c r="R25" s="77">
        <v>23</v>
      </c>
      <c r="S25" s="77">
        <v>29</v>
      </c>
      <c r="T25" s="77">
        <v>9</v>
      </c>
      <c r="U25" s="77">
        <v>10</v>
      </c>
      <c r="V25" s="77">
        <v>27</v>
      </c>
      <c r="W25" s="77">
        <v>37</v>
      </c>
      <c r="X25" s="77">
        <v>37</v>
      </c>
      <c r="Y25" s="77">
        <v>10</v>
      </c>
    </row>
    <row r="26" spans="1:25" ht="15" customHeight="1" x14ac:dyDescent="0.35">
      <c r="A26" s="77" t="s">
        <v>117</v>
      </c>
      <c r="B26" s="77" t="s">
        <v>118</v>
      </c>
      <c r="C26" s="77" t="s">
        <v>137</v>
      </c>
      <c r="D26" s="77" t="s">
        <v>138</v>
      </c>
      <c r="E26" s="77" t="s">
        <v>145</v>
      </c>
      <c r="F26" s="77" t="s">
        <v>146</v>
      </c>
      <c r="G26" s="77" t="s">
        <v>10</v>
      </c>
      <c r="H26" s="77">
        <v>146</v>
      </c>
      <c r="I26" s="77">
        <v>5525</v>
      </c>
      <c r="J26" s="96">
        <v>5.2340182648401825</v>
      </c>
      <c r="K26" s="77">
        <v>14</v>
      </c>
      <c r="L26" s="77">
        <v>22</v>
      </c>
      <c r="M26" s="77">
        <v>33</v>
      </c>
      <c r="N26" s="77">
        <v>47</v>
      </c>
      <c r="O26" s="77">
        <v>30</v>
      </c>
      <c r="P26" s="77">
        <v>31</v>
      </c>
      <c r="Q26" s="77">
        <v>26</v>
      </c>
      <c r="R26" s="77">
        <v>40</v>
      </c>
      <c r="S26" s="77">
        <v>32</v>
      </c>
      <c r="T26" s="77">
        <v>17</v>
      </c>
      <c r="U26" s="77">
        <v>27</v>
      </c>
      <c r="V26" s="77">
        <v>14</v>
      </c>
      <c r="W26" s="77">
        <v>50</v>
      </c>
      <c r="X26" s="77">
        <v>36</v>
      </c>
      <c r="Y26" s="77">
        <v>19</v>
      </c>
    </row>
    <row r="27" spans="1:25" ht="15" customHeight="1" x14ac:dyDescent="0.35">
      <c r="A27" s="77" t="s">
        <v>179</v>
      </c>
      <c r="B27" s="77" t="s">
        <v>180</v>
      </c>
      <c r="C27" s="77" t="s">
        <v>193</v>
      </c>
      <c r="D27" s="77" t="s">
        <v>194</v>
      </c>
      <c r="E27" s="77" t="s">
        <v>195</v>
      </c>
      <c r="F27" s="77" t="s">
        <v>196</v>
      </c>
      <c r="G27" s="77" t="s">
        <v>14</v>
      </c>
      <c r="H27" s="77">
        <v>460</v>
      </c>
      <c r="I27" s="77">
        <v>9136</v>
      </c>
      <c r="J27" s="96">
        <v>5.2391304347826084</v>
      </c>
      <c r="K27" s="77">
        <v>47</v>
      </c>
      <c r="L27" s="77">
        <v>71</v>
      </c>
      <c r="M27" s="77">
        <v>92</v>
      </c>
      <c r="N27" s="77">
        <v>146</v>
      </c>
      <c r="O27" s="77">
        <v>104</v>
      </c>
      <c r="P27" s="77">
        <v>82</v>
      </c>
      <c r="Q27" s="77">
        <v>104</v>
      </c>
      <c r="R27" s="77">
        <v>129</v>
      </c>
      <c r="S27" s="77">
        <v>111</v>
      </c>
      <c r="T27" s="77">
        <v>37</v>
      </c>
      <c r="U27" s="77">
        <v>64</v>
      </c>
      <c r="V27" s="77">
        <v>77</v>
      </c>
      <c r="W27" s="77">
        <v>148</v>
      </c>
      <c r="X27" s="77">
        <v>129</v>
      </c>
      <c r="Y27" s="77">
        <v>45</v>
      </c>
    </row>
    <row r="28" spans="1:25" ht="15" customHeight="1" x14ac:dyDescent="0.35">
      <c r="A28" s="77" t="s">
        <v>367</v>
      </c>
      <c r="B28" s="77" t="s">
        <v>368</v>
      </c>
      <c r="C28" s="77" t="s">
        <v>387</v>
      </c>
      <c r="D28" s="77" t="s">
        <v>388</v>
      </c>
      <c r="E28" s="77" t="s">
        <v>407</v>
      </c>
      <c r="F28" s="77" t="s">
        <v>408</v>
      </c>
      <c r="G28" s="77" t="s">
        <v>14</v>
      </c>
      <c r="H28" s="77">
        <v>130</v>
      </c>
      <c r="I28" s="77">
        <v>7962</v>
      </c>
      <c r="J28" s="96">
        <v>5.3012820512820511</v>
      </c>
      <c r="K28" s="77">
        <v>8</v>
      </c>
      <c r="L28" s="77">
        <v>24</v>
      </c>
      <c r="M28" s="77">
        <v>24</v>
      </c>
      <c r="N28" s="77">
        <v>52</v>
      </c>
      <c r="O28" s="77">
        <v>22</v>
      </c>
      <c r="P28" s="77">
        <v>18</v>
      </c>
      <c r="Q28" s="77">
        <v>35</v>
      </c>
      <c r="R28" s="77">
        <v>40</v>
      </c>
      <c r="S28" s="77">
        <v>26</v>
      </c>
      <c r="T28" s="77">
        <v>11</v>
      </c>
      <c r="U28" s="77">
        <v>9</v>
      </c>
      <c r="V28" s="77">
        <v>31</v>
      </c>
      <c r="W28" s="77">
        <v>35</v>
      </c>
      <c r="X28" s="77">
        <v>47</v>
      </c>
      <c r="Y28" s="77">
        <v>8</v>
      </c>
    </row>
    <row r="29" spans="1:25" ht="15" customHeight="1" x14ac:dyDescent="0.35">
      <c r="A29" s="77" t="s">
        <v>117</v>
      </c>
      <c r="B29" s="77" t="s">
        <v>118</v>
      </c>
      <c r="C29" s="77" t="s">
        <v>137</v>
      </c>
      <c r="D29" s="77" t="s">
        <v>138</v>
      </c>
      <c r="E29" s="77" t="s">
        <v>139</v>
      </c>
      <c r="F29" s="77" t="s">
        <v>140</v>
      </c>
      <c r="G29" s="77" t="s">
        <v>10</v>
      </c>
      <c r="H29" s="77">
        <v>312</v>
      </c>
      <c r="I29" s="77">
        <v>4697</v>
      </c>
      <c r="J29" s="96">
        <v>5.3445512820512819</v>
      </c>
      <c r="K29" s="77">
        <v>30</v>
      </c>
      <c r="L29" s="77">
        <v>58</v>
      </c>
      <c r="M29" s="77">
        <v>70</v>
      </c>
      <c r="N29" s="77">
        <v>100</v>
      </c>
      <c r="O29" s="77">
        <v>54</v>
      </c>
      <c r="P29" s="77">
        <v>45</v>
      </c>
      <c r="Q29" s="77">
        <v>64</v>
      </c>
      <c r="R29" s="77">
        <v>101</v>
      </c>
      <c r="S29" s="77">
        <v>71</v>
      </c>
      <c r="T29" s="77">
        <v>31</v>
      </c>
      <c r="U29" s="77">
        <v>22</v>
      </c>
      <c r="V29" s="77">
        <v>52</v>
      </c>
      <c r="W29" s="77">
        <v>105</v>
      </c>
      <c r="X29" s="77">
        <v>110</v>
      </c>
      <c r="Y29" s="77">
        <v>23</v>
      </c>
    </row>
    <row r="30" spans="1:25" ht="15" customHeight="1" x14ac:dyDescent="0.35">
      <c r="A30" s="77" t="s">
        <v>305</v>
      </c>
      <c r="B30" s="77" t="s">
        <v>306</v>
      </c>
      <c r="C30" s="77" t="s">
        <v>311</v>
      </c>
      <c r="D30" s="77" t="s">
        <v>312</v>
      </c>
      <c r="E30" s="77" t="s">
        <v>313</v>
      </c>
      <c r="F30" s="77" t="s">
        <v>314</v>
      </c>
      <c r="G30" s="77" t="s">
        <v>10</v>
      </c>
      <c r="H30" s="77">
        <v>118</v>
      </c>
      <c r="I30" s="77">
        <v>6960</v>
      </c>
      <c r="J30" s="96">
        <v>5.3672316384180796</v>
      </c>
      <c r="K30" s="77">
        <v>10</v>
      </c>
      <c r="L30" s="77">
        <v>13</v>
      </c>
      <c r="M30" s="77">
        <v>38</v>
      </c>
      <c r="N30" s="77">
        <v>38</v>
      </c>
      <c r="O30" s="77">
        <v>19</v>
      </c>
      <c r="P30" s="77">
        <v>19</v>
      </c>
      <c r="Q30" s="77">
        <v>33</v>
      </c>
      <c r="R30" s="77">
        <v>35</v>
      </c>
      <c r="S30" s="77">
        <v>24</v>
      </c>
      <c r="T30" s="77">
        <v>7</v>
      </c>
      <c r="U30" s="77">
        <v>5</v>
      </c>
      <c r="V30" s="77">
        <v>14</v>
      </c>
      <c r="W30" s="77">
        <v>46</v>
      </c>
      <c r="X30" s="77">
        <v>40</v>
      </c>
      <c r="Y30" s="77">
        <v>13</v>
      </c>
    </row>
    <row r="31" spans="1:25" ht="15" customHeight="1" x14ac:dyDescent="0.35">
      <c r="A31" s="77" t="s">
        <v>367</v>
      </c>
      <c r="B31" s="77" t="s">
        <v>368</v>
      </c>
      <c r="C31" s="77" t="s">
        <v>375</v>
      </c>
      <c r="D31" s="77" t="s">
        <v>376</v>
      </c>
      <c r="E31" s="77" t="s">
        <v>413</v>
      </c>
      <c r="F31" s="77" t="s">
        <v>414</v>
      </c>
      <c r="G31" s="77" t="s">
        <v>14</v>
      </c>
      <c r="H31" s="77">
        <v>166</v>
      </c>
      <c r="I31" s="77">
        <v>3984</v>
      </c>
      <c r="J31" s="96">
        <v>5.3915662650602414</v>
      </c>
      <c r="K31" s="77">
        <v>16</v>
      </c>
      <c r="L31" s="77">
        <v>22</v>
      </c>
      <c r="M31" s="77">
        <v>42</v>
      </c>
      <c r="N31" s="77">
        <v>54</v>
      </c>
      <c r="O31" s="77">
        <v>32</v>
      </c>
      <c r="P31" s="77">
        <v>32</v>
      </c>
      <c r="Q31" s="77">
        <v>38</v>
      </c>
      <c r="R31" s="77">
        <v>38</v>
      </c>
      <c r="S31" s="77">
        <v>36</v>
      </c>
      <c r="T31" s="77">
        <v>22</v>
      </c>
      <c r="U31" s="77">
        <v>18</v>
      </c>
      <c r="V31" s="77">
        <v>23</v>
      </c>
      <c r="W31" s="77">
        <v>49</v>
      </c>
      <c r="X31" s="77">
        <v>57</v>
      </c>
      <c r="Y31" s="77">
        <v>19</v>
      </c>
    </row>
    <row r="32" spans="1:25" ht="15" customHeight="1" x14ac:dyDescent="0.35">
      <c r="A32" s="77" t="s">
        <v>305</v>
      </c>
      <c r="B32" s="77" t="s">
        <v>306</v>
      </c>
      <c r="C32" s="77" t="s">
        <v>311</v>
      </c>
      <c r="D32" s="77" t="s">
        <v>312</v>
      </c>
      <c r="E32" s="77" t="s">
        <v>335</v>
      </c>
      <c r="F32" s="77" t="s">
        <v>336</v>
      </c>
      <c r="G32" s="77" t="s">
        <v>10</v>
      </c>
      <c r="H32" s="77">
        <v>94</v>
      </c>
      <c r="I32" s="77">
        <v>4963</v>
      </c>
      <c r="J32" s="96">
        <v>5.3989361702127656</v>
      </c>
      <c r="K32" s="77">
        <v>9</v>
      </c>
      <c r="L32" s="77">
        <v>15</v>
      </c>
      <c r="M32" s="77">
        <v>20</v>
      </c>
      <c r="N32" s="77">
        <v>30</v>
      </c>
      <c r="O32" s="77">
        <v>20</v>
      </c>
      <c r="P32" s="77">
        <v>19</v>
      </c>
      <c r="Q32" s="77">
        <v>18</v>
      </c>
      <c r="R32" s="77">
        <v>25</v>
      </c>
      <c r="S32" s="77">
        <v>26</v>
      </c>
      <c r="T32" s="77">
        <v>6</v>
      </c>
      <c r="U32" s="77">
        <v>6</v>
      </c>
      <c r="V32" s="77">
        <v>15</v>
      </c>
      <c r="W32" s="77">
        <v>26</v>
      </c>
      <c r="X32" s="77">
        <v>41</v>
      </c>
      <c r="Y32" s="77">
        <v>6</v>
      </c>
    </row>
    <row r="33" spans="1:26" ht="15" customHeight="1" x14ac:dyDescent="0.35">
      <c r="A33" s="77" t="s">
        <v>179</v>
      </c>
      <c r="B33" s="77" t="s">
        <v>180</v>
      </c>
      <c r="C33" s="77" t="s">
        <v>217</v>
      </c>
      <c r="D33" s="77" t="s">
        <v>218</v>
      </c>
      <c r="E33" s="77" t="s">
        <v>239</v>
      </c>
      <c r="F33" s="77" t="s">
        <v>240</v>
      </c>
      <c r="G33" s="77" t="s">
        <v>10</v>
      </c>
      <c r="H33" s="77">
        <v>2019</v>
      </c>
      <c r="I33" s="77">
        <v>10170</v>
      </c>
      <c r="J33" s="96">
        <v>5.431319134885257</v>
      </c>
      <c r="K33" s="77">
        <v>160</v>
      </c>
      <c r="L33" s="77">
        <v>322</v>
      </c>
      <c r="M33" s="77">
        <v>430</v>
      </c>
      <c r="N33" s="77">
        <v>739</v>
      </c>
      <c r="O33" s="77">
        <v>368</v>
      </c>
      <c r="P33" s="77">
        <v>264</v>
      </c>
      <c r="Q33" s="77">
        <v>393</v>
      </c>
      <c r="R33" s="77">
        <v>597</v>
      </c>
      <c r="S33" s="77">
        <v>591</v>
      </c>
      <c r="T33" s="77">
        <v>181</v>
      </c>
      <c r="U33" s="77">
        <v>235</v>
      </c>
      <c r="V33" s="77">
        <v>338</v>
      </c>
      <c r="W33" s="77">
        <v>667</v>
      </c>
      <c r="X33" s="77">
        <v>616</v>
      </c>
      <c r="Y33" s="77">
        <v>171</v>
      </c>
    </row>
    <row r="34" spans="1:26" ht="15" customHeight="1" x14ac:dyDescent="0.35">
      <c r="A34" s="77" t="s">
        <v>179</v>
      </c>
      <c r="B34" s="77" t="s">
        <v>180</v>
      </c>
      <c r="C34" s="77" t="s">
        <v>193</v>
      </c>
      <c r="D34" s="77" t="s">
        <v>194</v>
      </c>
      <c r="E34" s="77" t="s">
        <v>243</v>
      </c>
      <c r="F34" s="77" t="s">
        <v>244</v>
      </c>
      <c r="G34" s="77" t="s">
        <v>10</v>
      </c>
      <c r="H34" s="77">
        <v>908</v>
      </c>
      <c r="I34" s="77">
        <v>20023</v>
      </c>
      <c r="J34" s="96">
        <v>5.4313509544787077</v>
      </c>
      <c r="K34" s="77">
        <v>67</v>
      </c>
      <c r="L34" s="77">
        <v>154</v>
      </c>
      <c r="M34" s="77">
        <v>199</v>
      </c>
      <c r="N34" s="77">
        <v>330</v>
      </c>
      <c r="O34" s="77">
        <v>158</v>
      </c>
      <c r="P34" s="77">
        <v>132</v>
      </c>
      <c r="Q34" s="77">
        <v>217</v>
      </c>
      <c r="R34" s="77">
        <v>272</v>
      </c>
      <c r="S34" s="77">
        <v>222</v>
      </c>
      <c r="T34" s="77">
        <v>65</v>
      </c>
      <c r="U34" s="77">
        <v>71</v>
      </c>
      <c r="V34" s="77">
        <v>128</v>
      </c>
      <c r="W34" s="77">
        <v>291</v>
      </c>
      <c r="X34" s="77">
        <v>325</v>
      </c>
      <c r="Y34" s="77">
        <v>93</v>
      </c>
    </row>
    <row r="35" spans="1:26" ht="15" customHeight="1" x14ac:dyDescent="0.35">
      <c r="A35" s="77" t="s">
        <v>269</v>
      </c>
      <c r="B35" s="77" t="s">
        <v>270</v>
      </c>
      <c r="C35" s="77" t="s">
        <v>275</v>
      </c>
      <c r="D35" s="77" t="s">
        <v>276</v>
      </c>
      <c r="E35" s="77" t="s">
        <v>303</v>
      </c>
      <c r="F35" s="77" t="s">
        <v>304</v>
      </c>
      <c r="G35" s="77" t="s">
        <v>12</v>
      </c>
      <c r="H35" s="77">
        <v>1549</v>
      </c>
      <c r="I35" s="77">
        <v>6575</v>
      </c>
      <c r="J35" s="96">
        <v>5.4443727135786535</v>
      </c>
      <c r="K35" s="77">
        <v>183</v>
      </c>
      <c r="L35" s="77">
        <v>269</v>
      </c>
      <c r="M35" s="77">
        <v>306</v>
      </c>
      <c r="N35" s="77">
        <v>553</v>
      </c>
      <c r="O35" s="77">
        <v>238</v>
      </c>
      <c r="P35" s="77">
        <v>292</v>
      </c>
      <c r="Q35" s="77">
        <v>325</v>
      </c>
      <c r="R35" s="77">
        <v>410</v>
      </c>
      <c r="S35" s="77">
        <v>412</v>
      </c>
      <c r="T35" s="77">
        <v>117</v>
      </c>
      <c r="U35" s="77">
        <v>114</v>
      </c>
      <c r="V35" s="77">
        <v>165</v>
      </c>
      <c r="W35" s="77">
        <v>414</v>
      </c>
      <c r="X35" s="77">
        <v>674</v>
      </c>
      <c r="Y35" s="77">
        <v>191</v>
      </c>
    </row>
    <row r="36" spans="1:26" ht="15" customHeight="1" x14ac:dyDescent="0.35">
      <c r="A36" s="77" t="s">
        <v>367</v>
      </c>
      <c r="B36" s="77" t="s">
        <v>368</v>
      </c>
      <c r="C36" s="77" t="s">
        <v>387</v>
      </c>
      <c r="D36" s="77" t="s">
        <v>388</v>
      </c>
      <c r="E36" s="77" t="s">
        <v>417</v>
      </c>
      <c r="F36" s="77" t="s">
        <v>418</v>
      </c>
      <c r="G36" s="77" t="s">
        <v>10</v>
      </c>
      <c r="H36" s="77">
        <v>461</v>
      </c>
      <c r="I36" s="77">
        <v>8810</v>
      </c>
      <c r="J36" s="96">
        <v>5.4790310918293565</v>
      </c>
      <c r="K36" s="77">
        <v>25</v>
      </c>
      <c r="L36" s="77">
        <v>62</v>
      </c>
      <c r="M36" s="77">
        <v>116</v>
      </c>
      <c r="N36" s="77">
        <v>163</v>
      </c>
      <c r="O36" s="77">
        <v>95</v>
      </c>
      <c r="P36" s="77">
        <v>55</v>
      </c>
      <c r="Q36" s="77">
        <v>111</v>
      </c>
      <c r="R36" s="77">
        <v>147</v>
      </c>
      <c r="S36" s="77">
        <v>104</v>
      </c>
      <c r="T36" s="77">
        <v>44</v>
      </c>
      <c r="U36" s="77">
        <v>41</v>
      </c>
      <c r="V36" s="77">
        <v>85</v>
      </c>
      <c r="W36" s="77">
        <v>154</v>
      </c>
      <c r="X36" s="77">
        <v>142</v>
      </c>
      <c r="Y36" s="77">
        <v>39</v>
      </c>
    </row>
    <row r="37" spans="1:26" ht="15" customHeight="1" x14ac:dyDescent="0.35">
      <c r="A37" s="77" t="s">
        <v>367</v>
      </c>
      <c r="B37" s="77" t="s">
        <v>368</v>
      </c>
      <c r="C37" s="77" t="s">
        <v>369</v>
      </c>
      <c r="D37" s="77" t="s">
        <v>370</v>
      </c>
      <c r="E37" s="77" t="s">
        <v>371</v>
      </c>
      <c r="F37" s="77" t="s">
        <v>372</v>
      </c>
      <c r="G37" s="77" t="s">
        <v>10</v>
      </c>
      <c r="H37" s="77">
        <v>496</v>
      </c>
      <c r="I37" s="77">
        <v>10723</v>
      </c>
      <c r="J37" s="96">
        <v>5.504032258064516</v>
      </c>
      <c r="K37" s="77">
        <v>31</v>
      </c>
      <c r="L37" s="77">
        <v>63</v>
      </c>
      <c r="M37" s="77">
        <v>114</v>
      </c>
      <c r="N37" s="77">
        <v>196</v>
      </c>
      <c r="O37" s="77">
        <v>92</v>
      </c>
      <c r="P37" s="77">
        <v>64</v>
      </c>
      <c r="Q37" s="77">
        <v>94</v>
      </c>
      <c r="R37" s="77">
        <v>147</v>
      </c>
      <c r="S37" s="77">
        <v>144</v>
      </c>
      <c r="T37" s="77">
        <v>47</v>
      </c>
      <c r="U37" s="77">
        <v>53</v>
      </c>
      <c r="V37" s="77">
        <v>99</v>
      </c>
      <c r="W37" s="77">
        <v>144</v>
      </c>
      <c r="X37" s="77">
        <v>166</v>
      </c>
      <c r="Y37" s="77">
        <v>34</v>
      </c>
    </row>
    <row r="38" spans="1:26" ht="15" customHeight="1" x14ac:dyDescent="0.35">
      <c r="A38" s="77" t="s">
        <v>367</v>
      </c>
      <c r="B38" s="77" t="s">
        <v>368</v>
      </c>
      <c r="C38" s="77" t="s">
        <v>387</v>
      </c>
      <c r="D38" s="77" t="s">
        <v>388</v>
      </c>
      <c r="E38" s="77" t="s">
        <v>401</v>
      </c>
      <c r="F38" s="77" t="s">
        <v>402</v>
      </c>
      <c r="G38" s="77" t="s">
        <v>10</v>
      </c>
      <c r="H38" s="77">
        <v>81</v>
      </c>
      <c r="I38" s="77">
        <v>6050</v>
      </c>
      <c r="J38" s="96">
        <v>5.504115226337448</v>
      </c>
      <c r="K38" s="77">
        <v>10</v>
      </c>
      <c r="L38" s="77">
        <v>11</v>
      </c>
      <c r="M38" s="77">
        <v>13</v>
      </c>
      <c r="N38" s="77">
        <v>34</v>
      </c>
      <c r="O38" s="77">
        <v>13</v>
      </c>
      <c r="P38" s="77">
        <v>14</v>
      </c>
      <c r="Q38" s="77">
        <v>16</v>
      </c>
      <c r="R38" s="77">
        <v>22</v>
      </c>
      <c r="S38" s="77">
        <v>22</v>
      </c>
      <c r="T38" s="77">
        <v>7</v>
      </c>
      <c r="U38" s="77">
        <v>10</v>
      </c>
      <c r="V38" s="77">
        <v>8</v>
      </c>
      <c r="W38" s="77">
        <v>20</v>
      </c>
      <c r="X38" s="77">
        <v>30</v>
      </c>
      <c r="Y38" s="77">
        <v>13</v>
      </c>
    </row>
    <row r="39" spans="1:26" ht="15" customHeight="1" x14ac:dyDescent="0.35">
      <c r="A39" s="77" t="s">
        <v>367</v>
      </c>
      <c r="B39" s="77" t="s">
        <v>368</v>
      </c>
      <c r="C39" s="77" t="s">
        <v>375</v>
      </c>
      <c r="D39" s="77" t="s">
        <v>376</v>
      </c>
      <c r="E39" s="77" t="s">
        <v>377</v>
      </c>
      <c r="F39" s="77" t="s">
        <v>378</v>
      </c>
      <c r="G39" s="77" t="s">
        <v>10</v>
      </c>
      <c r="H39" s="77">
        <v>40</v>
      </c>
      <c r="I39" s="77">
        <v>4671</v>
      </c>
      <c r="J39" s="96">
        <v>5.5416666666666661</v>
      </c>
      <c r="K39" s="77">
        <v>6</v>
      </c>
      <c r="L39" s="77">
        <v>5</v>
      </c>
      <c r="M39" s="77">
        <v>10</v>
      </c>
      <c r="N39" s="77">
        <v>14</v>
      </c>
      <c r="O39" s="77">
        <v>5</v>
      </c>
      <c r="P39" s="77">
        <v>9</v>
      </c>
      <c r="Q39" s="77">
        <v>5</v>
      </c>
      <c r="R39" s="77">
        <v>10</v>
      </c>
      <c r="S39" s="77">
        <v>10</v>
      </c>
      <c r="T39" s="77">
        <v>6</v>
      </c>
      <c r="U39" s="77">
        <v>5</v>
      </c>
      <c r="V39" s="77">
        <v>1</v>
      </c>
      <c r="W39" s="77">
        <v>10</v>
      </c>
      <c r="X39" s="77">
        <v>17</v>
      </c>
      <c r="Y39" s="77">
        <v>7</v>
      </c>
    </row>
    <row r="40" spans="1:26" ht="15" customHeight="1" x14ac:dyDescent="0.35">
      <c r="A40" s="77" t="s">
        <v>75</v>
      </c>
      <c r="B40" s="77" t="s">
        <v>76</v>
      </c>
      <c r="C40" s="77" t="s">
        <v>85</v>
      </c>
      <c r="D40" s="77" t="s">
        <v>86</v>
      </c>
      <c r="E40" s="77" t="s">
        <v>87</v>
      </c>
      <c r="F40" s="77" t="s">
        <v>88</v>
      </c>
      <c r="G40" s="77" t="s">
        <v>10</v>
      </c>
      <c r="H40" s="77">
        <v>118</v>
      </c>
      <c r="I40" s="77">
        <v>7208</v>
      </c>
      <c r="J40" s="96">
        <v>5.5649717514124291</v>
      </c>
      <c r="K40" s="77">
        <v>9</v>
      </c>
      <c r="L40" s="77">
        <v>22</v>
      </c>
      <c r="M40" s="77">
        <v>25</v>
      </c>
      <c r="N40" s="77">
        <v>47</v>
      </c>
      <c r="O40" s="77">
        <v>15</v>
      </c>
      <c r="P40" s="77">
        <v>11</v>
      </c>
      <c r="Q40" s="77">
        <v>18</v>
      </c>
      <c r="R40" s="77">
        <v>23</v>
      </c>
      <c r="S40" s="77">
        <v>51</v>
      </c>
      <c r="T40" s="77">
        <v>15</v>
      </c>
      <c r="U40" s="77">
        <v>15</v>
      </c>
      <c r="V40" s="77">
        <v>24</v>
      </c>
      <c r="W40" s="77">
        <v>32</v>
      </c>
      <c r="X40" s="77">
        <v>38</v>
      </c>
      <c r="Y40" s="77">
        <v>9</v>
      </c>
    </row>
    <row r="41" spans="1:26" ht="15" customHeight="1" x14ac:dyDescent="0.35">
      <c r="A41" s="77" t="s">
        <v>367</v>
      </c>
      <c r="B41" s="77" t="s">
        <v>368</v>
      </c>
      <c r="C41" s="77" t="s">
        <v>369</v>
      </c>
      <c r="D41" s="77" t="s">
        <v>370</v>
      </c>
      <c r="E41" s="77" t="s">
        <v>385</v>
      </c>
      <c r="F41" s="77" t="s">
        <v>386</v>
      </c>
      <c r="G41" s="77" t="s">
        <v>10</v>
      </c>
      <c r="H41" s="77">
        <v>1125</v>
      </c>
      <c r="I41" s="77">
        <v>7427</v>
      </c>
      <c r="J41" s="96">
        <v>5.5666666666666664</v>
      </c>
      <c r="K41" s="77">
        <v>69</v>
      </c>
      <c r="L41" s="77">
        <v>169</v>
      </c>
      <c r="M41" s="77">
        <v>283</v>
      </c>
      <c r="N41" s="77">
        <v>414</v>
      </c>
      <c r="O41" s="77">
        <v>190</v>
      </c>
      <c r="P41" s="77">
        <v>123</v>
      </c>
      <c r="Q41" s="77">
        <v>243</v>
      </c>
      <c r="R41" s="77">
        <v>341</v>
      </c>
      <c r="S41" s="77">
        <v>328</v>
      </c>
      <c r="T41" s="77">
        <v>99</v>
      </c>
      <c r="U41" s="77">
        <v>86</v>
      </c>
      <c r="V41" s="77">
        <v>207</v>
      </c>
      <c r="W41" s="77">
        <v>365</v>
      </c>
      <c r="X41" s="77">
        <v>376</v>
      </c>
      <c r="Y41" s="77">
        <v>102</v>
      </c>
    </row>
    <row r="42" spans="1:26" ht="15" customHeight="1" x14ac:dyDescent="0.35">
      <c r="A42" s="77" t="s">
        <v>117</v>
      </c>
      <c r="B42" s="77" t="s">
        <v>118</v>
      </c>
      <c r="C42" s="77" t="s">
        <v>123</v>
      </c>
      <c r="D42" s="77" t="s">
        <v>124</v>
      </c>
      <c r="E42" s="77" t="s">
        <v>175</v>
      </c>
      <c r="F42" s="77" t="s">
        <v>176</v>
      </c>
      <c r="G42" s="77" t="s">
        <v>10</v>
      </c>
      <c r="H42" s="77">
        <v>243</v>
      </c>
      <c r="I42" s="77">
        <v>18278</v>
      </c>
      <c r="J42" s="96">
        <v>5.5692729766803835</v>
      </c>
      <c r="K42" s="77">
        <v>20</v>
      </c>
      <c r="L42" s="77">
        <v>35</v>
      </c>
      <c r="M42" s="77">
        <v>57</v>
      </c>
      <c r="N42" s="77">
        <v>83</v>
      </c>
      <c r="O42" s="77">
        <v>48</v>
      </c>
      <c r="P42" s="77">
        <v>37</v>
      </c>
      <c r="Q42" s="77">
        <v>50</v>
      </c>
      <c r="R42" s="77">
        <v>63</v>
      </c>
      <c r="S42" s="77">
        <v>74</v>
      </c>
      <c r="T42" s="77">
        <v>19</v>
      </c>
      <c r="U42" s="77">
        <v>13</v>
      </c>
      <c r="V42" s="77">
        <v>40</v>
      </c>
      <c r="W42" s="77">
        <v>76</v>
      </c>
      <c r="X42" s="77">
        <v>88</v>
      </c>
      <c r="Y42" s="77">
        <v>26</v>
      </c>
    </row>
    <row r="43" spans="1:26" ht="15" customHeight="1" x14ac:dyDescent="0.35">
      <c r="A43" s="77" t="s">
        <v>179</v>
      </c>
      <c r="B43" s="77" t="s">
        <v>180</v>
      </c>
      <c r="C43" s="77" t="s">
        <v>189</v>
      </c>
      <c r="D43" s="77" t="s">
        <v>190</v>
      </c>
      <c r="E43" s="77" t="s">
        <v>259</v>
      </c>
      <c r="F43" s="77" t="s">
        <v>260</v>
      </c>
      <c r="G43" s="77" t="s">
        <v>12</v>
      </c>
      <c r="H43" s="77">
        <v>38</v>
      </c>
      <c r="I43" s="77">
        <v>7128</v>
      </c>
      <c r="J43" s="96">
        <v>5.5701754385964906</v>
      </c>
      <c r="K43" s="77">
        <v>7</v>
      </c>
      <c r="L43" s="77">
        <v>5</v>
      </c>
      <c r="M43" s="77">
        <v>6</v>
      </c>
      <c r="N43" s="77">
        <v>13</v>
      </c>
      <c r="O43" s="77">
        <v>7</v>
      </c>
      <c r="P43" s="77">
        <v>5</v>
      </c>
      <c r="Q43" s="77">
        <v>10</v>
      </c>
      <c r="R43" s="77">
        <v>11</v>
      </c>
      <c r="S43" s="77">
        <v>8</v>
      </c>
      <c r="T43" s="77">
        <v>4</v>
      </c>
      <c r="U43" s="77">
        <v>0</v>
      </c>
      <c r="V43" s="77">
        <v>4</v>
      </c>
      <c r="W43" s="77">
        <v>13</v>
      </c>
      <c r="X43" s="77">
        <v>16</v>
      </c>
      <c r="Y43" s="77">
        <v>5</v>
      </c>
    </row>
    <row r="44" spans="1:26" ht="15" customHeight="1" x14ac:dyDescent="0.35">
      <c r="A44" s="77" t="s">
        <v>117</v>
      </c>
      <c r="B44" s="77" t="s">
        <v>118</v>
      </c>
      <c r="C44" s="77" t="s">
        <v>123</v>
      </c>
      <c r="D44" s="77" t="s">
        <v>124</v>
      </c>
      <c r="E44" s="77" t="s">
        <v>165</v>
      </c>
      <c r="F44" s="77" t="s">
        <v>166</v>
      </c>
      <c r="G44" s="77" t="s">
        <v>10</v>
      </c>
      <c r="H44" s="77">
        <v>102</v>
      </c>
      <c r="I44" s="77">
        <v>8499</v>
      </c>
      <c r="J44" s="96">
        <v>5.620915032679739</v>
      </c>
      <c r="K44" s="77">
        <v>4</v>
      </c>
      <c r="L44" s="77">
        <v>16</v>
      </c>
      <c r="M44" s="77">
        <v>28</v>
      </c>
      <c r="N44" s="77">
        <v>36</v>
      </c>
      <c r="O44" s="77">
        <v>18</v>
      </c>
      <c r="P44" s="77">
        <v>11</v>
      </c>
      <c r="Q44" s="77">
        <v>22</v>
      </c>
      <c r="R44" s="77">
        <v>31</v>
      </c>
      <c r="S44" s="77">
        <v>32</v>
      </c>
      <c r="T44" s="77">
        <v>6</v>
      </c>
      <c r="U44" s="77">
        <v>5</v>
      </c>
      <c r="V44" s="77">
        <v>13</v>
      </c>
      <c r="W44" s="77">
        <v>41</v>
      </c>
      <c r="X44" s="77">
        <v>35</v>
      </c>
      <c r="Y44" s="77">
        <v>8</v>
      </c>
    </row>
    <row r="45" spans="1:26" ht="15" customHeight="1" x14ac:dyDescent="0.35">
      <c r="A45" s="77" t="s">
        <v>75</v>
      </c>
      <c r="B45" s="77" t="s">
        <v>76</v>
      </c>
      <c r="C45" s="77" t="s">
        <v>109</v>
      </c>
      <c r="D45" s="77" t="s">
        <v>110</v>
      </c>
      <c r="E45" s="77" t="s">
        <v>111</v>
      </c>
      <c r="F45" s="77" t="s">
        <v>112</v>
      </c>
      <c r="G45" s="77" t="s">
        <v>10</v>
      </c>
      <c r="H45" s="77">
        <v>699</v>
      </c>
      <c r="I45" s="77">
        <v>9194</v>
      </c>
      <c r="J45" s="96">
        <v>5.6211254172627561</v>
      </c>
      <c r="K45" s="77">
        <v>57</v>
      </c>
      <c r="L45" s="77">
        <v>87</v>
      </c>
      <c r="M45" s="77">
        <v>172</v>
      </c>
      <c r="N45" s="77">
        <v>268</v>
      </c>
      <c r="O45" s="77">
        <v>122</v>
      </c>
      <c r="P45" s="77">
        <v>93</v>
      </c>
      <c r="Q45" s="77">
        <v>138</v>
      </c>
      <c r="R45" s="77">
        <v>191</v>
      </c>
      <c r="S45" s="77">
        <v>216</v>
      </c>
      <c r="T45" s="77">
        <v>61</v>
      </c>
      <c r="U45" s="77">
        <v>56</v>
      </c>
      <c r="V45" s="77">
        <v>111</v>
      </c>
      <c r="W45" s="77">
        <v>215</v>
      </c>
      <c r="X45" s="77">
        <v>253</v>
      </c>
      <c r="Y45" s="77">
        <v>70</v>
      </c>
    </row>
    <row r="46" spans="1:26" ht="15" customHeight="1" x14ac:dyDescent="0.35">
      <c r="A46" s="77" t="s">
        <v>29</v>
      </c>
      <c r="B46" s="77" t="s">
        <v>30</v>
      </c>
      <c r="C46" s="77" t="s">
        <v>41</v>
      </c>
      <c r="D46" s="77" t="s">
        <v>42</v>
      </c>
      <c r="E46" s="77" t="s">
        <v>63</v>
      </c>
      <c r="F46" s="77" t="s">
        <v>64</v>
      </c>
      <c r="G46" s="77" t="s">
        <v>12</v>
      </c>
      <c r="H46" s="77">
        <v>58</v>
      </c>
      <c r="I46" s="77">
        <v>8262</v>
      </c>
      <c r="J46" s="96">
        <v>5.6465517241379306</v>
      </c>
      <c r="K46" s="77">
        <v>6</v>
      </c>
      <c r="L46" s="77">
        <v>14</v>
      </c>
      <c r="M46" s="77">
        <v>10</v>
      </c>
      <c r="N46" s="77">
        <v>13</v>
      </c>
      <c r="O46" s="77">
        <v>15</v>
      </c>
      <c r="P46" s="77">
        <v>14</v>
      </c>
      <c r="Q46" s="77">
        <v>10</v>
      </c>
      <c r="R46" s="77">
        <v>13</v>
      </c>
      <c r="S46" s="77">
        <v>10</v>
      </c>
      <c r="T46" s="77">
        <v>11</v>
      </c>
      <c r="U46" s="77">
        <v>3</v>
      </c>
      <c r="V46" s="77">
        <v>9</v>
      </c>
      <c r="W46" s="77">
        <v>11</v>
      </c>
      <c r="X46" s="77">
        <v>21</v>
      </c>
      <c r="Y46" s="77">
        <v>14</v>
      </c>
    </row>
    <row r="47" spans="1:26" s="42" customFormat="1" ht="15" customHeight="1" x14ac:dyDescent="0.35">
      <c r="A47" s="77" t="s">
        <v>179</v>
      </c>
      <c r="B47" s="77" t="s">
        <v>180</v>
      </c>
      <c r="C47" s="77" t="s">
        <v>221</v>
      </c>
      <c r="D47" s="77" t="s">
        <v>222</v>
      </c>
      <c r="E47" s="77" t="s">
        <v>223</v>
      </c>
      <c r="F47" s="77" t="s">
        <v>224</v>
      </c>
      <c r="G47" s="77" t="s">
        <v>10</v>
      </c>
      <c r="H47" s="77">
        <v>18</v>
      </c>
      <c r="I47" s="77">
        <v>6321</v>
      </c>
      <c r="J47" s="96">
        <v>5.6481481481481488</v>
      </c>
      <c r="K47" s="77">
        <v>3</v>
      </c>
      <c r="L47" s="77">
        <v>2</v>
      </c>
      <c r="M47" s="77">
        <v>4</v>
      </c>
      <c r="N47" s="77">
        <v>5</v>
      </c>
      <c r="O47" s="77">
        <v>4</v>
      </c>
      <c r="P47" s="77">
        <v>2</v>
      </c>
      <c r="Q47" s="77">
        <v>4</v>
      </c>
      <c r="R47" s="77">
        <v>2</v>
      </c>
      <c r="S47" s="77">
        <v>8</v>
      </c>
      <c r="T47" s="77">
        <v>2</v>
      </c>
      <c r="U47" s="77">
        <v>3</v>
      </c>
      <c r="V47" s="77">
        <v>1</v>
      </c>
      <c r="W47" s="77">
        <v>5</v>
      </c>
      <c r="X47" s="77">
        <v>6</v>
      </c>
      <c r="Y47" s="77">
        <v>3</v>
      </c>
      <c r="Z47" s="12"/>
    </row>
    <row r="48" spans="1:26" s="42" customFormat="1" ht="15" customHeight="1" x14ac:dyDescent="0.35">
      <c r="A48" s="77" t="s">
        <v>179</v>
      </c>
      <c r="B48" s="77" t="s">
        <v>180</v>
      </c>
      <c r="C48" s="77" t="s">
        <v>185</v>
      </c>
      <c r="D48" s="77" t="s">
        <v>186</v>
      </c>
      <c r="E48" s="77" t="s">
        <v>253</v>
      </c>
      <c r="F48" s="77" t="s">
        <v>254</v>
      </c>
      <c r="G48" s="77" t="s">
        <v>10</v>
      </c>
      <c r="H48" s="77">
        <v>800</v>
      </c>
      <c r="I48" s="77">
        <v>8306</v>
      </c>
      <c r="J48" s="96">
        <v>5.6656250000000004</v>
      </c>
      <c r="K48" s="77">
        <v>45</v>
      </c>
      <c r="L48" s="77">
        <v>100</v>
      </c>
      <c r="M48" s="77">
        <v>183</v>
      </c>
      <c r="N48" s="77">
        <v>288</v>
      </c>
      <c r="O48" s="77">
        <v>184</v>
      </c>
      <c r="P48" s="77">
        <v>109</v>
      </c>
      <c r="Q48" s="77">
        <v>137</v>
      </c>
      <c r="R48" s="77">
        <v>225</v>
      </c>
      <c r="S48" s="77">
        <v>250</v>
      </c>
      <c r="T48" s="77">
        <v>79</v>
      </c>
      <c r="U48" s="77">
        <v>77</v>
      </c>
      <c r="V48" s="77">
        <v>140</v>
      </c>
      <c r="W48" s="77">
        <v>250</v>
      </c>
      <c r="X48" s="77">
        <v>252</v>
      </c>
      <c r="Y48" s="77">
        <v>81</v>
      </c>
      <c r="Z48" s="12"/>
    </row>
    <row r="49" spans="1:26" s="42" customFormat="1" ht="15" customHeight="1" x14ac:dyDescent="0.35">
      <c r="A49" s="77" t="s">
        <v>305</v>
      </c>
      <c r="B49" s="77" t="s">
        <v>306</v>
      </c>
      <c r="C49" s="77" t="s">
        <v>345</v>
      </c>
      <c r="D49" s="77" t="s">
        <v>346</v>
      </c>
      <c r="E49" s="77" t="s">
        <v>359</v>
      </c>
      <c r="F49" s="77" t="s">
        <v>360</v>
      </c>
      <c r="G49" s="77" t="s">
        <v>10</v>
      </c>
      <c r="H49" s="77">
        <v>147</v>
      </c>
      <c r="I49" s="77">
        <v>7767</v>
      </c>
      <c r="J49" s="96">
        <v>5.6689342403628125</v>
      </c>
      <c r="K49" s="77">
        <v>11</v>
      </c>
      <c r="L49" s="77">
        <v>14</v>
      </c>
      <c r="M49" s="77">
        <v>43</v>
      </c>
      <c r="N49" s="77">
        <v>50</v>
      </c>
      <c r="O49" s="77">
        <v>29</v>
      </c>
      <c r="P49" s="77">
        <v>20</v>
      </c>
      <c r="Q49" s="77">
        <v>28</v>
      </c>
      <c r="R49" s="77">
        <v>45</v>
      </c>
      <c r="S49" s="77">
        <v>38</v>
      </c>
      <c r="T49" s="77">
        <v>16</v>
      </c>
      <c r="U49" s="77">
        <v>13</v>
      </c>
      <c r="V49" s="77">
        <v>14</v>
      </c>
      <c r="W49" s="77">
        <v>51</v>
      </c>
      <c r="X49" s="77">
        <v>54</v>
      </c>
      <c r="Y49" s="77">
        <v>15</v>
      </c>
      <c r="Z49" s="12"/>
    </row>
    <row r="50" spans="1:26" s="42" customFormat="1" ht="15" customHeight="1" x14ac:dyDescent="0.35">
      <c r="A50" s="77" t="s">
        <v>305</v>
      </c>
      <c r="B50" s="77" t="s">
        <v>306</v>
      </c>
      <c r="C50" s="77" t="s">
        <v>307</v>
      </c>
      <c r="D50" s="77" t="s">
        <v>308</v>
      </c>
      <c r="E50" s="77" t="s">
        <v>337</v>
      </c>
      <c r="F50" s="77" t="s">
        <v>338</v>
      </c>
      <c r="G50" s="77" t="s">
        <v>10</v>
      </c>
      <c r="H50" s="77">
        <v>811</v>
      </c>
      <c r="I50" s="77">
        <v>20870</v>
      </c>
      <c r="J50" s="96">
        <v>5.6802301685162355</v>
      </c>
      <c r="K50" s="77">
        <v>70</v>
      </c>
      <c r="L50" s="77">
        <v>114</v>
      </c>
      <c r="M50" s="77">
        <v>170</v>
      </c>
      <c r="N50" s="77">
        <v>291</v>
      </c>
      <c r="O50" s="77">
        <v>166</v>
      </c>
      <c r="P50" s="77">
        <v>122</v>
      </c>
      <c r="Q50" s="77">
        <v>164</v>
      </c>
      <c r="R50" s="77">
        <v>220</v>
      </c>
      <c r="S50" s="77">
        <v>218</v>
      </c>
      <c r="T50" s="77">
        <v>87</v>
      </c>
      <c r="U50" s="77">
        <v>69</v>
      </c>
      <c r="V50" s="77">
        <v>93</v>
      </c>
      <c r="W50" s="77">
        <v>222</v>
      </c>
      <c r="X50" s="77">
        <v>314</v>
      </c>
      <c r="Y50" s="77">
        <v>113</v>
      </c>
      <c r="Z50" s="12"/>
    </row>
    <row r="51" spans="1:26" s="42" customFormat="1" ht="15" customHeight="1" x14ac:dyDescent="0.35">
      <c r="A51" s="77" t="s">
        <v>305</v>
      </c>
      <c r="B51" s="77" t="s">
        <v>306</v>
      </c>
      <c r="C51" s="77" t="s">
        <v>307</v>
      </c>
      <c r="D51" s="77" t="s">
        <v>308</v>
      </c>
      <c r="E51" s="77" t="s">
        <v>339</v>
      </c>
      <c r="F51" s="77" t="s">
        <v>340</v>
      </c>
      <c r="G51" s="77" t="s">
        <v>10</v>
      </c>
      <c r="H51" s="77">
        <v>222</v>
      </c>
      <c r="I51" s="77">
        <v>6794</v>
      </c>
      <c r="J51" s="96">
        <v>5.7057057057057063</v>
      </c>
      <c r="K51" s="77">
        <v>13</v>
      </c>
      <c r="L51" s="77">
        <v>42</v>
      </c>
      <c r="M51" s="77">
        <v>39</v>
      </c>
      <c r="N51" s="77">
        <v>77</v>
      </c>
      <c r="O51" s="77">
        <v>51</v>
      </c>
      <c r="P51" s="77">
        <v>25</v>
      </c>
      <c r="Q51" s="77">
        <v>46</v>
      </c>
      <c r="R51" s="77">
        <v>70</v>
      </c>
      <c r="S51" s="77">
        <v>54</v>
      </c>
      <c r="T51" s="77">
        <v>27</v>
      </c>
      <c r="U51" s="77">
        <v>16</v>
      </c>
      <c r="V51" s="77">
        <v>36</v>
      </c>
      <c r="W51" s="77">
        <v>68</v>
      </c>
      <c r="X51" s="77">
        <v>71</v>
      </c>
      <c r="Y51" s="77">
        <v>31</v>
      </c>
      <c r="Z51" s="12"/>
    </row>
    <row r="52" spans="1:26" s="42" customFormat="1" ht="15" customHeight="1" x14ac:dyDescent="0.35">
      <c r="A52" s="77" t="s">
        <v>117</v>
      </c>
      <c r="B52" s="77" t="s">
        <v>118</v>
      </c>
      <c r="C52" s="77" t="s">
        <v>137</v>
      </c>
      <c r="D52" s="77" t="s">
        <v>138</v>
      </c>
      <c r="E52" s="77" t="s">
        <v>159</v>
      </c>
      <c r="F52" s="77" t="s">
        <v>160</v>
      </c>
      <c r="G52" s="77" t="s">
        <v>10</v>
      </c>
      <c r="H52" s="77">
        <v>527</v>
      </c>
      <c r="I52" s="77">
        <v>8074</v>
      </c>
      <c r="J52" s="96">
        <v>5.7226438962681847</v>
      </c>
      <c r="K52" s="77">
        <v>59</v>
      </c>
      <c r="L52" s="77">
        <v>94</v>
      </c>
      <c r="M52" s="77">
        <v>110</v>
      </c>
      <c r="N52" s="77">
        <v>150</v>
      </c>
      <c r="O52" s="77">
        <v>114</v>
      </c>
      <c r="P52" s="77">
        <v>69</v>
      </c>
      <c r="Q52" s="77">
        <v>107</v>
      </c>
      <c r="R52" s="77">
        <v>167</v>
      </c>
      <c r="S52" s="77">
        <v>126</v>
      </c>
      <c r="T52" s="77">
        <v>58</v>
      </c>
      <c r="U52" s="77">
        <v>30</v>
      </c>
      <c r="V52" s="77">
        <v>44</v>
      </c>
      <c r="W52" s="77">
        <v>147</v>
      </c>
      <c r="X52" s="77">
        <v>214</v>
      </c>
      <c r="Y52" s="77">
        <v>92</v>
      </c>
      <c r="Z52" s="12"/>
    </row>
    <row r="53" spans="1:26" s="42" customFormat="1" ht="15" customHeight="1" x14ac:dyDescent="0.35">
      <c r="A53" s="77" t="s">
        <v>179</v>
      </c>
      <c r="B53" s="77" t="s">
        <v>180</v>
      </c>
      <c r="C53" s="77" t="s">
        <v>189</v>
      </c>
      <c r="D53" s="77" t="s">
        <v>190</v>
      </c>
      <c r="E53" s="77" t="s">
        <v>207</v>
      </c>
      <c r="F53" s="77" t="s">
        <v>208</v>
      </c>
      <c r="G53" s="77" t="s">
        <v>10</v>
      </c>
      <c r="H53" s="77">
        <v>1083</v>
      </c>
      <c r="I53" s="77">
        <v>6497</v>
      </c>
      <c r="J53" s="96">
        <v>5.7533087103724219</v>
      </c>
      <c r="K53" s="77">
        <v>112</v>
      </c>
      <c r="L53" s="77">
        <v>129</v>
      </c>
      <c r="M53" s="77">
        <v>222</v>
      </c>
      <c r="N53" s="77">
        <v>374</v>
      </c>
      <c r="O53" s="77">
        <v>246</v>
      </c>
      <c r="P53" s="77">
        <v>148</v>
      </c>
      <c r="Q53" s="77">
        <v>162</v>
      </c>
      <c r="R53" s="77">
        <v>342</v>
      </c>
      <c r="S53" s="77">
        <v>303</v>
      </c>
      <c r="T53" s="77">
        <v>128</v>
      </c>
      <c r="U53" s="77">
        <v>102</v>
      </c>
      <c r="V53" s="77">
        <v>134</v>
      </c>
      <c r="W53" s="77">
        <v>310</v>
      </c>
      <c r="X53" s="77">
        <v>371</v>
      </c>
      <c r="Y53" s="77">
        <v>166</v>
      </c>
      <c r="Z53" s="12"/>
    </row>
    <row r="54" spans="1:26" s="42" customFormat="1" ht="15" customHeight="1" x14ac:dyDescent="0.35">
      <c r="A54" s="77" t="s">
        <v>117</v>
      </c>
      <c r="B54" s="77" t="s">
        <v>118</v>
      </c>
      <c r="C54" s="77" t="s">
        <v>123</v>
      </c>
      <c r="D54" s="77" t="s">
        <v>124</v>
      </c>
      <c r="E54" s="77" t="s">
        <v>153</v>
      </c>
      <c r="F54" s="77" t="s">
        <v>154</v>
      </c>
      <c r="G54" s="77" t="s">
        <v>10</v>
      </c>
      <c r="H54" s="77">
        <v>274</v>
      </c>
      <c r="I54" s="77">
        <v>5226</v>
      </c>
      <c r="J54" s="96">
        <v>5.7755474452554747</v>
      </c>
      <c r="K54" s="77">
        <v>21</v>
      </c>
      <c r="L54" s="77">
        <v>30</v>
      </c>
      <c r="M54" s="77">
        <v>58</v>
      </c>
      <c r="N54" s="77">
        <v>102</v>
      </c>
      <c r="O54" s="77">
        <v>63</v>
      </c>
      <c r="P54" s="77">
        <v>39</v>
      </c>
      <c r="Q54" s="77">
        <v>46</v>
      </c>
      <c r="R54" s="77">
        <v>89</v>
      </c>
      <c r="S54" s="77">
        <v>57</v>
      </c>
      <c r="T54" s="77">
        <v>43</v>
      </c>
      <c r="U54" s="77">
        <v>28</v>
      </c>
      <c r="V54" s="77">
        <v>43</v>
      </c>
      <c r="W54" s="77">
        <v>68</v>
      </c>
      <c r="X54" s="77">
        <v>91</v>
      </c>
      <c r="Y54" s="77">
        <v>44</v>
      </c>
      <c r="Z54" s="12"/>
    </row>
    <row r="55" spans="1:26" x14ac:dyDescent="0.35">
      <c r="A55" s="77" t="s">
        <v>29</v>
      </c>
      <c r="B55" s="77" t="s">
        <v>30</v>
      </c>
      <c r="C55" s="77" t="s">
        <v>31</v>
      </c>
      <c r="D55" s="77" t="s">
        <v>32</v>
      </c>
      <c r="E55" s="77" t="s">
        <v>33</v>
      </c>
      <c r="F55" s="77" t="s">
        <v>34</v>
      </c>
      <c r="G55" s="77" t="s">
        <v>14</v>
      </c>
      <c r="H55" s="77">
        <v>971</v>
      </c>
      <c r="I55" s="77">
        <v>6124</v>
      </c>
      <c r="J55" s="96">
        <v>5.8015791280466873</v>
      </c>
      <c r="K55" s="77">
        <v>84</v>
      </c>
      <c r="L55" s="77">
        <v>129</v>
      </c>
      <c r="M55" s="77">
        <v>167</v>
      </c>
      <c r="N55" s="77">
        <v>341</v>
      </c>
      <c r="O55" s="77">
        <v>253</v>
      </c>
      <c r="P55" s="77">
        <v>160</v>
      </c>
      <c r="Q55" s="77">
        <v>161</v>
      </c>
      <c r="R55" s="77">
        <v>211</v>
      </c>
      <c r="S55" s="77">
        <v>286</v>
      </c>
      <c r="T55" s="77">
        <v>153</v>
      </c>
      <c r="U55" s="77">
        <v>116</v>
      </c>
      <c r="V55" s="77">
        <v>119</v>
      </c>
      <c r="W55" s="77">
        <v>271</v>
      </c>
      <c r="X55" s="77">
        <v>316</v>
      </c>
      <c r="Y55" s="77">
        <v>150</v>
      </c>
    </row>
    <row r="56" spans="1:26" x14ac:dyDescent="0.35">
      <c r="A56" s="77" t="s">
        <v>179</v>
      </c>
      <c r="B56" s="77" t="s">
        <v>180</v>
      </c>
      <c r="C56" s="77" t="s">
        <v>235</v>
      </c>
      <c r="D56" s="77" t="s">
        <v>236</v>
      </c>
      <c r="E56" s="77" t="s">
        <v>237</v>
      </c>
      <c r="F56" s="77" t="s">
        <v>238</v>
      </c>
      <c r="G56" s="77" t="s">
        <v>10</v>
      </c>
      <c r="H56" s="77">
        <v>835</v>
      </c>
      <c r="I56" s="77">
        <v>14724</v>
      </c>
      <c r="J56" s="96">
        <v>5.8093812375249501</v>
      </c>
      <c r="K56" s="77">
        <v>65</v>
      </c>
      <c r="L56" s="77">
        <v>130</v>
      </c>
      <c r="M56" s="77">
        <v>156</v>
      </c>
      <c r="N56" s="77">
        <v>360</v>
      </c>
      <c r="O56" s="77">
        <v>124</v>
      </c>
      <c r="P56" s="77">
        <v>104</v>
      </c>
      <c r="Q56" s="77">
        <v>150</v>
      </c>
      <c r="R56" s="77">
        <v>244</v>
      </c>
      <c r="S56" s="77">
        <v>268</v>
      </c>
      <c r="T56" s="77">
        <v>76</v>
      </c>
      <c r="U56" s="77">
        <v>36</v>
      </c>
      <c r="V56" s="77">
        <v>111</v>
      </c>
      <c r="W56" s="77">
        <v>236</v>
      </c>
      <c r="X56" s="77">
        <v>394</v>
      </c>
      <c r="Y56" s="77">
        <v>73</v>
      </c>
    </row>
    <row r="57" spans="1:26" x14ac:dyDescent="0.35">
      <c r="A57" s="77" t="s">
        <v>367</v>
      </c>
      <c r="B57" s="77" t="s">
        <v>368</v>
      </c>
      <c r="C57" s="77" t="s">
        <v>375</v>
      </c>
      <c r="D57" s="77" t="s">
        <v>376</v>
      </c>
      <c r="E57" s="77" t="s">
        <v>423</v>
      </c>
      <c r="F57" s="77" t="s">
        <v>424</v>
      </c>
      <c r="G57" s="77" t="s">
        <v>14</v>
      </c>
      <c r="H57" s="77">
        <v>23</v>
      </c>
      <c r="I57" s="77">
        <v>2535</v>
      </c>
      <c r="J57" s="96">
        <v>5.833333333333333</v>
      </c>
      <c r="K57" s="77">
        <v>2</v>
      </c>
      <c r="L57" s="77">
        <v>3</v>
      </c>
      <c r="M57" s="77">
        <v>6</v>
      </c>
      <c r="N57" s="77">
        <v>5</v>
      </c>
      <c r="O57" s="77">
        <v>7</v>
      </c>
      <c r="P57" s="77">
        <v>4</v>
      </c>
      <c r="Q57" s="77">
        <v>5</v>
      </c>
      <c r="R57" s="77">
        <v>4</v>
      </c>
      <c r="S57" s="77">
        <v>7</v>
      </c>
      <c r="T57" s="77">
        <v>3</v>
      </c>
      <c r="U57" s="77">
        <v>3</v>
      </c>
      <c r="V57" s="77">
        <v>3</v>
      </c>
      <c r="W57" s="77">
        <v>3</v>
      </c>
      <c r="X57" s="77">
        <v>8</v>
      </c>
      <c r="Y57" s="77">
        <v>6</v>
      </c>
    </row>
    <row r="58" spans="1:26" x14ac:dyDescent="0.35">
      <c r="A58" s="77" t="s">
        <v>305</v>
      </c>
      <c r="B58" s="77" t="s">
        <v>306</v>
      </c>
      <c r="C58" s="77" t="s">
        <v>311</v>
      </c>
      <c r="D58" s="77" t="s">
        <v>312</v>
      </c>
      <c r="E58" s="77" t="s">
        <v>333</v>
      </c>
      <c r="F58" s="77" t="s">
        <v>334</v>
      </c>
      <c r="G58" s="77" t="s">
        <v>10</v>
      </c>
      <c r="H58" s="77">
        <v>47</v>
      </c>
      <c r="I58" s="77">
        <v>2816</v>
      </c>
      <c r="J58" s="96">
        <v>5.8333333333333339</v>
      </c>
      <c r="K58" s="77">
        <v>0</v>
      </c>
      <c r="L58" s="77">
        <v>6</v>
      </c>
      <c r="M58" s="77">
        <v>12</v>
      </c>
      <c r="N58" s="77">
        <v>23</v>
      </c>
      <c r="O58" s="77">
        <v>6</v>
      </c>
      <c r="P58" s="77">
        <v>5</v>
      </c>
      <c r="Q58" s="77">
        <v>9</v>
      </c>
      <c r="R58" s="77">
        <v>13</v>
      </c>
      <c r="S58" s="77">
        <v>16</v>
      </c>
      <c r="T58" s="77">
        <v>4</v>
      </c>
      <c r="U58" s="77">
        <v>5</v>
      </c>
      <c r="V58" s="77">
        <v>3</v>
      </c>
      <c r="W58" s="77">
        <v>15</v>
      </c>
      <c r="X58" s="77">
        <v>22</v>
      </c>
      <c r="Y58" s="77">
        <v>2</v>
      </c>
    </row>
    <row r="59" spans="1:26" x14ac:dyDescent="0.35">
      <c r="A59" s="77" t="s">
        <v>305</v>
      </c>
      <c r="B59" s="77" t="s">
        <v>306</v>
      </c>
      <c r="C59" s="77" t="s">
        <v>307</v>
      </c>
      <c r="D59" s="77" t="s">
        <v>308</v>
      </c>
      <c r="E59" s="77" t="s">
        <v>343</v>
      </c>
      <c r="F59" s="77" t="s">
        <v>344</v>
      </c>
      <c r="G59" s="77" t="s">
        <v>14</v>
      </c>
      <c r="H59" s="77">
        <v>194</v>
      </c>
      <c r="I59" s="77">
        <v>4619</v>
      </c>
      <c r="J59" s="96">
        <v>5.8762886597938149</v>
      </c>
      <c r="K59" s="77">
        <v>15</v>
      </c>
      <c r="L59" s="77">
        <v>37</v>
      </c>
      <c r="M59" s="77">
        <v>21</v>
      </c>
      <c r="N59" s="77">
        <v>71</v>
      </c>
      <c r="O59" s="77">
        <v>50</v>
      </c>
      <c r="P59" s="77">
        <v>31</v>
      </c>
      <c r="Q59" s="77">
        <v>35</v>
      </c>
      <c r="R59" s="77">
        <v>32</v>
      </c>
      <c r="S59" s="77">
        <v>66</v>
      </c>
      <c r="T59" s="77">
        <v>30</v>
      </c>
      <c r="U59" s="77">
        <v>17</v>
      </c>
      <c r="V59" s="77">
        <v>27</v>
      </c>
      <c r="W59" s="77">
        <v>48</v>
      </c>
      <c r="X59" s="77">
        <v>72</v>
      </c>
      <c r="Y59" s="77">
        <v>30</v>
      </c>
    </row>
    <row r="60" spans="1:26" x14ac:dyDescent="0.35">
      <c r="A60" s="77" t="s">
        <v>305</v>
      </c>
      <c r="B60" s="77" t="s">
        <v>306</v>
      </c>
      <c r="C60" s="77" t="s">
        <v>345</v>
      </c>
      <c r="D60" s="77" t="s">
        <v>346</v>
      </c>
      <c r="E60" s="77" t="s">
        <v>361</v>
      </c>
      <c r="F60" s="77" t="s">
        <v>362</v>
      </c>
      <c r="G60" s="77" t="s">
        <v>10</v>
      </c>
      <c r="H60" s="77">
        <v>1355</v>
      </c>
      <c r="I60" s="77">
        <v>9831</v>
      </c>
      <c r="J60" s="96">
        <v>5.8825338253382533</v>
      </c>
      <c r="K60" s="77">
        <v>80</v>
      </c>
      <c r="L60" s="77">
        <v>169</v>
      </c>
      <c r="M60" s="77">
        <v>256</v>
      </c>
      <c r="N60" s="77">
        <v>523</v>
      </c>
      <c r="O60" s="77">
        <v>327</v>
      </c>
      <c r="P60" s="77">
        <v>128</v>
      </c>
      <c r="Q60" s="77">
        <v>275</v>
      </c>
      <c r="R60" s="77">
        <v>398</v>
      </c>
      <c r="S60" s="77">
        <v>400</v>
      </c>
      <c r="T60" s="77">
        <v>157</v>
      </c>
      <c r="U60" s="77">
        <v>108</v>
      </c>
      <c r="V60" s="77">
        <v>197</v>
      </c>
      <c r="W60" s="77">
        <v>409</v>
      </c>
      <c r="X60" s="77">
        <v>483</v>
      </c>
      <c r="Y60" s="77">
        <v>161</v>
      </c>
    </row>
    <row r="61" spans="1:26" x14ac:dyDescent="0.35">
      <c r="A61" s="77" t="s">
        <v>367</v>
      </c>
      <c r="B61" s="77" t="s">
        <v>368</v>
      </c>
      <c r="C61" s="77" t="s">
        <v>379</v>
      </c>
      <c r="D61" s="77" t="s">
        <v>380</v>
      </c>
      <c r="E61" s="77" t="s">
        <v>415</v>
      </c>
      <c r="F61" s="77" t="s">
        <v>416</v>
      </c>
      <c r="G61" s="77" t="s">
        <v>10</v>
      </c>
      <c r="H61" s="77">
        <v>1588</v>
      </c>
      <c r="I61" s="77">
        <v>10263</v>
      </c>
      <c r="J61" s="96">
        <v>5.9052267002518892</v>
      </c>
      <c r="K61" s="77">
        <v>82</v>
      </c>
      <c r="L61" s="77">
        <v>213</v>
      </c>
      <c r="M61" s="77">
        <v>344</v>
      </c>
      <c r="N61" s="77">
        <v>608</v>
      </c>
      <c r="O61" s="77">
        <v>341</v>
      </c>
      <c r="P61" s="77">
        <v>161</v>
      </c>
      <c r="Q61" s="77">
        <v>236</v>
      </c>
      <c r="R61" s="77">
        <v>416</v>
      </c>
      <c r="S61" s="77">
        <v>580</v>
      </c>
      <c r="T61" s="77">
        <v>197</v>
      </c>
      <c r="U61" s="77">
        <v>135</v>
      </c>
      <c r="V61" s="77">
        <v>267</v>
      </c>
      <c r="W61" s="77">
        <v>439</v>
      </c>
      <c r="X61" s="77">
        <v>577</v>
      </c>
      <c r="Y61" s="77">
        <v>173</v>
      </c>
    </row>
    <row r="62" spans="1:26" x14ac:dyDescent="0.35">
      <c r="A62" s="77" t="s">
        <v>29</v>
      </c>
      <c r="B62" s="77" t="s">
        <v>30</v>
      </c>
      <c r="C62" s="77" t="s">
        <v>31</v>
      </c>
      <c r="D62" s="77" t="s">
        <v>32</v>
      </c>
      <c r="E62" s="77" t="s">
        <v>55</v>
      </c>
      <c r="F62" s="77" t="s">
        <v>56</v>
      </c>
      <c r="G62" s="77" t="s">
        <v>11</v>
      </c>
      <c r="H62" s="77">
        <v>50</v>
      </c>
      <c r="I62" s="77">
        <v>2776</v>
      </c>
      <c r="J62" s="96">
        <v>5.9166666666666661</v>
      </c>
      <c r="K62" s="77">
        <v>5</v>
      </c>
      <c r="L62" s="77">
        <v>4</v>
      </c>
      <c r="M62" s="77">
        <v>10</v>
      </c>
      <c r="N62" s="77">
        <v>20</v>
      </c>
      <c r="O62" s="77">
        <v>11</v>
      </c>
      <c r="P62" s="77">
        <v>15</v>
      </c>
      <c r="Q62" s="77">
        <v>5</v>
      </c>
      <c r="R62" s="77">
        <v>9</v>
      </c>
      <c r="S62" s="77">
        <v>13</v>
      </c>
      <c r="T62" s="77">
        <v>8</v>
      </c>
      <c r="U62" s="77">
        <v>6</v>
      </c>
      <c r="V62" s="77">
        <v>4</v>
      </c>
      <c r="W62" s="77">
        <v>7</v>
      </c>
      <c r="X62" s="77">
        <v>17</v>
      </c>
      <c r="Y62" s="77">
        <v>16</v>
      </c>
    </row>
    <row r="63" spans="1:26" x14ac:dyDescent="0.35">
      <c r="A63" s="77" t="s">
        <v>367</v>
      </c>
      <c r="B63" s="77" t="s">
        <v>368</v>
      </c>
      <c r="C63" s="77" t="s">
        <v>387</v>
      </c>
      <c r="D63" s="77" t="s">
        <v>388</v>
      </c>
      <c r="E63" s="77" t="s">
        <v>391</v>
      </c>
      <c r="F63" s="77" t="s">
        <v>392</v>
      </c>
      <c r="G63" s="77" t="s">
        <v>10</v>
      </c>
      <c r="H63" s="77">
        <v>313</v>
      </c>
      <c r="I63" s="77">
        <v>5222</v>
      </c>
      <c r="J63" s="96">
        <v>5.9451544195953137</v>
      </c>
      <c r="K63" s="77">
        <v>23</v>
      </c>
      <c r="L63" s="77">
        <v>44</v>
      </c>
      <c r="M63" s="77">
        <v>59</v>
      </c>
      <c r="N63" s="77">
        <v>117</v>
      </c>
      <c r="O63" s="77">
        <v>70</v>
      </c>
      <c r="P63" s="77">
        <v>41</v>
      </c>
      <c r="Q63" s="77">
        <v>54</v>
      </c>
      <c r="R63" s="77">
        <v>78</v>
      </c>
      <c r="S63" s="77">
        <v>104</v>
      </c>
      <c r="T63" s="77">
        <v>36</v>
      </c>
      <c r="U63" s="77">
        <v>25</v>
      </c>
      <c r="V63" s="77">
        <v>39</v>
      </c>
      <c r="W63" s="77">
        <v>66</v>
      </c>
      <c r="X63" s="77">
        <v>129</v>
      </c>
      <c r="Y63" s="77">
        <v>54</v>
      </c>
    </row>
    <row r="64" spans="1:26" x14ac:dyDescent="0.35">
      <c r="A64" s="77" t="s">
        <v>269</v>
      </c>
      <c r="B64" s="77" t="s">
        <v>270</v>
      </c>
      <c r="C64" s="77" t="s">
        <v>275</v>
      </c>
      <c r="D64" s="77" t="s">
        <v>276</v>
      </c>
      <c r="E64" s="77" t="s">
        <v>279</v>
      </c>
      <c r="F64" s="77" t="s">
        <v>280</v>
      </c>
      <c r="G64" s="77" t="s">
        <v>10</v>
      </c>
      <c r="H64" s="77">
        <v>67</v>
      </c>
      <c r="I64" s="77">
        <v>4566</v>
      </c>
      <c r="J64" s="96">
        <v>5.9577114427860698</v>
      </c>
      <c r="K64" s="77">
        <v>4</v>
      </c>
      <c r="L64" s="77">
        <v>5</v>
      </c>
      <c r="M64" s="77">
        <v>14</v>
      </c>
      <c r="N64" s="77">
        <v>28</v>
      </c>
      <c r="O64" s="77">
        <v>16</v>
      </c>
      <c r="P64" s="77">
        <v>9</v>
      </c>
      <c r="Q64" s="77">
        <v>8</v>
      </c>
      <c r="R64" s="77">
        <v>20</v>
      </c>
      <c r="S64" s="77">
        <v>22</v>
      </c>
      <c r="T64" s="77">
        <v>8</v>
      </c>
      <c r="U64" s="77">
        <v>5</v>
      </c>
      <c r="V64" s="77">
        <v>9</v>
      </c>
      <c r="W64" s="77">
        <v>21</v>
      </c>
      <c r="X64" s="77">
        <v>27</v>
      </c>
      <c r="Y64" s="77">
        <v>5</v>
      </c>
    </row>
    <row r="65" spans="1:25" x14ac:dyDescent="0.35">
      <c r="A65" s="77" t="s">
        <v>117</v>
      </c>
      <c r="B65" s="77" t="s">
        <v>118</v>
      </c>
      <c r="C65" s="77" t="s">
        <v>119</v>
      </c>
      <c r="D65" s="77" t="s">
        <v>120</v>
      </c>
      <c r="E65" s="77" t="s">
        <v>133</v>
      </c>
      <c r="F65" s="77" t="s">
        <v>134</v>
      </c>
      <c r="G65" s="77" t="s">
        <v>10</v>
      </c>
      <c r="H65" s="77">
        <v>497</v>
      </c>
      <c r="I65" s="77">
        <v>9016</v>
      </c>
      <c r="J65" s="96">
        <v>5.9657947686116701</v>
      </c>
      <c r="K65" s="77">
        <v>32</v>
      </c>
      <c r="L65" s="77">
        <v>53</v>
      </c>
      <c r="M65" s="77">
        <v>114</v>
      </c>
      <c r="N65" s="77">
        <v>172</v>
      </c>
      <c r="O65" s="77">
        <v>126</v>
      </c>
      <c r="P65" s="77">
        <v>57</v>
      </c>
      <c r="Q65" s="77">
        <v>87</v>
      </c>
      <c r="R65" s="77">
        <v>144</v>
      </c>
      <c r="S65" s="77">
        <v>148</v>
      </c>
      <c r="T65" s="77">
        <v>61</v>
      </c>
      <c r="U65" s="77">
        <v>32</v>
      </c>
      <c r="V65" s="77">
        <v>61</v>
      </c>
      <c r="W65" s="77">
        <v>152</v>
      </c>
      <c r="X65" s="77">
        <v>179</v>
      </c>
      <c r="Y65" s="77">
        <v>73</v>
      </c>
    </row>
    <row r="66" spans="1:25" x14ac:dyDescent="0.35">
      <c r="A66" s="77" t="s">
        <v>179</v>
      </c>
      <c r="B66" s="77" t="s">
        <v>180</v>
      </c>
      <c r="C66" s="77" t="s">
        <v>193</v>
      </c>
      <c r="D66" s="77" t="s">
        <v>194</v>
      </c>
      <c r="E66" s="77" t="s">
        <v>245</v>
      </c>
      <c r="F66" s="77" t="s">
        <v>246</v>
      </c>
      <c r="G66" s="77" t="s">
        <v>12</v>
      </c>
      <c r="H66" s="77">
        <v>343</v>
      </c>
      <c r="I66" s="77">
        <v>4902</v>
      </c>
      <c r="J66" s="96">
        <v>5.9815354713313891</v>
      </c>
      <c r="K66" s="77">
        <v>29</v>
      </c>
      <c r="L66" s="77">
        <v>56</v>
      </c>
      <c r="M66" s="77">
        <v>74</v>
      </c>
      <c r="N66" s="77">
        <v>108</v>
      </c>
      <c r="O66" s="77">
        <v>76</v>
      </c>
      <c r="P66" s="77">
        <v>44</v>
      </c>
      <c r="Q66" s="77">
        <v>51</v>
      </c>
      <c r="R66" s="77">
        <v>108</v>
      </c>
      <c r="S66" s="77">
        <v>92</v>
      </c>
      <c r="T66" s="77">
        <v>48</v>
      </c>
      <c r="U66" s="77">
        <v>13</v>
      </c>
      <c r="V66" s="77">
        <v>39</v>
      </c>
      <c r="W66" s="77">
        <v>85</v>
      </c>
      <c r="X66" s="77">
        <v>138</v>
      </c>
      <c r="Y66" s="77">
        <v>68</v>
      </c>
    </row>
    <row r="67" spans="1:25" x14ac:dyDescent="0.35">
      <c r="A67" s="77" t="s">
        <v>367</v>
      </c>
      <c r="B67" s="77" t="s">
        <v>368</v>
      </c>
      <c r="C67" s="77" t="s">
        <v>387</v>
      </c>
      <c r="D67" s="77" t="s">
        <v>388</v>
      </c>
      <c r="E67" s="77" t="s">
        <v>397</v>
      </c>
      <c r="F67" s="77" t="s">
        <v>398</v>
      </c>
      <c r="G67" s="77" t="s">
        <v>10</v>
      </c>
      <c r="H67" s="77">
        <v>130</v>
      </c>
      <c r="I67" s="77">
        <v>10606</v>
      </c>
      <c r="J67" s="96">
        <v>5.9935897435897436</v>
      </c>
      <c r="K67" s="77">
        <v>10</v>
      </c>
      <c r="L67" s="77">
        <v>18</v>
      </c>
      <c r="M67" s="77">
        <v>31</v>
      </c>
      <c r="N67" s="77">
        <v>42</v>
      </c>
      <c r="O67" s="77">
        <v>29</v>
      </c>
      <c r="P67" s="77">
        <v>16</v>
      </c>
      <c r="Q67" s="77">
        <v>24</v>
      </c>
      <c r="R67" s="77">
        <v>39</v>
      </c>
      <c r="S67" s="77">
        <v>37</v>
      </c>
      <c r="T67" s="77">
        <v>14</v>
      </c>
      <c r="U67" s="77">
        <v>7</v>
      </c>
      <c r="V67" s="77">
        <v>7</v>
      </c>
      <c r="W67" s="77">
        <v>35</v>
      </c>
      <c r="X67" s="77">
        <v>57</v>
      </c>
      <c r="Y67" s="77">
        <v>24</v>
      </c>
    </row>
    <row r="68" spans="1:25" x14ac:dyDescent="0.35">
      <c r="A68" s="77" t="s">
        <v>29</v>
      </c>
      <c r="B68" s="77" t="s">
        <v>30</v>
      </c>
      <c r="C68" s="77" t="s">
        <v>41</v>
      </c>
      <c r="D68" s="77" t="s">
        <v>42</v>
      </c>
      <c r="E68" s="77" t="s">
        <v>45</v>
      </c>
      <c r="F68" s="77" t="s">
        <v>46</v>
      </c>
      <c r="G68" s="77" t="s">
        <v>10</v>
      </c>
      <c r="H68" s="77">
        <v>97</v>
      </c>
      <c r="I68" s="77">
        <v>8028</v>
      </c>
      <c r="J68" s="96">
        <v>5.9965635738831615</v>
      </c>
      <c r="K68" s="77">
        <v>4</v>
      </c>
      <c r="L68" s="77">
        <v>10</v>
      </c>
      <c r="M68" s="77">
        <v>27</v>
      </c>
      <c r="N68" s="77">
        <v>32</v>
      </c>
      <c r="O68" s="77">
        <v>24</v>
      </c>
      <c r="P68" s="77">
        <v>7</v>
      </c>
      <c r="Q68" s="77">
        <v>17</v>
      </c>
      <c r="R68" s="77">
        <v>33</v>
      </c>
      <c r="S68" s="77">
        <v>26</v>
      </c>
      <c r="T68" s="77">
        <v>14</v>
      </c>
      <c r="U68" s="77">
        <v>8</v>
      </c>
      <c r="V68" s="77">
        <v>14</v>
      </c>
      <c r="W68" s="77">
        <v>28</v>
      </c>
      <c r="X68" s="77">
        <v>33</v>
      </c>
      <c r="Y68" s="77">
        <v>14</v>
      </c>
    </row>
    <row r="69" spans="1:25" x14ac:dyDescent="0.35">
      <c r="A69" s="77" t="s">
        <v>75</v>
      </c>
      <c r="B69" s="77" t="s">
        <v>76</v>
      </c>
      <c r="C69" s="77" t="s">
        <v>77</v>
      </c>
      <c r="D69" s="77" t="s">
        <v>78</v>
      </c>
      <c r="E69" s="77" t="s">
        <v>79</v>
      </c>
      <c r="F69" s="77" t="s">
        <v>80</v>
      </c>
      <c r="G69" s="77" t="s">
        <v>10</v>
      </c>
      <c r="H69" s="77">
        <v>782</v>
      </c>
      <c r="I69" s="77">
        <v>10051</v>
      </c>
      <c r="J69" s="96">
        <v>6.0017050298380221</v>
      </c>
      <c r="K69" s="77">
        <v>49</v>
      </c>
      <c r="L69" s="77">
        <v>83</v>
      </c>
      <c r="M69" s="77">
        <v>173</v>
      </c>
      <c r="N69" s="77">
        <v>324</v>
      </c>
      <c r="O69" s="77">
        <v>153</v>
      </c>
      <c r="P69" s="77">
        <v>82</v>
      </c>
      <c r="Q69" s="77">
        <v>120</v>
      </c>
      <c r="R69" s="77">
        <v>205</v>
      </c>
      <c r="S69" s="77">
        <v>289</v>
      </c>
      <c r="T69" s="77">
        <v>86</v>
      </c>
      <c r="U69" s="77">
        <v>61</v>
      </c>
      <c r="V69" s="77">
        <v>83</v>
      </c>
      <c r="W69" s="77">
        <v>205</v>
      </c>
      <c r="X69" s="77">
        <v>347</v>
      </c>
      <c r="Y69" s="77">
        <v>86</v>
      </c>
    </row>
    <row r="70" spans="1:25" x14ac:dyDescent="0.35">
      <c r="A70" s="77" t="s">
        <v>305</v>
      </c>
      <c r="B70" s="77" t="s">
        <v>306</v>
      </c>
      <c r="C70" s="77" t="s">
        <v>307</v>
      </c>
      <c r="D70" s="77" t="s">
        <v>308</v>
      </c>
      <c r="E70" s="77" t="s">
        <v>341</v>
      </c>
      <c r="F70" s="77" t="s">
        <v>342</v>
      </c>
      <c r="G70" s="77" t="s">
        <v>10</v>
      </c>
      <c r="H70" s="77">
        <v>900</v>
      </c>
      <c r="I70" s="77">
        <v>7283</v>
      </c>
      <c r="J70" s="96">
        <v>6.0148148148148142</v>
      </c>
      <c r="K70" s="77">
        <v>52</v>
      </c>
      <c r="L70" s="77">
        <v>104</v>
      </c>
      <c r="M70" s="77">
        <v>213</v>
      </c>
      <c r="N70" s="77">
        <v>328</v>
      </c>
      <c r="O70" s="77">
        <v>208</v>
      </c>
      <c r="P70" s="77">
        <v>93</v>
      </c>
      <c r="Q70" s="77">
        <v>147</v>
      </c>
      <c r="R70" s="77">
        <v>238</v>
      </c>
      <c r="S70" s="77">
        <v>311</v>
      </c>
      <c r="T70" s="77">
        <v>111</v>
      </c>
      <c r="U70" s="77">
        <v>62</v>
      </c>
      <c r="V70" s="77">
        <v>110</v>
      </c>
      <c r="W70" s="77">
        <v>269</v>
      </c>
      <c r="X70" s="77">
        <v>334</v>
      </c>
      <c r="Y70" s="77">
        <v>125</v>
      </c>
    </row>
    <row r="71" spans="1:25" x14ac:dyDescent="0.35">
      <c r="A71" s="77" t="s">
        <v>305</v>
      </c>
      <c r="B71" s="77" t="s">
        <v>306</v>
      </c>
      <c r="C71" s="77" t="s">
        <v>311</v>
      </c>
      <c r="D71" s="77" t="s">
        <v>312</v>
      </c>
      <c r="E71" s="77" t="s">
        <v>315</v>
      </c>
      <c r="F71" s="77" t="s">
        <v>316</v>
      </c>
      <c r="G71" s="77" t="s">
        <v>10</v>
      </c>
      <c r="H71" s="77">
        <v>96</v>
      </c>
      <c r="I71" s="77">
        <v>11280</v>
      </c>
      <c r="J71" s="96">
        <v>6.015625</v>
      </c>
      <c r="K71" s="77">
        <v>4</v>
      </c>
      <c r="L71" s="77">
        <v>11</v>
      </c>
      <c r="M71" s="77">
        <v>25</v>
      </c>
      <c r="N71" s="77">
        <v>33</v>
      </c>
      <c r="O71" s="77">
        <v>23</v>
      </c>
      <c r="P71" s="77">
        <v>15</v>
      </c>
      <c r="Q71" s="77">
        <v>19</v>
      </c>
      <c r="R71" s="77">
        <v>23</v>
      </c>
      <c r="S71" s="77">
        <v>24</v>
      </c>
      <c r="T71" s="77">
        <v>15</v>
      </c>
      <c r="U71" s="77">
        <v>5</v>
      </c>
      <c r="V71" s="77">
        <v>18</v>
      </c>
      <c r="W71" s="77">
        <v>17</v>
      </c>
      <c r="X71" s="77">
        <v>32</v>
      </c>
      <c r="Y71" s="77">
        <v>24</v>
      </c>
    </row>
    <row r="72" spans="1:25" x14ac:dyDescent="0.35">
      <c r="A72" s="77" t="s">
        <v>179</v>
      </c>
      <c r="B72" s="77" t="s">
        <v>180</v>
      </c>
      <c r="C72" s="77" t="s">
        <v>189</v>
      </c>
      <c r="D72" s="77" t="s">
        <v>190</v>
      </c>
      <c r="E72" s="77" t="s">
        <v>191</v>
      </c>
      <c r="F72" s="77" t="s">
        <v>192</v>
      </c>
      <c r="G72" s="77" t="s">
        <v>10</v>
      </c>
      <c r="H72" s="77">
        <v>777</v>
      </c>
      <c r="I72" s="77">
        <v>5086</v>
      </c>
      <c r="J72" s="96">
        <v>6.0156585156585161</v>
      </c>
      <c r="K72" s="77">
        <v>43</v>
      </c>
      <c r="L72" s="77">
        <v>89</v>
      </c>
      <c r="M72" s="77">
        <v>176</v>
      </c>
      <c r="N72" s="77">
        <v>316</v>
      </c>
      <c r="O72" s="77">
        <v>153</v>
      </c>
      <c r="P72" s="77">
        <v>62</v>
      </c>
      <c r="Q72" s="77">
        <v>116</v>
      </c>
      <c r="R72" s="77">
        <v>251</v>
      </c>
      <c r="S72" s="77">
        <v>277</v>
      </c>
      <c r="T72" s="77">
        <v>71</v>
      </c>
      <c r="U72" s="77">
        <v>34</v>
      </c>
      <c r="V72" s="77">
        <v>87</v>
      </c>
      <c r="W72" s="77">
        <v>256</v>
      </c>
      <c r="X72" s="77">
        <v>324</v>
      </c>
      <c r="Y72" s="77">
        <v>76</v>
      </c>
    </row>
    <row r="73" spans="1:25" x14ac:dyDescent="0.35">
      <c r="A73" s="77" t="s">
        <v>117</v>
      </c>
      <c r="B73" s="77" t="s">
        <v>118</v>
      </c>
      <c r="C73" s="77" t="s">
        <v>119</v>
      </c>
      <c r="D73" s="77" t="s">
        <v>120</v>
      </c>
      <c r="E73" s="77" t="s">
        <v>131</v>
      </c>
      <c r="F73" s="77" t="s">
        <v>132</v>
      </c>
      <c r="G73" s="77" t="s">
        <v>10</v>
      </c>
      <c r="H73" s="77">
        <v>388</v>
      </c>
      <c r="I73" s="77">
        <v>13501</v>
      </c>
      <c r="J73" s="96">
        <v>6.0158934707903775</v>
      </c>
      <c r="K73" s="77">
        <v>29</v>
      </c>
      <c r="L73" s="77">
        <v>54</v>
      </c>
      <c r="M73" s="77">
        <v>62</v>
      </c>
      <c r="N73" s="77">
        <v>152</v>
      </c>
      <c r="O73" s="77">
        <v>91</v>
      </c>
      <c r="P73" s="77">
        <v>50</v>
      </c>
      <c r="Q73" s="77">
        <v>87</v>
      </c>
      <c r="R73" s="77">
        <v>90</v>
      </c>
      <c r="S73" s="77">
        <v>110</v>
      </c>
      <c r="T73" s="77">
        <v>51</v>
      </c>
      <c r="U73" s="77">
        <v>22</v>
      </c>
      <c r="V73" s="77">
        <v>39</v>
      </c>
      <c r="W73" s="77">
        <v>93</v>
      </c>
      <c r="X73" s="77">
        <v>159</v>
      </c>
      <c r="Y73" s="77">
        <v>75</v>
      </c>
    </row>
    <row r="74" spans="1:25" x14ac:dyDescent="0.35">
      <c r="A74" s="77" t="s">
        <v>29</v>
      </c>
      <c r="B74" s="77" t="s">
        <v>30</v>
      </c>
      <c r="C74" s="77" t="s">
        <v>47</v>
      </c>
      <c r="D74" s="77" t="s">
        <v>48</v>
      </c>
      <c r="E74" s="77" t="s">
        <v>49</v>
      </c>
      <c r="F74" s="77" t="s">
        <v>50</v>
      </c>
      <c r="G74" s="77" t="s">
        <v>10</v>
      </c>
      <c r="H74" s="77">
        <v>190</v>
      </c>
      <c r="I74" s="77">
        <v>10542</v>
      </c>
      <c r="J74" s="96">
        <v>6.0394736842105265</v>
      </c>
      <c r="K74" s="77">
        <v>9</v>
      </c>
      <c r="L74" s="77">
        <v>22</v>
      </c>
      <c r="M74" s="77">
        <v>41</v>
      </c>
      <c r="N74" s="77">
        <v>84</v>
      </c>
      <c r="O74" s="77">
        <v>34</v>
      </c>
      <c r="P74" s="77">
        <v>23</v>
      </c>
      <c r="Q74" s="77">
        <v>35</v>
      </c>
      <c r="R74" s="77">
        <v>49</v>
      </c>
      <c r="S74" s="77">
        <v>59</v>
      </c>
      <c r="T74" s="77">
        <v>24</v>
      </c>
      <c r="U74" s="77">
        <v>10</v>
      </c>
      <c r="V74" s="77">
        <v>16</v>
      </c>
      <c r="W74" s="77">
        <v>59</v>
      </c>
      <c r="X74" s="77">
        <v>75</v>
      </c>
      <c r="Y74" s="77">
        <v>30</v>
      </c>
    </row>
    <row r="75" spans="1:25" x14ac:dyDescent="0.35">
      <c r="A75" s="77" t="s">
        <v>179</v>
      </c>
      <c r="B75" s="77" t="s">
        <v>180</v>
      </c>
      <c r="C75" s="77" t="s">
        <v>261</v>
      </c>
      <c r="D75" s="77" t="s">
        <v>262</v>
      </c>
      <c r="E75" s="77" t="s">
        <v>263</v>
      </c>
      <c r="F75" s="77" t="s">
        <v>264</v>
      </c>
      <c r="G75" s="77" t="s">
        <v>14</v>
      </c>
      <c r="H75" s="77">
        <v>256</v>
      </c>
      <c r="I75" s="77">
        <v>4001</v>
      </c>
      <c r="J75" s="96">
        <v>6.057942708333333</v>
      </c>
      <c r="K75" s="77">
        <v>10</v>
      </c>
      <c r="L75" s="77">
        <v>33</v>
      </c>
      <c r="M75" s="77">
        <v>58</v>
      </c>
      <c r="N75" s="77">
        <v>98</v>
      </c>
      <c r="O75" s="77">
        <v>57</v>
      </c>
      <c r="P75" s="77">
        <v>24</v>
      </c>
      <c r="Q75" s="77">
        <v>45</v>
      </c>
      <c r="R75" s="77">
        <v>76</v>
      </c>
      <c r="S75" s="77">
        <v>70</v>
      </c>
      <c r="T75" s="77">
        <v>41</v>
      </c>
      <c r="U75" s="77">
        <v>17</v>
      </c>
      <c r="V75" s="77">
        <v>31</v>
      </c>
      <c r="W75" s="77">
        <v>77</v>
      </c>
      <c r="X75" s="77">
        <v>90</v>
      </c>
      <c r="Y75" s="77">
        <v>41</v>
      </c>
    </row>
    <row r="76" spans="1:25" x14ac:dyDescent="0.35">
      <c r="A76" s="77" t="s">
        <v>305</v>
      </c>
      <c r="B76" s="77" t="s">
        <v>306</v>
      </c>
      <c r="C76" s="77" t="s">
        <v>311</v>
      </c>
      <c r="D76" s="77" t="s">
        <v>312</v>
      </c>
      <c r="E76" s="77" t="s">
        <v>353</v>
      </c>
      <c r="F76" s="77" t="s">
        <v>354</v>
      </c>
      <c r="G76" s="77" t="s">
        <v>10</v>
      </c>
      <c r="H76" s="77">
        <v>63</v>
      </c>
      <c r="I76" s="77">
        <v>4733</v>
      </c>
      <c r="J76" s="96">
        <v>6.0582010582010586</v>
      </c>
      <c r="K76" s="77">
        <v>4</v>
      </c>
      <c r="L76" s="77">
        <v>6</v>
      </c>
      <c r="M76" s="77">
        <v>10</v>
      </c>
      <c r="N76" s="77">
        <v>28</v>
      </c>
      <c r="O76" s="77">
        <v>15</v>
      </c>
      <c r="P76" s="77">
        <v>7</v>
      </c>
      <c r="Q76" s="77">
        <v>7</v>
      </c>
      <c r="R76" s="77">
        <v>16</v>
      </c>
      <c r="S76" s="77">
        <v>24</v>
      </c>
      <c r="T76" s="77">
        <v>9</v>
      </c>
      <c r="U76" s="77">
        <v>3</v>
      </c>
      <c r="V76" s="77">
        <v>15</v>
      </c>
      <c r="W76" s="77">
        <v>16</v>
      </c>
      <c r="X76" s="77">
        <v>22</v>
      </c>
      <c r="Y76" s="77">
        <v>7</v>
      </c>
    </row>
    <row r="77" spans="1:25" x14ac:dyDescent="0.35">
      <c r="A77" s="77" t="s">
        <v>305</v>
      </c>
      <c r="B77" s="77" t="s">
        <v>306</v>
      </c>
      <c r="C77" s="77" t="s">
        <v>311</v>
      </c>
      <c r="D77" s="77" t="s">
        <v>312</v>
      </c>
      <c r="E77" s="77" t="s">
        <v>325</v>
      </c>
      <c r="F77" s="77" t="s">
        <v>326</v>
      </c>
      <c r="G77" s="77" t="s">
        <v>10</v>
      </c>
      <c r="H77" s="77">
        <v>828</v>
      </c>
      <c r="I77" s="77">
        <v>15757</v>
      </c>
      <c r="J77" s="96">
        <v>6.0839371980676331</v>
      </c>
      <c r="K77" s="77">
        <v>52</v>
      </c>
      <c r="L77" s="77">
        <v>80</v>
      </c>
      <c r="M77" s="77">
        <v>182</v>
      </c>
      <c r="N77" s="77">
        <v>310</v>
      </c>
      <c r="O77" s="77">
        <v>204</v>
      </c>
      <c r="P77" s="77">
        <v>116</v>
      </c>
      <c r="Q77" s="77">
        <v>148</v>
      </c>
      <c r="R77" s="77">
        <v>237</v>
      </c>
      <c r="S77" s="77">
        <v>221</v>
      </c>
      <c r="T77" s="77">
        <v>106</v>
      </c>
      <c r="U77" s="77">
        <v>43</v>
      </c>
      <c r="V77" s="77">
        <v>77</v>
      </c>
      <c r="W77" s="77">
        <v>204</v>
      </c>
      <c r="X77" s="77">
        <v>355</v>
      </c>
      <c r="Y77" s="77">
        <v>149</v>
      </c>
    </row>
    <row r="78" spans="1:25" x14ac:dyDescent="0.35">
      <c r="A78" s="77" t="s">
        <v>117</v>
      </c>
      <c r="B78" s="77" t="s">
        <v>118</v>
      </c>
      <c r="C78" s="77" t="s">
        <v>119</v>
      </c>
      <c r="D78" s="77" t="s">
        <v>120</v>
      </c>
      <c r="E78" s="77" t="s">
        <v>157</v>
      </c>
      <c r="F78" s="77" t="s">
        <v>158</v>
      </c>
      <c r="G78" s="77" t="s">
        <v>14</v>
      </c>
      <c r="H78" s="77">
        <v>962</v>
      </c>
      <c r="I78" s="77">
        <v>12639</v>
      </c>
      <c r="J78" s="96">
        <v>6.1295911295911303</v>
      </c>
      <c r="K78" s="77">
        <v>48</v>
      </c>
      <c r="L78" s="77">
        <v>118</v>
      </c>
      <c r="M78" s="77">
        <v>188</v>
      </c>
      <c r="N78" s="77">
        <v>361</v>
      </c>
      <c r="O78" s="77">
        <v>247</v>
      </c>
      <c r="P78" s="77">
        <v>106</v>
      </c>
      <c r="Q78" s="77">
        <v>180</v>
      </c>
      <c r="R78" s="77">
        <v>244</v>
      </c>
      <c r="S78" s="77">
        <v>316</v>
      </c>
      <c r="T78" s="77">
        <v>116</v>
      </c>
      <c r="U78" s="77">
        <v>48</v>
      </c>
      <c r="V78" s="77">
        <v>103</v>
      </c>
      <c r="W78" s="77">
        <v>257</v>
      </c>
      <c r="X78" s="77">
        <v>402</v>
      </c>
      <c r="Y78" s="77">
        <v>152</v>
      </c>
    </row>
    <row r="79" spans="1:25" x14ac:dyDescent="0.35">
      <c r="A79" s="77" t="s">
        <v>117</v>
      </c>
      <c r="B79" s="77" t="s">
        <v>118</v>
      </c>
      <c r="C79" s="77" t="s">
        <v>123</v>
      </c>
      <c r="D79" s="77" t="s">
        <v>124</v>
      </c>
      <c r="E79" s="77" t="s">
        <v>129</v>
      </c>
      <c r="F79" s="77" t="s">
        <v>130</v>
      </c>
      <c r="G79" s="77" t="s">
        <v>10</v>
      </c>
      <c r="H79" s="77">
        <v>28</v>
      </c>
      <c r="I79" s="77">
        <v>11598</v>
      </c>
      <c r="J79" s="96">
        <v>6.1309523809523805</v>
      </c>
      <c r="K79" s="77">
        <v>0</v>
      </c>
      <c r="L79" s="77">
        <v>4</v>
      </c>
      <c r="M79" s="77">
        <v>6</v>
      </c>
      <c r="N79" s="77">
        <v>14</v>
      </c>
      <c r="O79" s="77">
        <v>4</v>
      </c>
      <c r="P79" s="77">
        <v>5</v>
      </c>
      <c r="Q79" s="77">
        <v>3</v>
      </c>
      <c r="R79" s="77">
        <v>10</v>
      </c>
      <c r="S79" s="77">
        <v>7</v>
      </c>
      <c r="T79" s="77">
        <v>3</v>
      </c>
      <c r="U79" s="77">
        <v>0</v>
      </c>
      <c r="V79" s="77">
        <v>3</v>
      </c>
      <c r="W79" s="77">
        <v>6</v>
      </c>
      <c r="X79" s="77">
        <v>15</v>
      </c>
      <c r="Y79" s="77">
        <v>4</v>
      </c>
    </row>
    <row r="80" spans="1:25" x14ac:dyDescent="0.35">
      <c r="A80" s="77" t="s">
        <v>179</v>
      </c>
      <c r="B80" s="77" t="s">
        <v>180</v>
      </c>
      <c r="C80" s="77" t="s">
        <v>221</v>
      </c>
      <c r="D80" s="77" t="s">
        <v>222</v>
      </c>
      <c r="E80" s="77" t="s">
        <v>229</v>
      </c>
      <c r="F80" s="77" t="s">
        <v>230</v>
      </c>
      <c r="G80" s="77" t="s">
        <v>10</v>
      </c>
      <c r="H80" s="77">
        <v>2227</v>
      </c>
      <c r="I80" s="77">
        <v>25896</v>
      </c>
      <c r="J80" s="96">
        <v>6.1921867983834753</v>
      </c>
      <c r="K80" s="77">
        <v>143</v>
      </c>
      <c r="L80" s="77">
        <v>262</v>
      </c>
      <c r="M80" s="77">
        <v>462</v>
      </c>
      <c r="N80" s="77">
        <v>887</v>
      </c>
      <c r="O80" s="77">
        <v>473</v>
      </c>
      <c r="P80" s="77">
        <v>224</v>
      </c>
      <c r="Q80" s="77">
        <v>300</v>
      </c>
      <c r="R80" s="77">
        <v>522</v>
      </c>
      <c r="S80" s="77">
        <v>890</v>
      </c>
      <c r="T80" s="77">
        <v>291</v>
      </c>
      <c r="U80" s="77">
        <v>131</v>
      </c>
      <c r="V80" s="77">
        <v>232</v>
      </c>
      <c r="W80" s="77">
        <v>516</v>
      </c>
      <c r="X80" s="77">
        <v>1025</v>
      </c>
      <c r="Y80" s="77">
        <v>323</v>
      </c>
    </row>
    <row r="81" spans="1:25" x14ac:dyDescent="0.35">
      <c r="A81" s="77" t="s">
        <v>179</v>
      </c>
      <c r="B81" s="77" t="s">
        <v>180</v>
      </c>
      <c r="C81" s="77" t="s">
        <v>235</v>
      </c>
      <c r="D81" s="77" t="s">
        <v>236</v>
      </c>
      <c r="E81" s="77" t="s">
        <v>249</v>
      </c>
      <c r="F81" s="77" t="s">
        <v>250</v>
      </c>
      <c r="G81" s="77" t="s">
        <v>14</v>
      </c>
      <c r="H81" s="77">
        <v>632</v>
      </c>
      <c r="I81" s="77">
        <v>3453</v>
      </c>
      <c r="J81" s="96">
        <v>6.2117616033755274</v>
      </c>
      <c r="K81" s="77">
        <v>46</v>
      </c>
      <c r="L81" s="77">
        <v>79</v>
      </c>
      <c r="M81" s="77">
        <v>115</v>
      </c>
      <c r="N81" s="77">
        <v>249</v>
      </c>
      <c r="O81" s="77">
        <v>145</v>
      </c>
      <c r="P81" s="77">
        <v>68</v>
      </c>
      <c r="Q81" s="77">
        <v>95</v>
      </c>
      <c r="R81" s="77">
        <v>134</v>
      </c>
      <c r="S81" s="77">
        <v>223</v>
      </c>
      <c r="T81" s="77">
        <v>113</v>
      </c>
      <c r="U81" s="77">
        <v>41</v>
      </c>
      <c r="V81" s="77">
        <v>63</v>
      </c>
      <c r="W81" s="77">
        <v>164</v>
      </c>
      <c r="X81" s="77">
        <v>256</v>
      </c>
      <c r="Y81" s="77">
        <v>108</v>
      </c>
    </row>
    <row r="82" spans="1:25" x14ac:dyDescent="0.35">
      <c r="A82" s="77" t="s">
        <v>179</v>
      </c>
      <c r="B82" s="77" t="s">
        <v>180</v>
      </c>
      <c r="C82" s="77" t="s">
        <v>189</v>
      </c>
      <c r="D82" s="77" t="s">
        <v>190</v>
      </c>
      <c r="E82" s="77" t="s">
        <v>247</v>
      </c>
      <c r="F82" s="77" t="s">
        <v>248</v>
      </c>
      <c r="G82" s="77" t="s">
        <v>10</v>
      </c>
      <c r="H82" s="77">
        <v>2070</v>
      </c>
      <c r="I82" s="77">
        <v>7919</v>
      </c>
      <c r="J82" s="96">
        <v>6.2214170692431567</v>
      </c>
      <c r="K82" s="77">
        <v>97</v>
      </c>
      <c r="L82" s="77">
        <v>215</v>
      </c>
      <c r="M82" s="77">
        <v>436</v>
      </c>
      <c r="N82" s="77">
        <v>846</v>
      </c>
      <c r="O82" s="77">
        <v>477</v>
      </c>
      <c r="P82" s="77">
        <v>154</v>
      </c>
      <c r="Q82" s="77">
        <v>297</v>
      </c>
      <c r="R82" s="77">
        <v>582</v>
      </c>
      <c r="S82" s="77">
        <v>759</v>
      </c>
      <c r="T82" s="77">
        <v>278</v>
      </c>
      <c r="U82" s="77">
        <v>121</v>
      </c>
      <c r="V82" s="77">
        <v>207</v>
      </c>
      <c r="W82" s="77">
        <v>652</v>
      </c>
      <c r="X82" s="77">
        <v>804</v>
      </c>
      <c r="Y82" s="77">
        <v>287</v>
      </c>
    </row>
    <row r="83" spans="1:25" x14ac:dyDescent="0.35">
      <c r="A83" s="77" t="s">
        <v>75</v>
      </c>
      <c r="B83" s="77" t="s">
        <v>76</v>
      </c>
      <c r="C83" s="77" t="s">
        <v>77</v>
      </c>
      <c r="D83" s="77" t="s">
        <v>78</v>
      </c>
      <c r="E83" s="77" t="s">
        <v>89</v>
      </c>
      <c r="F83" s="77" t="s">
        <v>90</v>
      </c>
      <c r="G83" s="77" t="s">
        <v>10</v>
      </c>
      <c r="H83" s="77">
        <v>176</v>
      </c>
      <c r="I83" s="77">
        <v>3687</v>
      </c>
      <c r="J83" s="96">
        <v>6.2215909090909092</v>
      </c>
      <c r="K83" s="77">
        <v>5</v>
      </c>
      <c r="L83" s="77">
        <v>22</v>
      </c>
      <c r="M83" s="77">
        <v>41</v>
      </c>
      <c r="N83" s="77">
        <v>70</v>
      </c>
      <c r="O83" s="77">
        <v>38</v>
      </c>
      <c r="P83" s="77">
        <v>15</v>
      </c>
      <c r="Q83" s="77">
        <v>40</v>
      </c>
      <c r="R83" s="77">
        <v>41</v>
      </c>
      <c r="S83" s="77">
        <v>57</v>
      </c>
      <c r="T83" s="77">
        <v>23</v>
      </c>
      <c r="U83" s="77">
        <v>1</v>
      </c>
      <c r="V83" s="77">
        <v>20</v>
      </c>
      <c r="W83" s="77">
        <v>47</v>
      </c>
      <c r="X83" s="77">
        <v>83</v>
      </c>
      <c r="Y83" s="77">
        <v>25</v>
      </c>
    </row>
    <row r="84" spans="1:25" x14ac:dyDescent="0.35">
      <c r="A84" s="77" t="s">
        <v>367</v>
      </c>
      <c r="B84" s="77" t="s">
        <v>368</v>
      </c>
      <c r="C84" s="77" t="s">
        <v>387</v>
      </c>
      <c r="D84" s="77" t="s">
        <v>388</v>
      </c>
      <c r="E84" s="77" t="s">
        <v>409</v>
      </c>
      <c r="F84" s="77" t="s">
        <v>410</v>
      </c>
      <c r="G84" s="77" t="s">
        <v>12</v>
      </c>
      <c r="H84" s="77">
        <v>196</v>
      </c>
      <c r="I84" s="77">
        <v>3649</v>
      </c>
      <c r="J84" s="96">
        <v>6.2244897959183669</v>
      </c>
      <c r="K84" s="77">
        <v>17</v>
      </c>
      <c r="L84" s="77">
        <v>27</v>
      </c>
      <c r="M84" s="77">
        <v>28</v>
      </c>
      <c r="N84" s="77">
        <v>81</v>
      </c>
      <c r="O84" s="77">
        <v>43</v>
      </c>
      <c r="P84" s="77">
        <v>28</v>
      </c>
      <c r="Q84" s="77">
        <v>35</v>
      </c>
      <c r="R84" s="77">
        <v>39</v>
      </c>
      <c r="S84" s="77">
        <v>59</v>
      </c>
      <c r="T84" s="77">
        <v>35</v>
      </c>
      <c r="U84" s="77">
        <v>8</v>
      </c>
      <c r="V84" s="77">
        <v>17</v>
      </c>
      <c r="W84" s="77">
        <v>36</v>
      </c>
      <c r="X84" s="77">
        <v>93</v>
      </c>
      <c r="Y84" s="77">
        <v>42</v>
      </c>
    </row>
    <row r="85" spans="1:25" x14ac:dyDescent="0.35">
      <c r="A85" s="77" t="s">
        <v>179</v>
      </c>
      <c r="B85" s="77" t="s">
        <v>180</v>
      </c>
      <c r="C85" s="77" t="s">
        <v>217</v>
      </c>
      <c r="D85" s="77" t="s">
        <v>218</v>
      </c>
      <c r="E85" s="77" t="s">
        <v>219</v>
      </c>
      <c r="F85" s="77" t="s">
        <v>220</v>
      </c>
      <c r="G85" s="77" t="s">
        <v>14</v>
      </c>
      <c r="H85" s="77">
        <v>81</v>
      </c>
      <c r="I85" s="77">
        <v>2941</v>
      </c>
      <c r="J85" s="96">
        <v>6.2345679012345681</v>
      </c>
      <c r="K85" s="77">
        <v>5</v>
      </c>
      <c r="L85" s="77">
        <v>9</v>
      </c>
      <c r="M85" s="77">
        <v>15</v>
      </c>
      <c r="N85" s="77">
        <v>27</v>
      </c>
      <c r="O85" s="77">
        <v>25</v>
      </c>
      <c r="P85" s="77">
        <v>9</v>
      </c>
      <c r="Q85" s="77">
        <v>9</v>
      </c>
      <c r="R85" s="77">
        <v>17</v>
      </c>
      <c r="S85" s="77">
        <v>28</v>
      </c>
      <c r="T85" s="77">
        <v>18</v>
      </c>
      <c r="U85" s="77">
        <v>11</v>
      </c>
      <c r="V85" s="77">
        <v>10</v>
      </c>
      <c r="W85" s="77">
        <v>18</v>
      </c>
      <c r="X85" s="77">
        <v>27</v>
      </c>
      <c r="Y85" s="77">
        <v>15</v>
      </c>
    </row>
    <row r="86" spans="1:25" x14ac:dyDescent="0.35">
      <c r="A86" s="77" t="s">
        <v>179</v>
      </c>
      <c r="B86" s="77" t="s">
        <v>180</v>
      </c>
      <c r="C86" s="77" t="s">
        <v>221</v>
      </c>
      <c r="D86" s="77" t="s">
        <v>222</v>
      </c>
      <c r="E86" s="77" t="s">
        <v>251</v>
      </c>
      <c r="F86" s="77" t="s">
        <v>252</v>
      </c>
      <c r="G86" s="77" t="s">
        <v>14</v>
      </c>
      <c r="H86" s="77">
        <v>248</v>
      </c>
      <c r="I86" s="77">
        <v>6001</v>
      </c>
      <c r="J86" s="96">
        <v>6.23991935483871</v>
      </c>
      <c r="K86" s="77">
        <v>8</v>
      </c>
      <c r="L86" s="77">
        <v>29</v>
      </c>
      <c r="M86" s="77">
        <v>50</v>
      </c>
      <c r="N86" s="77">
        <v>95</v>
      </c>
      <c r="O86" s="77">
        <v>66</v>
      </c>
      <c r="P86" s="77">
        <v>16</v>
      </c>
      <c r="Q86" s="77">
        <v>41</v>
      </c>
      <c r="R86" s="77">
        <v>69</v>
      </c>
      <c r="S86" s="77">
        <v>83</v>
      </c>
      <c r="T86" s="77">
        <v>39</v>
      </c>
      <c r="U86" s="77">
        <v>12</v>
      </c>
      <c r="V86" s="77">
        <v>33</v>
      </c>
      <c r="W86" s="77">
        <v>82</v>
      </c>
      <c r="X86" s="77">
        <v>86</v>
      </c>
      <c r="Y86" s="77">
        <v>35</v>
      </c>
    </row>
    <row r="87" spans="1:25" x14ac:dyDescent="0.35">
      <c r="A87" s="77" t="s">
        <v>117</v>
      </c>
      <c r="B87" s="77" t="s">
        <v>118</v>
      </c>
      <c r="C87" s="77" t="s">
        <v>137</v>
      </c>
      <c r="D87" s="77" t="s">
        <v>138</v>
      </c>
      <c r="E87" s="77" t="s">
        <v>171</v>
      </c>
      <c r="F87" s="77" t="s">
        <v>172</v>
      </c>
      <c r="G87" s="77" t="s">
        <v>14</v>
      </c>
      <c r="H87" s="77">
        <v>487</v>
      </c>
      <c r="I87" s="77">
        <v>3819</v>
      </c>
      <c r="J87" s="96">
        <v>6.2405886379192328</v>
      </c>
      <c r="K87" s="77">
        <v>18</v>
      </c>
      <c r="L87" s="77">
        <v>62</v>
      </c>
      <c r="M87" s="77">
        <v>70</v>
      </c>
      <c r="N87" s="77">
        <v>183</v>
      </c>
      <c r="O87" s="77">
        <v>154</v>
      </c>
      <c r="P87" s="77">
        <v>39</v>
      </c>
      <c r="Q87" s="77">
        <v>88</v>
      </c>
      <c r="R87" s="77">
        <v>113</v>
      </c>
      <c r="S87" s="77">
        <v>164</v>
      </c>
      <c r="T87" s="77">
        <v>83</v>
      </c>
      <c r="U87" s="77">
        <v>41</v>
      </c>
      <c r="V87" s="77">
        <v>77</v>
      </c>
      <c r="W87" s="77">
        <v>123</v>
      </c>
      <c r="X87" s="77">
        <v>165</v>
      </c>
      <c r="Y87" s="77">
        <v>81</v>
      </c>
    </row>
    <row r="88" spans="1:25" x14ac:dyDescent="0.35">
      <c r="A88" s="77" t="s">
        <v>29</v>
      </c>
      <c r="B88" s="77" t="s">
        <v>30</v>
      </c>
      <c r="C88" s="77" t="s">
        <v>41</v>
      </c>
      <c r="D88" s="77" t="s">
        <v>42</v>
      </c>
      <c r="E88" s="77" t="s">
        <v>51</v>
      </c>
      <c r="F88" s="77" t="s">
        <v>52</v>
      </c>
      <c r="G88" s="77" t="s">
        <v>10</v>
      </c>
      <c r="H88" s="77">
        <v>2462</v>
      </c>
      <c r="I88" s="77">
        <v>14025</v>
      </c>
      <c r="J88" s="96">
        <v>6.2452613051719474</v>
      </c>
      <c r="K88" s="77">
        <v>240</v>
      </c>
      <c r="L88" s="77">
        <v>208</v>
      </c>
      <c r="M88" s="77">
        <v>437</v>
      </c>
      <c r="N88" s="77">
        <v>968</v>
      </c>
      <c r="O88" s="77">
        <v>625</v>
      </c>
      <c r="P88" s="77">
        <v>336</v>
      </c>
      <c r="Q88" s="77">
        <v>282</v>
      </c>
      <c r="R88" s="77">
        <v>560</v>
      </c>
      <c r="S88" s="77">
        <v>872</v>
      </c>
      <c r="T88" s="77">
        <v>412</v>
      </c>
      <c r="U88" s="77">
        <v>213</v>
      </c>
      <c r="V88" s="77">
        <v>192</v>
      </c>
      <c r="W88" s="77">
        <v>536</v>
      </c>
      <c r="X88" s="77">
        <v>1049</v>
      </c>
      <c r="Y88" s="77">
        <v>472</v>
      </c>
    </row>
    <row r="89" spans="1:25" x14ac:dyDescent="0.35">
      <c r="A89" s="77" t="s">
        <v>29</v>
      </c>
      <c r="B89" s="77" t="s">
        <v>30</v>
      </c>
      <c r="C89" s="77" t="s">
        <v>31</v>
      </c>
      <c r="D89" s="77" t="s">
        <v>32</v>
      </c>
      <c r="E89" s="77" t="s">
        <v>39</v>
      </c>
      <c r="F89" s="77" t="s">
        <v>40</v>
      </c>
      <c r="G89" s="77" t="s">
        <v>10</v>
      </c>
      <c r="H89" s="77">
        <v>132</v>
      </c>
      <c r="I89" s="77">
        <v>17667</v>
      </c>
      <c r="J89" s="96">
        <v>6.2563131313131315</v>
      </c>
      <c r="K89" s="77">
        <v>9</v>
      </c>
      <c r="L89" s="77">
        <v>8</v>
      </c>
      <c r="M89" s="77">
        <v>28</v>
      </c>
      <c r="N89" s="77">
        <v>51</v>
      </c>
      <c r="O89" s="77">
        <v>36</v>
      </c>
      <c r="P89" s="77">
        <v>17</v>
      </c>
      <c r="Q89" s="77">
        <v>18</v>
      </c>
      <c r="R89" s="77">
        <v>26</v>
      </c>
      <c r="S89" s="77">
        <v>51</v>
      </c>
      <c r="T89" s="77">
        <v>20</v>
      </c>
      <c r="U89" s="77">
        <v>9</v>
      </c>
      <c r="V89" s="77">
        <v>13</v>
      </c>
      <c r="W89" s="77">
        <v>33</v>
      </c>
      <c r="X89" s="77">
        <v>60</v>
      </c>
      <c r="Y89" s="77">
        <v>17</v>
      </c>
    </row>
    <row r="90" spans="1:25" x14ac:dyDescent="0.35">
      <c r="A90" s="77" t="s">
        <v>117</v>
      </c>
      <c r="B90" s="77" t="s">
        <v>118</v>
      </c>
      <c r="C90" s="77" t="s">
        <v>123</v>
      </c>
      <c r="D90" s="77" t="s">
        <v>124</v>
      </c>
      <c r="E90" s="77" t="s">
        <v>151</v>
      </c>
      <c r="F90" s="77" t="s">
        <v>152</v>
      </c>
      <c r="G90" s="77" t="s">
        <v>10</v>
      </c>
      <c r="H90" s="77">
        <v>47</v>
      </c>
      <c r="I90" s="77">
        <v>5133</v>
      </c>
      <c r="J90" s="96">
        <v>6.2588652482269511</v>
      </c>
      <c r="K90" s="77">
        <v>0</v>
      </c>
      <c r="L90" s="77">
        <v>6</v>
      </c>
      <c r="M90" s="77">
        <v>10</v>
      </c>
      <c r="N90" s="77">
        <v>21</v>
      </c>
      <c r="O90" s="77">
        <v>10</v>
      </c>
      <c r="P90" s="77">
        <v>4</v>
      </c>
      <c r="Q90" s="77">
        <v>5</v>
      </c>
      <c r="R90" s="77">
        <v>19</v>
      </c>
      <c r="S90" s="77">
        <v>14</v>
      </c>
      <c r="T90" s="77">
        <v>5</v>
      </c>
      <c r="U90" s="77">
        <v>2</v>
      </c>
      <c r="V90" s="77">
        <v>5</v>
      </c>
      <c r="W90" s="77">
        <v>13</v>
      </c>
      <c r="X90" s="77">
        <v>20</v>
      </c>
      <c r="Y90" s="77">
        <v>7</v>
      </c>
    </row>
    <row r="91" spans="1:25" x14ac:dyDescent="0.35">
      <c r="A91" s="77" t="s">
        <v>269</v>
      </c>
      <c r="B91" s="77" t="s">
        <v>270</v>
      </c>
      <c r="C91" s="77" t="s">
        <v>283</v>
      </c>
      <c r="D91" s="77" t="s">
        <v>284</v>
      </c>
      <c r="E91" s="77" t="s">
        <v>285</v>
      </c>
      <c r="F91" s="77" t="s">
        <v>286</v>
      </c>
      <c r="G91" s="77" t="s">
        <v>10</v>
      </c>
      <c r="H91" s="77">
        <v>997</v>
      </c>
      <c r="I91" s="77">
        <v>5143</v>
      </c>
      <c r="J91" s="96">
        <v>6.268806419257773</v>
      </c>
      <c r="K91" s="77">
        <v>65</v>
      </c>
      <c r="L91" s="77">
        <v>96</v>
      </c>
      <c r="M91" s="77">
        <v>242</v>
      </c>
      <c r="N91" s="77">
        <v>360</v>
      </c>
      <c r="O91" s="77">
        <v>234</v>
      </c>
      <c r="P91" s="77">
        <v>86</v>
      </c>
      <c r="Q91" s="77">
        <v>159</v>
      </c>
      <c r="R91" s="77">
        <v>278</v>
      </c>
      <c r="S91" s="77">
        <v>335</v>
      </c>
      <c r="T91" s="77">
        <v>139</v>
      </c>
      <c r="U91" s="77">
        <v>39</v>
      </c>
      <c r="V91" s="77">
        <v>83</v>
      </c>
      <c r="W91" s="77">
        <v>265</v>
      </c>
      <c r="X91" s="77">
        <v>425</v>
      </c>
      <c r="Y91" s="77">
        <v>185</v>
      </c>
    </row>
    <row r="92" spans="1:25" x14ac:dyDescent="0.35">
      <c r="A92" s="77" t="s">
        <v>305</v>
      </c>
      <c r="B92" s="77" t="s">
        <v>306</v>
      </c>
      <c r="C92" s="77" t="s">
        <v>311</v>
      </c>
      <c r="D92" s="77" t="s">
        <v>312</v>
      </c>
      <c r="E92" s="77" t="s">
        <v>329</v>
      </c>
      <c r="F92" s="77" t="s">
        <v>330</v>
      </c>
      <c r="G92" s="77" t="s">
        <v>11</v>
      </c>
      <c r="H92" s="77">
        <v>102</v>
      </c>
      <c r="I92" s="77">
        <v>1880</v>
      </c>
      <c r="J92" s="96">
        <v>6.2908496732026142</v>
      </c>
      <c r="K92" s="77">
        <v>3</v>
      </c>
      <c r="L92" s="77">
        <v>12</v>
      </c>
      <c r="M92" s="77">
        <v>25</v>
      </c>
      <c r="N92" s="77">
        <v>31</v>
      </c>
      <c r="O92" s="77">
        <v>31</v>
      </c>
      <c r="P92" s="77">
        <v>15</v>
      </c>
      <c r="Q92" s="77">
        <v>17</v>
      </c>
      <c r="R92" s="77">
        <v>27</v>
      </c>
      <c r="S92" s="77">
        <v>28</v>
      </c>
      <c r="T92" s="77">
        <v>15</v>
      </c>
      <c r="U92" s="77">
        <v>5</v>
      </c>
      <c r="V92" s="77">
        <v>9</v>
      </c>
      <c r="W92" s="77">
        <v>19</v>
      </c>
      <c r="X92" s="77">
        <v>47</v>
      </c>
      <c r="Y92" s="77">
        <v>22</v>
      </c>
    </row>
    <row r="93" spans="1:25" x14ac:dyDescent="0.35">
      <c r="A93" s="77" t="s">
        <v>179</v>
      </c>
      <c r="B93" s="77" t="s">
        <v>180</v>
      </c>
      <c r="C93" s="77" t="s">
        <v>197</v>
      </c>
      <c r="D93" s="77" t="s">
        <v>198</v>
      </c>
      <c r="E93" s="77" t="s">
        <v>199</v>
      </c>
      <c r="F93" s="77" t="s">
        <v>200</v>
      </c>
      <c r="G93" s="77" t="s">
        <v>10</v>
      </c>
      <c r="H93" s="77">
        <v>524</v>
      </c>
      <c r="I93" s="77">
        <v>12988</v>
      </c>
      <c r="J93" s="96">
        <v>6.2913486005089059</v>
      </c>
      <c r="K93" s="77">
        <v>23</v>
      </c>
      <c r="L93" s="77">
        <v>49</v>
      </c>
      <c r="M93" s="77">
        <v>106</v>
      </c>
      <c r="N93" s="77">
        <v>234</v>
      </c>
      <c r="O93" s="77">
        <v>112</v>
      </c>
      <c r="P93" s="77">
        <v>46</v>
      </c>
      <c r="Q93" s="77">
        <v>82</v>
      </c>
      <c r="R93" s="77">
        <v>136</v>
      </c>
      <c r="S93" s="77">
        <v>197</v>
      </c>
      <c r="T93" s="77">
        <v>63</v>
      </c>
      <c r="U93" s="77">
        <v>25</v>
      </c>
      <c r="V93" s="77">
        <v>43</v>
      </c>
      <c r="W93" s="77">
        <v>131</v>
      </c>
      <c r="X93" s="77">
        <v>257</v>
      </c>
      <c r="Y93" s="77">
        <v>68</v>
      </c>
    </row>
    <row r="94" spans="1:25" x14ac:dyDescent="0.35">
      <c r="A94" s="77" t="s">
        <v>117</v>
      </c>
      <c r="B94" s="77" t="s">
        <v>118</v>
      </c>
      <c r="C94" s="77" t="s">
        <v>119</v>
      </c>
      <c r="D94" s="77" t="s">
        <v>120</v>
      </c>
      <c r="E94" s="77" t="s">
        <v>135</v>
      </c>
      <c r="F94" s="77" t="s">
        <v>136</v>
      </c>
      <c r="G94" s="77" t="s">
        <v>10</v>
      </c>
      <c r="H94" s="77">
        <v>584</v>
      </c>
      <c r="I94" s="77">
        <v>7924</v>
      </c>
      <c r="J94" s="96">
        <v>6.3142123287671232</v>
      </c>
      <c r="K94" s="77">
        <v>17</v>
      </c>
      <c r="L94" s="77">
        <v>67</v>
      </c>
      <c r="M94" s="77">
        <v>117</v>
      </c>
      <c r="N94" s="77">
        <v>238</v>
      </c>
      <c r="O94" s="77">
        <v>145</v>
      </c>
      <c r="P94" s="77">
        <v>40</v>
      </c>
      <c r="Q94" s="77">
        <v>95</v>
      </c>
      <c r="R94" s="77">
        <v>183</v>
      </c>
      <c r="S94" s="77">
        <v>195</v>
      </c>
      <c r="T94" s="77">
        <v>71</v>
      </c>
      <c r="U94" s="77">
        <v>24</v>
      </c>
      <c r="V94" s="77">
        <v>50</v>
      </c>
      <c r="W94" s="77">
        <v>164</v>
      </c>
      <c r="X94" s="77">
        <v>262</v>
      </c>
      <c r="Y94" s="77">
        <v>84</v>
      </c>
    </row>
    <row r="95" spans="1:25" x14ac:dyDescent="0.35">
      <c r="A95" s="77" t="s">
        <v>269</v>
      </c>
      <c r="B95" s="77" t="s">
        <v>270</v>
      </c>
      <c r="C95" s="77" t="s">
        <v>275</v>
      </c>
      <c r="D95" s="77" t="s">
        <v>276</v>
      </c>
      <c r="E95" s="77" t="s">
        <v>277</v>
      </c>
      <c r="F95" s="77" t="s">
        <v>278</v>
      </c>
      <c r="G95" s="77" t="s">
        <v>10</v>
      </c>
      <c r="H95" s="77">
        <v>70</v>
      </c>
      <c r="I95" s="77">
        <v>9174</v>
      </c>
      <c r="J95" s="96">
        <v>6.333333333333333</v>
      </c>
      <c r="K95" s="77">
        <v>2</v>
      </c>
      <c r="L95" s="77">
        <v>6</v>
      </c>
      <c r="M95" s="77">
        <v>11</v>
      </c>
      <c r="N95" s="77">
        <v>34</v>
      </c>
      <c r="O95" s="77">
        <v>17</v>
      </c>
      <c r="P95" s="77">
        <v>8</v>
      </c>
      <c r="Q95" s="77">
        <v>9</v>
      </c>
      <c r="R95" s="77">
        <v>20</v>
      </c>
      <c r="S95" s="77">
        <v>23</v>
      </c>
      <c r="T95" s="77">
        <v>10</v>
      </c>
      <c r="U95" s="77">
        <v>3</v>
      </c>
      <c r="V95" s="77">
        <v>7</v>
      </c>
      <c r="W95" s="77">
        <v>24</v>
      </c>
      <c r="X95" s="77">
        <v>23</v>
      </c>
      <c r="Y95" s="77">
        <v>13</v>
      </c>
    </row>
    <row r="96" spans="1:25" x14ac:dyDescent="0.35">
      <c r="A96" s="77" t="s">
        <v>29</v>
      </c>
      <c r="B96" s="77" t="s">
        <v>30</v>
      </c>
      <c r="C96" s="77" t="s">
        <v>47</v>
      </c>
      <c r="D96" s="77" t="s">
        <v>48</v>
      </c>
      <c r="E96" s="77" t="s">
        <v>69</v>
      </c>
      <c r="F96" s="77" t="s">
        <v>70</v>
      </c>
      <c r="G96" s="77" t="s">
        <v>10</v>
      </c>
      <c r="H96" s="77">
        <v>28</v>
      </c>
      <c r="I96" s="77">
        <v>7078</v>
      </c>
      <c r="J96" s="96">
        <v>6.3392857142857144</v>
      </c>
      <c r="K96" s="77">
        <v>1</v>
      </c>
      <c r="L96" s="77">
        <v>3</v>
      </c>
      <c r="M96" s="77">
        <v>6</v>
      </c>
      <c r="N96" s="77">
        <v>11</v>
      </c>
      <c r="O96" s="77">
        <v>7</v>
      </c>
      <c r="P96" s="77">
        <v>1</v>
      </c>
      <c r="Q96" s="77">
        <v>5</v>
      </c>
      <c r="R96" s="77">
        <v>8</v>
      </c>
      <c r="S96" s="77">
        <v>11</v>
      </c>
      <c r="T96" s="77">
        <v>3</v>
      </c>
      <c r="U96" s="77">
        <v>0</v>
      </c>
      <c r="V96" s="77">
        <v>3</v>
      </c>
      <c r="W96" s="77">
        <v>10</v>
      </c>
      <c r="X96" s="77">
        <v>12</v>
      </c>
      <c r="Y96" s="77">
        <v>3</v>
      </c>
    </row>
    <row r="97" spans="1:25" x14ac:dyDescent="0.35">
      <c r="A97" s="77" t="s">
        <v>305</v>
      </c>
      <c r="B97" s="77" t="s">
        <v>306</v>
      </c>
      <c r="C97" s="77" t="s">
        <v>345</v>
      </c>
      <c r="D97" s="77" t="s">
        <v>346</v>
      </c>
      <c r="E97" s="77" t="s">
        <v>351</v>
      </c>
      <c r="F97" s="77" t="s">
        <v>352</v>
      </c>
      <c r="G97" s="77" t="s">
        <v>14</v>
      </c>
      <c r="H97" s="77">
        <v>764</v>
      </c>
      <c r="I97" s="77">
        <v>7747</v>
      </c>
      <c r="J97" s="96">
        <v>6.3514397905759159</v>
      </c>
      <c r="K97" s="77">
        <v>29</v>
      </c>
      <c r="L97" s="77">
        <v>77</v>
      </c>
      <c r="M97" s="77">
        <v>158</v>
      </c>
      <c r="N97" s="77">
        <v>320</v>
      </c>
      <c r="O97" s="77">
        <v>180</v>
      </c>
      <c r="P97" s="77">
        <v>61</v>
      </c>
      <c r="Q97" s="77">
        <v>99</v>
      </c>
      <c r="R97" s="77">
        <v>186</v>
      </c>
      <c r="S97" s="77">
        <v>300</v>
      </c>
      <c r="T97" s="77">
        <v>118</v>
      </c>
      <c r="U97" s="77">
        <v>39</v>
      </c>
      <c r="V97" s="77">
        <v>70</v>
      </c>
      <c r="W97" s="77">
        <v>226</v>
      </c>
      <c r="X97" s="77">
        <v>331</v>
      </c>
      <c r="Y97" s="77">
        <v>98</v>
      </c>
    </row>
    <row r="98" spans="1:25" x14ac:dyDescent="0.35">
      <c r="A98" s="77" t="s">
        <v>179</v>
      </c>
      <c r="B98" s="77" t="s">
        <v>180</v>
      </c>
      <c r="C98" s="77" t="s">
        <v>221</v>
      </c>
      <c r="D98" s="77" t="s">
        <v>222</v>
      </c>
      <c r="E98" s="77" t="s">
        <v>265</v>
      </c>
      <c r="F98" s="77" t="s">
        <v>266</v>
      </c>
      <c r="G98" s="77" t="s">
        <v>13</v>
      </c>
      <c r="H98" s="77">
        <v>358</v>
      </c>
      <c r="I98" s="77">
        <v>5585</v>
      </c>
      <c r="J98" s="96">
        <v>6.3687150837988824</v>
      </c>
      <c r="K98" s="77">
        <v>16</v>
      </c>
      <c r="L98" s="77">
        <v>30</v>
      </c>
      <c r="M98" s="77">
        <v>71</v>
      </c>
      <c r="N98" s="77">
        <v>145</v>
      </c>
      <c r="O98" s="77">
        <v>96</v>
      </c>
      <c r="P98" s="77">
        <v>42</v>
      </c>
      <c r="Q98" s="77">
        <v>55</v>
      </c>
      <c r="R98" s="77">
        <v>89</v>
      </c>
      <c r="S98" s="77">
        <v>115</v>
      </c>
      <c r="T98" s="77">
        <v>57</v>
      </c>
      <c r="U98" s="77">
        <v>15</v>
      </c>
      <c r="V98" s="77">
        <v>24</v>
      </c>
      <c r="W98" s="77">
        <v>102</v>
      </c>
      <c r="X98" s="77">
        <v>157</v>
      </c>
      <c r="Y98" s="77">
        <v>60</v>
      </c>
    </row>
    <row r="99" spans="1:25" x14ac:dyDescent="0.35">
      <c r="A99" s="77" t="s">
        <v>305</v>
      </c>
      <c r="B99" s="77" t="s">
        <v>306</v>
      </c>
      <c r="C99" s="77" t="s">
        <v>307</v>
      </c>
      <c r="D99" s="77" t="s">
        <v>308</v>
      </c>
      <c r="E99" s="77" t="s">
        <v>309</v>
      </c>
      <c r="F99" s="77" t="s">
        <v>310</v>
      </c>
      <c r="G99" s="77" t="s">
        <v>10</v>
      </c>
      <c r="H99" s="77">
        <v>2804</v>
      </c>
      <c r="I99" s="77">
        <v>30715</v>
      </c>
      <c r="J99" s="96">
        <v>6.3697693770803614</v>
      </c>
      <c r="K99" s="77">
        <v>161</v>
      </c>
      <c r="L99" s="77">
        <v>273</v>
      </c>
      <c r="M99" s="77">
        <v>568</v>
      </c>
      <c r="N99" s="77">
        <v>1151</v>
      </c>
      <c r="O99" s="77">
        <v>667</v>
      </c>
      <c r="P99" s="77">
        <v>255</v>
      </c>
      <c r="Q99" s="77">
        <v>395</v>
      </c>
      <c r="R99" s="77">
        <v>712</v>
      </c>
      <c r="S99" s="77">
        <v>1014</v>
      </c>
      <c r="T99" s="77">
        <v>428</v>
      </c>
      <c r="U99" s="77">
        <v>144</v>
      </c>
      <c r="V99" s="77">
        <v>230</v>
      </c>
      <c r="W99" s="77">
        <v>718</v>
      </c>
      <c r="X99" s="77">
        <v>1204</v>
      </c>
      <c r="Y99" s="77">
        <v>513</v>
      </c>
    </row>
    <row r="100" spans="1:25" x14ac:dyDescent="0.35">
      <c r="A100" s="77" t="s">
        <v>367</v>
      </c>
      <c r="B100" s="77" t="s">
        <v>368</v>
      </c>
      <c r="C100" s="77" t="s">
        <v>375</v>
      </c>
      <c r="D100" s="77" t="s">
        <v>376</v>
      </c>
      <c r="E100" s="77" t="s">
        <v>383</v>
      </c>
      <c r="F100" s="77" t="s">
        <v>384</v>
      </c>
      <c r="G100" s="77" t="s">
        <v>10</v>
      </c>
      <c r="H100" s="77">
        <v>694</v>
      </c>
      <c r="I100" s="77">
        <v>18484</v>
      </c>
      <c r="J100" s="96">
        <v>6.3748799231508171</v>
      </c>
      <c r="K100" s="77">
        <v>39</v>
      </c>
      <c r="L100" s="77">
        <v>82</v>
      </c>
      <c r="M100" s="77">
        <v>127</v>
      </c>
      <c r="N100" s="77">
        <v>280</v>
      </c>
      <c r="O100" s="77">
        <v>166</v>
      </c>
      <c r="P100" s="77">
        <v>60</v>
      </c>
      <c r="Q100" s="77">
        <v>92</v>
      </c>
      <c r="R100" s="77">
        <v>179</v>
      </c>
      <c r="S100" s="77">
        <v>262</v>
      </c>
      <c r="T100" s="77">
        <v>101</v>
      </c>
      <c r="U100" s="77">
        <v>29</v>
      </c>
      <c r="V100" s="77">
        <v>63</v>
      </c>
      <c r="W100" s="77">
        <v>166</v>
      </c>
      <c r="X100" s="77">
        <v>310</v>
      </c>
      <c r="Y100" s="77">
        <v>126</v>
      </c>
    </row>
    <row r="101" spans="1:25" x14ac:dyDescent="0.35">
      <c r="A101" s="77" t="s">
        <v>367</v>
      </c>
      <c r="B101" s="77" t="s">
        <v>368</v>
      </c>
      <c r="C101" s="77" t="s">
        <v>379</v>
      </c>
      <c r="D101" s="77" t="s">
        <v>380</v>
      </c>
      <c r="E101" s="77" t="s">
        <v>393</v>
      </c>
      <c r="F101" s="77" t="s">
        <v>394</v>
      </c>
      <c r="G101" s="77" t="s">
        <v>10</v>
      </c>
      <c r="H101" s="77">
        <v>518</v>
      </c>
      <c r="I101" s="77">
        <v>21242</v>
      </c>
      <c r="J101" s="96">
        <v>6.3787001287001281</v>
      </c>
      <c r="K101" s="77">
        <v>18</v>
      </c>
      <c r="L101" s="77">
        <v>59</v>
      </c>
      <c r="M101" s="77">
        <v>89</v>
      </c>
      <c r="N101" s="77">
        <v>208</v>
      </c>
      <c r="O101" s="77">
        <v>144</v>
      </c>
      <c r="P101" s="77">
        <v>42</v>
      </c>
      <c r="Q101" s="77">
        <v>71</v>
      </c>
      <c r="R101" s="77">
        <v>152</v>
      </c>
      <c r="S101" s="77">
        <v>189</v>
      </c>
      <c r="T101" s="77">
        <v>64</v>
      </c>
      <c r="U101" s="77">
        <v>24</v>
      </c>
      <c r="V101" s="77">
        <v>44</v>
      </c>
      <c r="W101" s="77">
        <v>142</v>
      </c>
      <c r="X101" s="77">
        <v>230</v>
      </c>
      <c r="Y101" s="77">
        <v>78</v>
      </c>
    </row>
    <row r="102" spans="1:25" x14ac:dyDescent="0.35">
      <c r="A102" s="77" t="s">
        <v>75</v>
      </c>
      <c r="B102" s="77" t="s">
        <v>76</v>
      </c>
      <c r="C102" s="77" t="s">
        <v>91</v>
      </c>
      <c r="D102" s="77" t="s">
        <v>92</v>
      </c>
      <c r="E102" s="77" t="s">
        <v>93</v>
      </c>
      <c r="F102" s="77" t="s">
        <v>94</v>
      </c>
      <c r="G102" s="77" t="s">
        <v>10</v>
      </c>
      <c r="H102" s="77">
        <v>985</v>
      </c>
      <c r="I102" s="77">
        <v>6762</v>
      </c>
      <c r="J102" s="96">
        <v>6.3798646362098141</v>
      </c>
      <c r="K102" s="77">
        <v>38</v>
      </c>
      <c r="L102" s="77">
        <v>112</v>
      </c>
      <c r="M102" s="77">
        <v>171</v>
      </c>
      <c r="N102" s="77">
        <v>448</v>
      </c>
      <c r="O102" s="77">
        <v>216</v>
      </c>
      <c r="P102" s="77">
        <v>81</v>
      </c>
      <c r="Q102" s="77">
        <v>148</v>
      </c>
      <c r="R102" s="77">
        <v>263</v>
      </c>
      <c r="S102" s="77">
        <v>363</v>
      </c>
      <c r="T102" s="77">
        <v>131</v>
      </c>
      <c r="U102" s="77">
        <v>38</v>
      </c>
      <c r="V102" s="77">
        <v>89</v>
      </c>
      <c r="W102" s="77">
        <v>230</v>
      </c>
      <c r="X102" s="77">
        <v>473</v>
      </c>
      <c r="Y102" s="77">
        <v>156</v>
      </c>
    </row>
    <row r="103" spans="1:25" x14ac:dyDescent="0.35">
      <c r="A103" s="77" t="s">
        <v>367</v>
      </c>
      <c r="B103" s="77" t="s">
        <v>368</v>
      </c>
      <c r="C103" s="77" t="s">
        <v>387</v>
      </c>
      <c r="D103" s="77" t="s">
        <v>388</v>
      </c>
      <c r="E103" s="77" t="s">
        <v>405</v>
      </c>
      <c r="F103" s="77" t="s">
        <v>406</v>
      </c>
      <c r="G103" s="77" t="s">
        <v>14</v>
      </c>
      <c r="H103" s="77">
        <v>1176</v>
      </c>
      <c r="I103" s="77">
        <v>8121</v>
      </c>
      <c r="J103" s="96">
        <v>6.3988095238095237</v>
      </c>
      <c r="K103" s="77">
        <v>40</v>
      </c>
      <c r="L103" s="77">
        <v>94</v>
      </c>
      <c r="M103" s="77">
        <v>195</v>
      </c>
      <c r="N103" s="77">
        <v>491</v>
      </c>
      <c r="O103" s="77">
        <v>356</v>
      </c>
      <c r="P103" s="77">
        <v>107</v>
      </c>
      <c r="Q103" s="77">
        <v>159</v>
      </c>
      <c r="R103" s="77">
        <v>294</v>
      </c>
      <c r="S103" s="77">
        <v>409</v>
      </c>
      <c r="T103" s="77">
        <v>207</v>
      </c>
      <c r="U103" s="77">
        <v>91</v>
      </c>
      <c r="V103" s="77">
        <v>134</v>
      </c>
      <c r="W103" s="77">
        <v>323</v>
      </c>
      <c r="X103" s="77">
        <v>445</v>
      </c>
      <c r="Y103" s="77">
        <v>183</v>
      </c>
    </row>
    <row r="104" spans="1:25" x14ac:dyDescent="0.35">
      <c r="A104" s="77" t="s">
        <v>269</v>
      </c>
      <c r="B104" s="77" t="s">
        <v>270</v>
      </c>
      <c r="C104" s="77" t="s">
        <v>275</v>
      </c>
      <c r="D104" s="77" t="s">
        <v>276</v>
      </c>
      <c r="E104" s="77" t="s">
        <v>295</v>
      </c>
      <c r="F104" s="77" t="s">
        <v>296</v>
      </c>
      <c r="G104" s="77" t="s">
        <v>10</v>
      </c>
      <c r="H104" s="77">
        <v>148</v>
      </c>
      <c r="I104" s="77">
        <v>5772</v>
      </c>
      <c r="J104" s="96">
        <v>6.4414414414414418</v>
      </c>
      <c r="K104" s="77">
        <v>6</v>
      </c>
      <c r="L104" s="77">
        <v>14</v>
      </c>
      <c r="M104" s="77">
        <v>18</v>
      </c>
      <c r="N104" s="77">
        <v>62</v>
      </c>
      <c r="O104" s="77">
        <v>48</v>
      </c>
      <c r="P104" s="77">
        <v>8</v>
      </c>
      <c r="Q104" s="77">
        <v>29</v>
      </c>
      <c r="R104" s="77">
        <v>37</v>
      </c>
      <c r="S104" s="77">
        <v>51</v>
      </c>
      <c r="T104" s="77">
        <v>23</v>
      </c>
      <c r="U104" s="77">
        <v>10</v>
      </c>
      <c r="V104" s="77">
        <v>15</v>
      </c>
      <c r="W104" s="77">
        <v>36</v>
      </c>
      <c r="X104" s="77">
        <v>67</v>
      </c>
      <c r="Y104" s="77">
        <v>20</v>
      </c>
    </row>
    <row r="105" spans="1:25" x14ac:dyDescent="0.35">
      <c r="A105" s="77" t="s">
        <v>179</v>
      </c>
      <c r="B105" s="77" t="s">
        <v>180</v>
      </c>
      <c r="C105" s="77" t="s">
        <v>193</v>
      </c>
      <c r="D105" s="77" t="s">
        <v>194</v>
      </c>
      <c r="E105" s="77" t="s">
        <v>201</v>
      </c>
      <c r="F105" s="77" t="s">
        <v>202</v>
      </c>
      <c r="G105" s="77" t="s">
        <v>10</v>
      </c>
      <c r="H105" s="77">
        <v>755</v>
      </c>
      <c r="I105" s="77">
        <v>6270</v>
      </c>
      <c r="J105" s="96">
        <v>6.4470198675496686</v>
      </c>
      <c r="K105" s="77">
        <v>42</v>
      </c>
      <c r="L105" s="77">
        <v>76</v>
      </c>
      <c r="M105" s="77">
        <v>148</v>
      </c>
      <c r="N105" s="77">
        <v>319</v>
      </c>
      <c r="O105" s="77">
        <v>170</v>
      </c>
      <c r="P105" s="77">
        <v>58</v>
      </c>
      <c r="Q105" s="77">
        <v>99</v>
      </c>
      <c r="R105" s="77">
        <v>190</v>
      </c>
      <c r="S105" s="77">
        <v>305</v>
      </c>
      <c r="T105" s="77">
        <v>107</v>
      </c>
      <c r="U105" s="77">
        <v>29</v>
      </c>
      <c r="V105" s="77">
        <v>63</v>
      </c>
      <c r="W105" s="77">
        <v>176</v>
      </c>
      <c r="X105" s="77">
        <v>369</v>
      </c>
      <c r="Y105" s="77">
        <v>122</v>
      </c>
    </row>
    <row r="106" spans="1:25" x14ac:dyDescent="0.35">
      <c r="A106" s="77" t="s">
        <v>29</v>
      </c>
      <c r="B106" s="77" t="s">
        <v>30</v>
      </c>
      <c r="C106" s="77" t="s">
        <v>35</v>
      </c>
      <c r="D106" s="77" t="s">
        <v>36</v>
      </c>
      <c r="E106" s="77" t="s">
        <v>37</v>
      </c>
      <c r="F106" s="77" t="s">
        <v>38</v>
      </c>
      <c r="G106" s="77" t="s">
        <v>10</v>
      </c>
      <c r="H106" s="77">
        <v>1285</v>
      </c>
      <c r="I106" s="77">
        <v>21365</v>
      </c>
      <c r="J106" s="96">
        <v>6.4734111543450066</v>
      </c>
      <c r="K106" s="77">
        <v>68</v>
      </c>
      <c r="L106" s="77">
        <v>101</v>
      </c>
      <c r="M106" s="77">
        <v>228</v>
      </c>
      <c r="N106" s="77">
        <v>533</v>
      </c>
      <c r="O106" s="77">
        <v>355</v>
      </c>
      <c r="P106" s="77">
        <v>107</v>
      </c>
      <c r="Q106" s="77">
        <v>175</v>
      </c>
      <c r="R106" s="77">
        <v>311</v>
      </c>
      <c r="S106" s="77">
        <v>481</v>
      </c>
      <c r="T106" s="77">
        <v>211</v>
      </c>
      <c r="U106" s="77">
        <v>76</v>
      </c>
      <c r="V106" s="77">
        <v>121</v>
      </c>
      <c r="W106" s="77">
        <v>309</v>
      </c>
      <c r="X106" s="77">
        <v>533</v>
      </c>
      <c r="Y106" s="77">
        <v>246</v>
      </c>
    </row>
    <row r="107" spans="1:25" x14ac:dyDescent="0.35">
      <c r="A107" s="77" t="s">
        <v>29</v>
      </c>
      <c r="B107" s="77" t="s">
        <v>30</v>
      </c>
      <c r="C107" s="77" t="s">
        <v>47</v>
      </c>
      <c r="D107" s="77" t="s">
        <v>48</v>
      </c>
      <c r="E107" s="77" t="s">
        <v>61</v>
      </c>
      <c r="F107" s="77" t="s">
        <v>62</v>
      </c>
      <c r="G107" s="77" t="s">
        <v>14</v>
      </c>
      <c r="H107" s="77">
        <v>75</v>
      </c>
      <c r="I107" s="77">
        <v>3371</v>
      </c>
      <c r="J107" s="96">
        <v>6.5</v>
      </c>
      <c r="K107" s="77">
        <v>3</v>
      </c>
      <c r="L107" s="77">
        <v>6</v>
      </c>
      <c r="M107" s="77">
        <v>14</v>
      </c>
      <c r="N107" s="77">
        <v>27</v>
      </c>
      <c r="O107" s="77">
        <v>25</v>
      </c>
      <c r="P107" s="77">
        <v>8</v>
      </c>
      <c r="Q107" s="77">
        <v>12</v>
      </c>
      <c r="R107" s="77">
        <v>14</v>
      </c>
      <c r="S107" s="77">
        <v>27</v>
      </c>
      <c r="T107" s="77">
        <v>14</v>
      </c>
      <c r="U107" s="77">
        <v>3</v>
      </c>
      <c r="V107" s="77">
        <v>9</v>
      </c>
      <c r="W107" s="77">
        <v>19</v>
      </c>
      <c r="X107" s="77">
        <v>30</v>
      </c>
      <c r="Y107" s="77">
        <v>14</v>
      </c>
    </row>
    <row r="108" spans="1:25" x14ac:dyDescent="0.35">
      <c r="A108" s="77" t="s">
        <v>367</v>
      </c>
      <c r="B108" s="77" t="s">
        <v>368</v>
      </c>
      <c r="C108" s="77" t="s">
        <v>379</v>
      </c>
      <c r="D108" s="77" t="s">
        <v>380</v>
      </c>
      <c r="E108" s="77" t="s">
        <v>421</v>
      </c>
      <c r="F108" s="77" t="s">
        <v>422</v>
      </c>
      <c r="G108" s="77" t="s">
        <v>14</v>
      </c>
      <c r="H108" s="77">
        <v>66</v>
      </c>
      <c r="I108" s="77">
        <v>3379</v>
      </c>
      <c r="J108" s="96">
        <v>6.5025252525252526</v>
      </c>
      <c r="K108" s="77">
        <v>0</v>
      </c>
      <c r="L108" s="77">
        <v>10</v>
      </c>
      <c r="M108" s="77">
        <v>12</v>
      </c>
      <c r="N108" s="77">
        <v>30</v>
      </c>
      <c r="O108" s="77">
        <v>14</v>
      </c>
      <c r="P108" s="77">
        <v>4</v>
      </c>
      <c r="Q108" s="77">
        <v>8</v>
      </c>
      <c r="R108" s="77">
        <v>13</v>
      </c>
      <c r="S108" s="77">
        <v>28</v>
      </c>
      <c r="T108" s="77">
        <v>13</v>
      </c>
      <c r="U108" s="77">
        <v>3</v>
      </c>
      <c r="V108" s="77">
        <v>7</v>
      </c>
      <c r="W108" s="77">
        <v>19</v>
      </c>
      <c r="X108" s="77">
        <v>28</v>
      </c>
      <c r="Y108" s="77">
        <v>9</v>
      </c>
    </row>
    <row r="109" spans="1:25" x14ac:dyDescent="0.35">
      <c r="A109" s="77" t="s">
        <v>75</v>
      </c>
      <c r="B109" s="77" t="s">
        <v>76</v>
      </c>
      <c r="C109" s="77" t="s">
        <v>85</v>
      </c>
      <c r="D109" s="77" t="s">
        <v>86</v>
      </c>
      <c r="E109" s="77" t="s">
        <v>105</v>
      </c>
      <c r="F109" s="77" t="s">
        <v>106</v>
      </c>
      <c r="G109" s="77" t="s">
        <v>10</v>
      </c>
      <c r="H109" s="77">
        <v>1744</v>
      </c>
      <c r="I109" s="77">
        <v>13866</v>
      </c>
      <c r="J109" s="96">
        <v>6.5175840978593271</v>
      </c>
      <c r="K109" s="77">
        <v>79</v>
      </c>
      <c r="L109" s="77">
        <v>186</v>
      </c>
      <c r="M109" s="77">
        <v>340</v>
      </c>
      <c r="N109" s="77">
        <v>689</v>
      </c>
      <c r="O109" s="77">
        <v>450</v>
      </c>
      <c r="P109" s="77">
        <v>127</v>
      </c>
      <c r="Q109" s="77">
        <v>253</v>
      </c>
      <c r="R109" s="77">
        <v>460</v>
      </c>
      <c r="S109" s="77">
        <v>678</v>
      </c>
      <c r="T109" s="77">
        <v>226</v>
      </c>
      <c r="U109" s="77">
        <v>52</v>
      </c>
      <c r="V109" s="77">
        <v>109</v>
      </c>
      <c r="W109" s="77">
        <v>378</v>
      </c>
      <c r="X109" s="77">
        <v>889</v>
      </c>
      <c r="Y109" s="77">
        <v>316</v>
      </c>
    </row>
    <row r="110" spans="1:25" x14ac:dyDescent="0.35">
      <c r="A110" s="77" t="s">
        <v>179</v>
      </c>
      <c r="B110" s="77" t="s">
        <v>180</v>
      </c>
      <c r="C110" s="77" t="s">
        <v>181</v>
      </c>
      <c r="D110" s="77" t="s">
        <v>182</v>
      </c>
      <c r="E110" s="77" t="s">
        <v>241</v>
      </c>
      <c r="F110" s="77" t="s">
        <v>242</v>
      </c>
      <c r="G110" s="77" t="s">
        <v>10</v>
      </c>
      <c r="H110" s="77">
        <v>1090</v>
      </c>
      <c r="I110" s="77">
        <v>8035</v>
      </c>
      <c r="J110" s="96">
        <v>6.5275229357798166</v>
      </c>
      <c r="K110" s="77">
        <v>28</v>
      </c>
      <c r="L110" s="77">
        <v>87</v>
      </c>
      <c r="M110" s="77">
        <v>208</v>
      </c>
      <c r="N110" s="77">
        <v>480</v>
      </c>
      <c r="O110" s="77">
        <v>288</v>
      </c>
      <c r="P110" s="77">
        <v>67</v>
      </c>
      <c r="Q110" s="77">
        <v>121</v>
      </c>
      <c r="R110" s="77">
        <v>320</v>
      </c>
      <c r="S110" s="77">
        <v>423</v>
      </c>
      <c r="T110" s="77">
        <v>159</v>
      </c>
      <c r="U110" s="77">
        <v>51</v>
      </c>
      <c r="V110" s="77">
        <v>99</v>
      </c>
      <c r="W110" s="77">
        <v>303</v>
      </c>
      <c r="X110" s="77">
        <v>484</v>
      </c>
      <c r="Y110" s="77">
        <v>155</v>
      </c>
    </row>
    <row r="111" spans="1:25" x14ac:dyDescent="0.35">
      <c r="A111" s="77" t="s">
        <v>179</v>
      </c>
      <c r="B111" s="77" t="s">
        <v>180</v>
      </c>
      <c r="C111" s="77" t="s">
        <v>185</v>
      </c>
      <c r="D111" s="77" t="s">
        <v>186</v>
      </c>
      <c r="E111" s="77" t="s">
        <v>187</v>
      </c>
      <c r="F111" s="77" t="s">
        <v>188</v>
      </c>
      <c r="G111" s="77" t="s">
        <v>13</v>
      </c>
      <c r="H111" s="77">
        <v>30</v>
      </c>
      <c r="I111" s="77">
        <v>1913</v>
      </c>
      <c r="J111" s="96">
        <v>6.583333333333333</v>
      </c>
      <c r="K111" s="77">
        <v>1</v>
      </c>
      <c r="L111" s="77">
        <v>2</v>
      </c>
      <c r="M111" s="77">
        <v>4</v>
      </c>
      <c r="N111" s="77">
        <v>15</v>
      </c>
      <c r="O111" s="77">
        <v>8</v>
      </c>
      <c r="P111" s="77">
        <v>5</v>
      </c>
      <c r="Q111" s="77">
        <v>3</v>
      </c>
      <c r="R111" s="77">
        <v>8</v>
      </c>
      <c r="S111" s="77">
        <v>9</v>
      </c>
      <c r="T111" s="77">
        <v>5</v>
      </c>
      <c r="U111" s="77">
        <v>1</v>
      </c>
      <c r="V111" s="77">
        <v>1</v>
      </c>
      <c r="W111" s="77">
        <v>8</v>
      </c>
      <c r="X111" s="77">
        <v>13</v>
      </c>
      <c r="Y111" s="77">
        <v>7</v>
      </c>
    </row>
    <row r="112" spans="1:25" x14ac:dyDescent="0.35">
      <c r="A112" s="77" t="s">
        <v>179</v>
      </c>
      <c r="B112" s="77" t="s">
        <v>180</v>
      </c>
      <c r="C112" s="77" t="s">
        <v>217</v>
      </c>
      <c r="D112" s="77" t="s">
        <v>218</v>
      </c>
      <c r="E112" s="77" t="s">
        <v>255</v>
      </c>
      <c r="F112" s="77" t="s">
        <v>256</v>
      </c>
      <c r="G112" s="77" t="s">
        <v>13</v>
      </c>
      <c r="H112" s="77">
        <v>723</v>
      </c>
      <c r="I112" s="77">
        <v>2340</v>
      </c>
      <c r="J112" s="96">
        <v>6.5894421392346709</v>
      </c>
      <c r="K112" s="77">
        <v>20</v>
      </c>
      <c r="L112" s="77">
        <v>67</v>
      </c>
      <c r="M112" s="77">
        <v>130</v>
      </c>
      <c r="N112" s="77">
        <v>325</v>
      </c>
      <c r="O112" s="77">
        <v>182</v>
      </c>
      <c r="P112" s="77">
        <v>38</v>
      </c>
      <c r="Q112" s="77">
        <v>97</v>
      </c>
      <c r="R112" s="77">
        <v>208</v>
      </c>
      <c r="S112" s="77">
        <v>290</v>
      </c>
      <c r="T112" s="77">
        <v>90</v>
      </c>
      <c r="U112" s="77">
        <v>24</v>
      </c>
      <c r="V112" s="77">
        <v>54</v>
      </c>
      <c r="W112" s="77">
        <v>177</v>
      </c>
      <c r="X112" s="77">
        <v>340</v>
      </c>
      <c r="Y112" s="77">
        <v>129</v>
      </c>
    </row>
    <row r="113" spans="1:25" x14ac:dyDescent="0.35">
      <c r="A113" s="77" t="s">
        <v>75</v>
      </c>
      <c r="B113" s="77" t="s">
        <v>76</v>
      </c>
      <c r="C113" s="77" t="s">
        <v>101</v>
      </c>
      <c r="D113" s="77" t="s">
        <v>102</v>
      </c>
      <c r="E113" s="77" t="s">
        <v>103</v>
      </c>
      <c r="F113" s="77" t="s">
        <v>104</v>
      </c>
      <c r="G113" s="77" t="s">
        <v>10</v>
      </c>
      <c r="H113" s="77">
        <v>1355</v>
      </c>
      <c r="I113" s="77">
        <v>13359</v>
      </c>
      <c r="J113" s="96">
        <v>6.5990159901599013</v>
      </c>
      <c r="K113" s="77">
        <v>57</v>
      </c>
      <c r="L113" s="77">
        <v>123</v>
      </c>
      <c r="M113" s="77">
        <v>250</v>
      </c>
      <c r="N113" s="77">
        <v>545</v>
      </c>
      <c r="O113" s="77">
        <v>380</v>
      </c>
      <c r="P113" s="77">
        <v>96</v>
      </c>
      <c r="Q113" s="77">
        <v>168</v>
      </c>
      <c r="R113" s="77">
        <v>366</v>
      </c>
      <c r="S113" s="77">
        <v>481</v>
      </c>
      <c r="T113" s="77">
        <v>244</v>
      </c>
      <c r="U113" s="77">
        <v>55</v>
      </c>
      <c r="V113" s="77">
        <v>116</v>
      </c>
      <c r="W113" s="77">
        <v>300</v>
      </c>
      <c r="X113" s="77">
        <v>619</v>
      </c>
      <c r="Y113" s="77">
        <v>265</v>
      </c>
    </row>
    <row r="114" spans="1:25" x14ac:dyDescent="0.35">
      <c r="A114" s="77" t="s">
        <v>117</v>
      </c>
      <c r="B114" s="77" t="s">
        <v>118</v>
      </c>
      <c r="C114" s="77" t="s">
        <v>141</v>
      </c>
      <c r="D114" s="77" t="s">
        <v>142</v>
      </c>
      <c r="E114" s="77" t="s">
        <v>167</v>
      </c>
      <c r="F114" s="77" t="s">
        <v>168</v>
      </c>
      <c r="G114" s="77" t="s">
        <v>10</v>
      </c>
      <c r="H114" s="77">
        <v>1135</v>
      </c>
      <c r="I114" s="77">
        <v>7037</v>
      </c>
      <c r="J114" s="96">
        <v>6.605726872246696</v>
      </c>
      <c r="K114" s="77">
        <v>35</v>
      </c>
      <c r="L114" s="77">
        <v>80</v>
      </c>
      <c r="M114" s="77">
        <v>179</v>
      </c>
      <c r="N114" s="77">
        <v>487</v>
      </c>
      <c r="O114" s="77">
        <v>354</v>
      </c>
      <c r="P114" s="77">
        <v>94</v>
      </c>
      <c r="Q114" s="77">
        <v>121</v>
      </c>
      <c r="R114" s="77">
        <v>317</v>
      </c>
      <c r="S114" s="77">
        <v>428</v>
      </c>
      <c r="T114" s="77">
        <v>175</v>
      </c>
      <c r="U114" s="77">
        <v>57</v>
      </c>
      <c r="V114" s="77">
        <v>109</v>
      </c>
      <c r="W114" s="77">
        <v>276</v>
      </c>
      <c r="X114" s="77">
        <v>490</v>
      </c>
      <c r="Y114" s="77">
        <v>203</v>
      </c>
    </row>
    <row r="115" spans="1:25" x14ac:dyDescent="0.35">
      <c r="A115" s="77" t="s">
        <v>179</v>
      </c>
      <c r="B115" s="77" t="s">
        <v>180</v>
      </c>
      <c r="C115" s="77" t="s">
        <v>231</v>
      </c>
      <c r="D115" s="77" t="s">
        <v>232</v>
      </c>
      <c r="E115" s="77" t="s">
        <v>233</v>
      </c>
      <c r="F115" s="77" t="s">
        <v>234</v>
      </c>
      <c r="G115" s="77" t="s">
        <v>14</v>
      </c>
      <c r="H115" s="77">
        <v>908</v>
      </c>
      <c r="I115" s="77">
        <v>6956</v>
      </c>
      <c r="J115" s="96">
        <v>6.6253671071953004</v>
      </c>
      <c r="K115" s="77">
        <v>29</v>
      </c>
      <c r="L115" s="77">
        <v>77</v>
      </c>
      <c r="M115" s="77">
        <v>185</v>
      </c>
      <c r="N115" s="77">
        <v>327</v>
      </c>
      <c r="O115" s="77">
        <v>290</v>
      </c>
      <c r="P115" s="77">
        <v>72</v>
      </c>
      <c r="Q115" s="77">
        <v>104</v>
      </c>
      <c r="R115" s="77">
        <v>219</v>
      </c>
      <c r="S115" s="77">
        <v>338</v>
      </c>
      <c r="T115" s="77">
        <v>175</v>
      </c>
      <c r="U115" s="77">
        <v>47</v>
      </c>
      <c r="V115" s="77">
        <v>70</v>
      </c>
      <c r="W115" s="77">
        <v>237</v>
      </c>
      <c r="X115" s="77">
        <v>385</v>
      </c>
      <c r="Y115" s="77">
        <v>169</v>
      </c>
    </row>
    <row r="116" spans="1:25" x14ac:dyDescent="0.35">
      <c r="A116" s="77" t="s">
        <v>75</v>
      </c>
      <c r="B116" s="77" t="s">
        <v>76</v>
      </c>
      <c r="C116" s="77" t="s">
        <v>97</v>
      </c>
      <c r="D116" s="77" t="s">
        <v>98</v>
      </c>
      <c r="E116" s="77" t="s">
        <v>107</v>
      </c>
      <c r="F116" s="77" t="s">
        <v>108</v>
      </c>
      <c r="G116" s="77" t="s">
        <v>14</v>
      </c>
      <c r="H116" s="77">
        <v>81</v>
      </c>
      <c r="I116" s="77">
        <v>4985</v>
      </c>
      <c r="J116" s="96">
        <v>6.6358024691358022</v>
      </c>
      <c r="K116" s="77">
        <v>4</v>
      </c>
      <c r="L116" s="77">
        <v>9</v>
      </c>
      <c r="M116" s="77">
        <v>17</v>
      </c>
      <c r="N116" s="77">
        <v>25</v>
      </c>
      <c r="O116" s="77">
        <v>26</v>
      </c>
      <c r="P116" s="77">
        <v>6</v>
      </c>
      <c r="Q116" s="77">
        <v>11</v>
      </c>
      <c r="R116" s="77">
        <v>19</v>
      </c>
      <c r="S116" s="77">
        <v>27</v>
      </c>
      <c r="T116" s="77">
        <v>18</v>
      </c>
      <c r="U116" s="77">
        <v>4</v>
      </c>
      <c r="V116" s="77">
        <v>6</v>
      </c>
      <c r="W116" s="77">
        <v>17</v>
      </c>
      <c r="X116" s="77">
        <v>35</v>
      </c>
      <c r="Y116" s="77">
        <v>19</v>
      </c>
    </row>
    <row r="117" spans="1:25" x14ac:dyDescent="0.35">
      <c r="A117" s="77" t="s">
        <v>367</v>
      </c>
      <c r="B117" s="77" t="s">
        <v>368</v>
      </c>
      <c r="C117" s="77" t="s">
        <v>379</v>
      </c>
      <c r="D117" s="77" t="s">
        <v>380</v>
      </c>
      <c r="E117" s="77" t="s">
        <v>411</v>
      </c>
      <c r="F117" s="77" t="s">
        <v>412</v>
      </c>
      <c r="G117" s="77" t="s">
        <v>12</v>
      </c>
      <c r="H117" s="77">
        <v>305</v>
      </c>
      <c r="I117" s="77">
        <v>7118</v>
      </c>
      <c r="J117" s="96">
        <v>6.6530054644808745</v>
      </c>
      <c r="K117" s="77">
        <v>22</v>
      </c>
      <c r="L117" s="77">
        <v>27</v>
      </c>
      <c r="M117" s="77">
        <v>51</v>
      </c>
      <c r="N117" s="77">
        <v>112</v>
      </c>
      <c r="O117" s="77">
        <v>93</v>
      </c>
      <c r="P117" s="77">
        <v>26</v>
      </c>
      <c r="Q117" s="77">
        <v>39</v>
      </c>
      <c r="R117" s="77">
        <v>67</v>
      </c>
      <c r="S117" s="77">
        <v>109</v>
      </c>
      <c r="T117" s="77">
        <v>64</v>
      </c>
      <c r="U117" s="77">
        <v>14</v>
      </c>
      <c r="V117" s="77">
        <v>22</v>
      </c>
      <c r="W117" s="77">
        <v>65</v>
      </c>
      <c r="X117" s="77">
        <v>126</v>
      </c>
      <c r="Y117" s="77">
        <v>78</v>
      </c>
    </row>
    <row r="118" spans="1:25" x14ac:dyDescent="0.35">
      <c r="A118" s="77" t="s">
        <v>305</v>
      </c>
      <c r="B118" s="77" t="s">
        <v>306</v>
      </c>
      <c r="C118" s="77" t="s">
        <v>311</v>
      </c>
      <c r="D118" s="77" t="s">
        <v>312</v>
      </c>
      <c r="E118" s="77" t="s">
        <v>331</v>
      </c>
      <c r="F118" s="77" t="s">
        <v>332</v>
      </c>
      <c r="G118" s="77" t="s">
        <v>11</v>
      </c>
      <c r="H118" s="77">
        <v>80</v>
      </c>
      <c r="I118" s="77">
        <v>1617</v>
      </c>
      <c r="J118" s="96">
        <v>6.65625</v>
      </c>
      <c r="K118" s="77">
        <v>9</v>
      </c>
      <c r="L118" s="77">
        <v>4</v>
      </c>
      <c r="M118" s="77">
        <v>14</v>
      </c>
      <c r="N118" s="77">
        <v>32</v>
      </c>
      <c r="O118" s="77">
        <v>21</v>
      </c>
      <c r="P118" s="77">
        <v>13</v>
      </c>
      <c r="Q118" s="77">
        <v>10</v>
      </c>
      <c r="R118" s="77">
        <v>14</v>
      </c>
      <c r="S118" s="77">
        <v>24</v>
      </c>
      <c r="T118" s="77">
        <v>19</v>
      </c>
      <c r="U118" s="77">
        <v>3</v>
      </c>
      <c r="V118" s="77">
        <v>6</v>
      </c>
      <c r="W118" s="77">
        <v>9</v>
      </c>
      <c r="X118" s="77">
        <v>31</v>
      </c>
      <c r="Y118" s="77">
        <v>31</v>
      </c>
    </row>
    <row r="119" spans="1:25" x14ac:dyDescent="0.35">
      <c r="A119" s="77" t="s">
        <v>367</v>
      </c>
      <c r="B119" s="77" t="s">
        <v>368</v>
      </c>
      <c r="C119" s="77" t="s">
        <v>379</v>
      </c>
      <c r="D119" s="77" t="s">
        <v>380</v>
      </c>
      <c r="E119" s="77" t="s">
        <v>403</v>
      </c>
      <c r="F119" s="77" t="s">
        <v>404</v>
      </c>
      <c r="G119" s="77" t="s">
        <v>10</v>
      </c>
      <c r="H119" s="77">
        <v>90</v>
      </c>
      <c r="I119" s="77">
        <v>7236</v>
      </c>
      <c r="J119" s="96">
        <v>6.6944444444444446</v>
      </c>
      <c r="K119" s="77">
        <v>4</v>
      </c>
      <c r="L119" s="77">
        <v>7</v>
      </c>
      <c r="M119" s="77">
        <v>15</v>
      </c>
      <c r="N119" s="77">
        <v>34</v>
      </c>
      <c r="O119" s="77">
        <v>30</v>
      </c>
      <c r="P119" s="77">
        <v>10</v>
      </c>
      <c r="Q119" s="77">
        <v>12</v>
      </c>
      <c r="R119" s="77">
        <v>18</v>
      </c>
      <c r="S119" s="77">
        <v>29</v>
      </c>
      <c r="T119" s="77">
        <v>21</v>
      </c>
      <c r="U119" s="77">
        <v>5</v>
      </c>
      <c r="V119" s="77">
        <v>8</v>
      </c>
      <c r="W119" s="77">
        <v>18</v>
      </c>
      <c r="X119" s="77">
        <v>35</v>
      </c>
      <c r="Y119" s="77">
        <v>24</v>
      </c>
    </row>
    <row r="120" spans="1:25" x14ac:dyDescent="0.35">
      <c r="A120" s="77" t="s">
        <v>117</v>
      </c>
      <c r="B120" s="77" t="s">
        <v>118</v>
      </c>
      <c r="C120" s="77" t="s">
        <v>137</v>
      </c>
      <c r="D120" s="77" t="s">
        <v>138</v>
      </c>
      <c r="E120" s="77" t="s">
        <v>149</v>
      </c>
      <c r="F120" s="77" t="s">
        <v>150</v>
      </c>
      <c r="G120" s="77" t="s">
        <v>14</v>
      </c>
      <c r="H120" s="77">
        <v>28</v>
      </c>
      <c r="I120" s="77">
        <v>5033</v>
      </c>
      <c r="J120" s="96">
        <v>6.6964285714285712</v>
      </c>
      <c r="K120" s="77">
        <v>0</v>
      </c>
      <c r="L120" s="77">
        <v>1</v>
      </c>
      <c r="M120" s="77">
        <v>8</v>
      </c>
      <c r="N120" s="77">
        <v>13</v>
      </c>
      <c r="O120" s="77">
        <v>6</v>
      </c>
      <c r="P120" s="77">
        <v>2</v>
      </c>
      <c r="Q120" s="77">
        <v>2</v>
      </c>
      <c r="R120" s="77">
        <v>7</v>
      </c>
      <c r="S120" s="77">
        <v>12</v>
      </c>
      <c r="T120" s="77">
        <v>5</v>
      </c>
      <c r="U120" s="77">
        <v>1</v>
      </c>
      <c r="V120" s="77">
        <v>2</v>
      </c>
      <c r="W120" s="77">
        <v>9</v>
      </c>
      <c r="X120" s="77">
        <v>11</v>
      </c>
      <c r="Y120" s="77">
        <v>5</v>
      </c>
    </row>
    <row r="121" spans="1:25" x14ac:dyDescent="0.35">
      <c r="A121" s="77" t="s">
        <v>117</v>
      </c>
      <c r="B121" s="77" t="s">
        <v>118</v>
      </c>
      <c r="C121" s="77" t="s">
        <v>137</v>
      </c>
      <c r="D121" s="77" t="s">
        <v>138</v>
      </c>
      <c r="E121" s="77" t="s">
        <v>177</v>
      </c>
      <c r="F121" s="77" t="s">
        <v>178</v>
      </c>
      <c r="G121" s="77" t="s">
        <v>13</v>
      </c>
      <c r="H121" s="77">
        <v>397</v>
      </c>
      <c r="I121" s="77">
        <v>5200</v>
      </c>
      <c r="J121" s="96">
        <v>6.740134340890009</v>
      </c>
      <c r="K121" s="77">
        <v>13</v>
      </c>
      <c r="L121" s="77">
        <v>39</v>
      </c>
      <c r="M121" s="77">
        <v>56</v>
      </c>
      <c r="N121" s="77">
        <v>169</v>
      </c>
      <c r="O121" s="77">
        <v>120</v>
      </c>
      <c r="P121" s="77">
        <v>33</v>
      </c>
      <c r="Q121" s="77">
        <v>61</v>
      </c>
      <c r="R121" s="77">
        <v>93</v>
      </c>
      <c r="S121" s="77">
        <v>134</v>
      </c>
      <c r="T121" s="77">
        <v>76</v>
      </c>
      <c r="U121" s="77">
        <v>13</v>
      </c>
      <c r="V121" s="77">
        <v>18</v>
      </c>
      <c r="W121" s="77">
        <v>95</v>
      </c>
      <c r="X121" s="77">
        <v>172</v>
      </c>
      <c r="Y121" s="77">
        <v>99</v>
      </c>
    </row>
    <row r="122" spans="1:25" x14ac:dyDescent="0.35">
      <c r="A122" s="77" t="s">
        <v>269</v>
      </c>
      <c r="B122" s="77" t="s">
        <v>270</v>
      </c>
      <c r="C122" s="77" t="s">
        <v>271</v>
      </c>
      <c r="D122" s="77" t="s">
        <v>272</v>
      </c>
      <c r="E122" s="77" t="s">
        <v>273</v>
      </c>
      <c r="F122" s="77" t="s">
        <v>274</v>
      </c>
      <c r="G122" s="77" t="s">
        <v>14</v>
      </c>
      <c r="H122" s="77">
        <v>511</v>
      </c>
      <c r="I122" s="77">
        <v>7135</v>
      </c>
      <c r="J122" s="96">
        <v>6.7645140247879967</v>
      </c>
      <c r="K122" s="77">
        <v>12</v>
      </c>
      <c r="L122" s="77">
        <v>32</v>
      </c>
      <c r="M122" s="77">
        <v>93</v>
      </c>
      <c r="N122" s="77">
        <v>200</v>
      </c>
      <c r="O122" s="77">
        <v>174</v>
      </c>
      <c r="P122" s="77">
        <v>28</v>
      </c>
      <c r="Q122" s="77">
        <v>50</v>
      </c>
      <c r="R122" s="77">
        <v>135</v>
      </c>
      <c r="S122" s="77">
        <v>184</v>
      </c>
      <c r="T122" s="77">
        <v>114</v>
      </c>
      <c r="U122" s="77">
        <v>25</v>
      </c>
      <c r="V122" s="77">
        <v>56</v>
      </c>
      <c r="W122" s="77">
        <v>134</v>
      </c>
      <c r="X122" s="77">
        <v>202</v>
      </c>
      <c r="Y122" s="77">
        <v>94</v>
      </c>
    </row>
    <row r="123" spans="1:25" x14ac:dyDescent="0.35">
      <c r="A123" s="77" t="s">
        <v>117</v>
      </c>
      <c r="B123" s="77" t="s">
        <v>118</v>
      </c>
      <c r="C123" s="77" t="s">
        <v>141</v>
      </c>
      <c r="D123" s="77" t="s">
        <v>142</v>
      </c>
      <c r="E123" s="77" t="s">
        <v>143</v>
      </c>
      <c r="F123" s="77" t="s">
        <v>144</v>
      </c>
      <c r="G123" s="77" t="s">
        <v>14</v>
      </c>
      <c r="H123" s="77">
        <v>575</v>
      </c>
      <c r="I123" s="77">
        <v>7410</v>
      </c>
      <c r="J123" s="96">
        <v>6.7985507246376811</v>
      </c>
      <c r="K123" s="77">
        <v>21</v>
      </c>
      <c r="L123" s="77">
        <v>37</v>
      </c>
      <c r="M123" s="77">
        <v>95</v>
      </c>
      <c r="N123" s="77">
        <v>228</v>
      </c>
      <c r="O123" s="77">
        <v>194</v>
      </c>
      <c r="P123" s="77">
        <v>38</v>
      </c>
      <c r="Q123" s="77">
        <v>67</v>
      </c>
      <c r="R123" s="77">
        <v>130</v>
      </c>
      <c r="S123" s="77">
        <v>220</v>
      </c>
      <c r="T123" s="77">
        <v>120</v>
      </c>
      <c r="U123" s="77">
        <v>31</v>
      </c>
      <c r="V123" s="77">
        <v>34</v>
      </c>
      <c r="W123" s="77">
        <v>149</v>
      </c>
      <c r="X123" s="77">
        <v>239</v>
      </c>
      <c r="Y123" s="77">
        <v>122</v>
      </c>
    </row>
    <row r="124" spans="1:25" x14ac:dyDescent="0.35">
      <c r="A124" s="77" t="s">
        <v>305</v>
      </c>
      <c r="B124" s="77" t="s">
        <v>306</v>
      </c>
      <c r="C124" s="77" t="s">
        <v>311</v>
      </c>
      <c r="D124" s="77" t="s">
        <v>312</v>
      </c>
      <c r="E124" s="77" t="s">
        <v>365</v>
      </c>
      <c r="F124" s="77" t="s">
        <v>366</v>
      </c>
      <c r="G124" s="77" t="s">
        <v>13</v>
      </c>
      <c r="H124" s="77">
        <v>170</v>
      </c>
      <c r="I124" s="77">
        <v>1570</v>
      </c>
      <c r="J124" s="96">
        <v>6.7990196078431371</v>
      </c>
      <c r="K124" s="77">
        <v>4</v>
      </c>
      <c r="L124" s="77">
        <v>16</v>
      </c>
      <c r="M124" s="77">
        <v>44</v>
      </c>
      <c r="N124" s="77">
        <v>61</v>
      </c>
      <c r="O124" s="77">
        <v>45</v>
      </c>
      <c r="P124" s="77">
        <v>11</v>
      </c>
      <c r="Q124" s="77">
        <v>20</v>
      </c>
      <c r="R124" s="77">
        <v>54</v>
      </c>
      <c r="S124" s="77">
        <v>47</v>
      </c>
      <c r="T124" s="77">
        <v>38</v>
      </c>
      <c r="U124" s="77">
        <v>2</v>
      </c>
      <c r="V124" s="77">
        <v>8</v>
      </c>
      <c r="W124" s="77">
        <v>39</v>
      </c>
      <c r="X124" s="77">
        <v>71</v>
      </c>
      <c r="Y124" s="77">
        <v>50</v>
      </c>
    </row>
    <row r="125" spans="1:25" x14ac:dyDescent="0.35">
      <c r="A125" s="77" t="s">
        <v>305</v>
      </c>
      <c r="B125" s="77" t="s">
        <v>306</v>
      </c>
      <c r="C125" s="77" t="s">
        <v>307</v>
      </c>
      <c r="D125" s="77" t="s">
        <v>308</v>
      </c>
      <c r="E125" s="77" t="s">
        <v>355</v>
      </c>
      <c r="F125" s="77" t="s">
        <v>356</v>
      </c>
      <c r="G125" s="77" t="s">
        <v>12</v>
      </c>
      <c r="H125" s="77">
        <v>1204</v>
      </c>
      <c r="I125" s="77">
        <v>7819</v>
      </c>
      <c r="J125" s="96">
        <v>6.8002491694352161</v>
      </c>
      <c r="K125" s="77">
        <v>54</v>
      </c>
      <c r="L125" s="77">
        <v>100</v>
      </c>
      <c r="M125" s="77">
        <v>196</v>
      </c>
      <c r="N125" s="77">
        <v>529</v>
      </c>
      <c r="O125" s="77">
        <v>325</v>
      </c>
      <c r="P125" s="77">
        <v>74</v>
      </c>
      <c r="Q125" s="77">
        <v>141</v>
      </c>
      <c r="R125" s="77">
        <v>290</v>
      </c>
      <c r="S125" s="77">
        <v>481</v>
      </c>
      <c r="T125" s="77">
        <v>220</v>
      </c>
      <c r="U125" s="77">
        <v>37</v>
      </c>
      <c r="V125" s="77">
        <v>75</v>
      </c>
      <c r="W125" s="77">
        <v>236</v>
      </c>
      <c r="X125" s="77">
        <v>577</v>
      </c>
      <c r="Y125" s="77">
        <v>281</v>
      </c>
    </row>
    <row r="126" spans="1:25" x14ac:dyDescent="0.35">
      <c r="A126" s="77" t="s">
        <v>75</v>
      </c>
      <c r="B126" s="77" t="s">
        <v>76</v>
      </c>
      <c r="C126" s="77" t="s">
        <v>77</v>
      </c>
      <c r="D126" s="77" t="s">
        <v>78</v>
      </c>
      <c r="E126" s="77" t="s">
        <v>95</v>
      </c>
      <c r="F126" s="77" t="s">
        <v>96</v>
      </c>
      <c r="G126" s="77" t="s">
        <v>14</v>
      </c>
      <c r="H126" s="77">
        <v>694</v>
      </c>
      <c r="I126" s="77">
        <v>6951</v>
      </c>
      <c r="J126" s="96">
        <v>6.8143611911623445</v>
      </c>
      <c r="K126" s="77">
        <v>26</v>
      </c>
      <c r="L126" s="77">
        <v>55</v>
      </c>
      <c r="M126" s="77">
        <v>105</v>
      </c>
      <c r="N126" s="77">
        <v>309</v>
      </c>
      <c r="O126" s="77">
        <v>199</v>
      </c>
      <c r="P126" s="77">
        <v>42</v>
      </c>
      <c r="Q126" s="77">
        <v>88</v>
      </c>
      <c r="R126" s="77">
        <v>156</v>
      </c>
      <c r="S126" s="77">
        <v>275</v>
      </c>
      <c r="T126" s="77">
        <v>133</v>
      </c>
      <c r="U126" s="77">
        <v>22</v>
      </c>
      <c r="V126" s="77">
        <v>45</v>
      </c>
      <c r="W126" s="77">
        <v>156</v>
      </c>
      <c r="X126" s="77">
        <v>311</v>
      </c>
      <c r="Y126" s="77">
        <v>160</v>
      </c>
    </row>
    <row r="127" spans="1:25" x14ac:dyDescent="0.35">
      <c r="A127" s="77" t="s">
        <v>367</v>
      </c>
      <c r="B127" s="77" t="s">
        <v>368</v>
      </c>
      <c r="C127" s="77" t="s">
        <v>379</v>
      </c>
      <c r="D127" s="77" t="s">
        <v>380</v>
      </c>
      <c r="E127" s="77" t="s">
        <v>419</v>
      </c>
      <c r="F127" s="77" t="s">
        <v>420</v>
      </c>
      <c r="G127" s="77" t="s">
        <v>13</v>
      </c>
      <c r="H127" s="77">
        <v>670</v>
      </c>
      <c r="I127" s="77">
        <v>3280</v>
      </c>
      <c r="J127" s="96">
        <v>6.8320895522388057</v>
      </c>
      <c r="K127" s="77">
        <v>16</v>
      </c>
      <c r="L127" s="77">
        <v>72</v>
      </c>
      <c r="M127" s="77">
        <v>101</v>
      </c>
      <c r="N127" s="77">
        <v>320</v>
      </c>
      <c r="O127" s="77">
        <v>166</v>
      </c>
      <c r="P127" s="77">
        <v>23</v>
      </c>
      <c r="Q127" s="77">
        <v>90</v>
      </c>
      <c r="R127" s="77">
        <v>152</v>
      </c>
      <c r="S127" s="77">
        <v>276</v>
      </c>
      <c r="T127" s="77">
        <v>129</v>
      </c>
      <c r="U127" s="77">
        <v>13</v>
      </c>
      <c r="V127" s="77">
        <v>55</v>
      </c>
      <c r="W127" s="77">
        <v>141</v>
      </c>
      <c r="X127" s="77">
        <v>324</v>
      </c>
      <c r="Y127" s="77">
        <v>137</v>
      </c>
    </row>
    <row r="128" spans="1:25" x14ac:dyDescent="0.35">
      <c r="A128" s="77" t="s">
        <v>305</v>
      </c>
      <c r="B128" s="77" t="s">
        <v>306</v>
      </c>
      <c r="C128" s="77" t="s">
        <v>311</v>
      </c>
      <c r="D128" s="77" t="s">
        <v>312</v>
      </c>
      <c r="E128" s="77" t="s">
        <v>319</v>
      </c>
      <c r="F128" s="77" t="s">
        <v>320</v>
      </c>
      <c r="G128" s="77" t="s">
        <v>10</v>
      </c>
      <c r="H128" s="77">
        <v>150</v>
      </c>
      <c r="I128" s="77">
        <v>4517</v>
      </c>
      <c r="J128" s="96">
        <v>6.8611111111111116</v>
      </c>
      <c r="K128" s="77">
        <v>2</v>
      </c>
      <c r="L128" s="77">
        <v>22</v>
      </c>
      <c r="M128" s="77">
        <v>18</v>
      </c>
      <c r="N128" s="77">
        <v>67</v>
      </c>
      <c r="O128" s="77">
        <v>41</v>
      </c>
      <c r="P128" s="77">
        <v>18</v>
      </c>
      <c r="Q128" s="77">
        <v>24</v>
      </c>
      <c r="R128" s="77">
        <v>37</v>
      </c>
      <c r="S128" s="77">
        <v>48</v>
      </c>
      <c r="T128" s="77">
        <v>23</v>
      </c>
      <c r="U128" s="77">
        <v>2</v>
      </c>
      <c r="V128" s="77">
        <v>3</v>
      </c>
      <c r="W128" s="77">
        <v>15</v>
      </c>
      <c r="X128" s="77">
        <v>75</v>
      </c>
      <c r="Y128" s="77">
        <v>55</v>
      </c>
    </row>
    <row r="129" spans="1:25" x14ac:dyDescent="0.35">
      <c r="A129" s="77" t="s">
        <v>305</v>
      </c>
      <c r="B129" s="77" t="s">
        <v>306</v>
      </c>
      <c r="C129" s="77" t="s">
        <v>311</v>
      </c>
      <c r="D129" s="77" t="s">
        <v>312</v>
      </c>
      <c r="E129" s="77" t="s">
        <v>317</v>
      </c>
      <c r="F129" s="77" t="s">
        <v>318</v>
      </c>
      <c r="G129" s="77" t="s">
        <v>11</v>
      </c>
      <c r="H129" s="77">
        <v>51</v>
      </c>
      <c r="I129" s="77">
        <v>2046</v>
      </c>
      <c r="J129" s="96">
        <v>6.8627450980392153</v>
      </c>
      <c r="K129" s="77">
        <v>4</v>
      </c>
      <c r="L129" s="77">
        <v>0</v>
      </c>
      <c r="M129" s="77">
        <v>10</v>
      </c>
      <c r="N129" s="77">
        <v>21</v>
      </c>
      <c r="O129" s="77">
        <v>16</v>
      </c>
      <c r="P129" s="77">
        <v>10</v>
      </c>
      <c r="Q129" s="77">
        <v>10</v>
      </c>
      <c r="R129" s="77">
        <v>5</v>
      </c>
      <c r="S129" s="77">
        <v>13</v>
      </c>
      <c r="T129" s="77">
        <v>13</v>
      </c>
      <c r="U129" s="77">
        <v>0</v>
      </c>
      <c r="V129" s="77">
        <v>0</v>
      </c>
      <c r="W129" s="77">
        <v>11</v>
      </c>
      <c r="X129" s="77">
        <v>20</v>
      </c>
      <c r="Y129" s="77">
        <v>20</v>
      </c>
    </row>
    <row r="130" spans="1:25" x14ac:dyDescent="0.35">
      <c r="A130" s="77" t="s">
        <v>269</v>
      </c>
      <c r="B130" s="77" t="s">
        <v>270</v>
      </c>
      <c r="C130" s="77" t="s">
        <v>275</v>
      </c>
      <c r="D130" s="77" t="s">
        <v>276</v>
      </c>
      <c r="E130" s="77" t="s">
        <v>287</v>
      </c>
      <c r="F130" s="77" t="s">
        <v>288</v>
      </c>
      <c r="G130" s="77" t="s">
        <v>10</v>
      </c>
      <c r="H130" s="77">
        <v>2499</v>
      </c>
      <c r="I130" s="77">
        <v>13002</v>
      </c>
      <c r="J130" s="96">
        <v>6.8830865679605173</v>
      </c>
      <c r="K130" s="77">
        <v>65</v>
      </c>
      <c r="L130" s="77">
        <v>235</v>
      </c>
      <c r="M130" s="77">
        <v>372</v>
      </c>
      <c r="N130" s="77">
        <v>1165</v>
      </c>
      <c r="O130" s="77">
        <v>662</v>
      </c>
      <c r="P130" s="77">
        <v>141</v>
      </c>
      <c r="Q130" s="77">
        <v>288</v>
      </c>
      <c r="R130" s="77">
        <v>577</v>
      </c>
      <c r="S130" s="77">
        <v>1081</v>
      </c>
      <c r="T130" s="77">
        <v>414</v>
      </c>
      <c r="U130" s="77">
        <v>56</v>
      </c>
      <c r="V130" s="77">
        <v>148</v>
      </c>
      <c r="W130" s="77">
        <v>467</v>
      </c>
      <c r="X130" s="77">
        <v>1232</v>
      </c>
      <c r="Y130" s="77">
        <v>600</v>
      </c>
    </row>
    <row r="131" spans="1:25" x14ac:dyDescent="0.35">
      <c r="A131" s="77" t="s">
        <v>117</v>
      </c>
      <c r="B131" s="77" t="s">
        <v>118</v>
      </c>
      <c r="C131" s="77" t="s">
        <v>123</v>
      </c>
      <c r="D131" s="77" t="s">
        <v>124</v>
      </c>
      <c r="E131" s="77" t="s">
        <v>127</v>
      </c>
      <c r="F131" s="77" t="s">
        <v>128</v>
      </c>
      <c r="G131" s="77" t="s">
        <v>13</v>
      </c>
      <c r="H131" s="77">
        <v>321</v>
      </c>
      <c r="I131" s="77">
        <v>5703</v>
      </c>
      <c r="J131" s="96">
        <v>6.9340602284527524</v>
      </c>
      <c r="K131" s="77">
        <v>11</v>
      </c>
      <c r="L131" s="77">
        <v>30</v>
      </c>
      <c r="M131" s="77">
        <v>59</v>
      </c>
      <c r="N131" s="77">
        <v>120</v>
      </c>
      <c r="O131" s="77">
        <v>101</v>
      </c>
      <c r="P131" s="77">
        <v>14</v>
      </c>
      <c r="Q131" s="77">
        <v>42</v>
      </c>
      <c r="R131" s="77">
        <v>85</v>
      </c>
      <c r="S131" s="77">
        <v>107</v>
      </c>
      <c r="T131" s="77">
        <v>73</v>
      </c>
      <c r="U131" s="77">
        <v>3</v>
      </c>
      <c r="V131" s="77">
        <v>17</v>
      </c>
      <c r="W131" s="77">
        <v>73</v>
      </c>
      <c r="X131" s="77">
        <v>141</v>
      </c>
      <c r="Y131" s="77">
        <v>87</v>
      </c>
    </row>
    <row r="132" spans="1:25" x14ac:dyDescent="0.35">
      <c r="A132" s="77" t="s">
        <v>305</v>
      </c>
      <c r="B132" s="77" t="s">
        <v>306</v>
      </c>
      <c r="C132" s="77" t="s">
        <v>311</v>
      </c>
      <c r="D132" s="77" t="s">
        <v>312</v>
      </c>
      <c r="E132" s="77" t="s">
        <v>349</v>
      </c>
      <c r="F132" s="77" t="s">
        <v>350</v>
      </c>
      <c r="G132" s="77" t="s">
        <v>14</v>
      </c>
      <c r="H132" s="77">
        <v>1444</v>
      </c>
      <c r="I132" s="77">
        <v>11282</v>
      </c>
      <c r="J132" s="96">
        <v>6.9546398891966756</v>
      </c>
      <c r="K132" s="77">
        <v>48</v>
      </c>
      <c r="L132" s="77">
        <v>107</v>
      </c>
      <c r="M132" s="77">
        <v>243</v>
      </c>
      <c r="N132" s="77">
        <v>507</v>
      </c>
      <c r="O132" s="77">
        <v>539</v>
      </c>
      <c r="P132" s="77">
        <v>108</v>
      </c>
      <c r="Q132" s="77">
        <v>159</v>
      </c>
      <c r="R132" s="77">
        <v>318</v>
      </c>
      <c r="S132" s="77">
        <v>516</v>
      </c>
      <c r="T132" s="77">
        <v>343</v>
      </c>
      <c r="U132" s="77">
        <v>56</v>
      </c>
      <c r="V132" s="77">
        <v>77</v>
      </c>
      <c r="W132" s="77">
        <v>320</v>
      </c>
      <c r="X132" s="77">
        <v>615</v>
      </c>
      <c r="Y132" s="77">
        <v>376</v>
      </c>
    </row>
    <row r="133" spans="1:25" x14ac:dyDescent="0.35">
      <c r="A133" s="77" t="s">
        <v>305</v>
      </c>
      <c r="B133" s="77" t="s">
        <v>306</v>
      </c>
      <c r="C133" s="77" t="s">
        <v>311</v>
      </c>
      <c r="D133" s="77" t="s">
        <v>312</v>
      </c>
      <c r="E133" s="77" t="s">
        <v>321</v>
      </c>
      <c r="F133" s="77" t="s">
        <v>322</v>
      </c>
      <c r="G133" s="77" t="s">
        <v>10</v>
      </c>
      <c r="H133" s="77">
        <v>513</v>
      </c>
      <c r="I133" s="77">
        <v>6048</v>
      </c>
      <c r="J133" s="96">
        <v>6.9574398960363872</v>
      </c>
      <c r="K133" s="77">
        <v>13</v>
      </c>
      <c r="L133" s="77">
        <v>36</v>
      </c>
      <c r="M133" s="77">
        <v>72</v>
      </c>
      <c r="N133" s="77">
        <v>216</v>
      </c>
      <c r="O133" s="77">
        <v>176</v>
      </c>
      <c r="P133" s="77">
        <v>25</v>
      </c>
      <c r="Q133" s="77">
        <v>56</v>
      </c>
      <c r="R133" s="77">
        <v>117</v>
      </c>
      <c r="S133" s="77">
        <v>194</v>
      </c>
      <c r="T133" s="77">
        <v>121</v>
      </c>
      <c r="U133" s="77">
        <v>19</v>
      </c>
      <c r="V133" s="77">
        <v>37</v>
      </c>
      <c r="W133" s="77">
        <v>125</v>
      </c>
      <c r="X133" s="77">
        <v>220</v>
      </c>
      <c r="Y133" s="77">
        <v>112</v>
      </c>
    </row>
    <row r="134" spans="1:25" x14ac:dyDescent="0.35">
      <c r="A134" s="77" t="s">
        <v>29</v>
      </c>
      <c r="B134" s="77" t="s">
        <v>30</v>
      </c>
      <c r="C134" s="77" t="s">
        <v>31</v>
      </c>
      <c r="D134" s="77" t="s">
        <v>32</v>
      </c>
      <c r="E134" s="77" t="s">
        <v>53</v>
      </c>
      <c r="F134" s="77" t="s">
        <v>54</v>
      </c>
      <c r="G134" s="77" t="s">
        <v>10</v>
      </c>
      <c r="H134" s="77">
        <v>359</v>
      </c>
      <c r="I134" s="77">
        <v>5464</v>
      </c>
      <c r="J134" s="96">
        <v>6.9614670380687089</v>
      </c>
      <c r="K134" s="77">
        <v>15</v>
      </c>
      <c r="L134" s="77">
        <v>28</v>
      </c>
      <c r="M134" s="77">
        <v>47</v>
      </c>
      <c r="N134" s="77">
        <v>131</v>
      </c>
      <c r="O134" s="77">
        <v>138</v>
      </c>
      <c r="P134" s="77">
        <v>31</v>
      </c>
      <c r="Q134" s="77">
        <v>36</v>
      </c>
      <c r="R134" s="77">
        <v>81</v>
      </c>
      <c r="S134" s="77">
        <v>118</v>
      </c>
      <c r="T134" s="77">
        <v>93</v>
      </c>
      <c r="U134" s="77">
        <v>17</v>
      </c>
      <c r="V134" s="77">
        <v>17</v>
      </c>
      <c r="W134" s="77">
        <v>78</v>
      </c>
      <c r="X134" s="77">
        <v>153</v>
      </c>
      <c r="Y134" s="77">
        <v>94</v>
      </c>
    </row>
    <row r="135" spans="1:25" x14ac:dyDescent="0.35">
      <c r="A135" s="77" t="s">
        <v>179</v>
      </c>
      <c r="B135" s="77" t="s">
        <v>180</v>
      </c>
      <c r="C135" s="77" t="s">
        <v>209</v>
      </c>
      <c r="D135" s="77" t="s">
        <v>210</v>
      </c>
      <c r="E135" s="77" t="s">
        <v>215</v>
      </c>
      <c r="F135" s="77" t="s">
        <v>216</v>
      </c>
      <c r="G135" s="77" t="s">
        <v>14</v>
      </c>
      <c r="H135" s="77">
        <v>2187</v>
      </c>
      <c r="I135" s="77">
        <v>5386</v>
      </c>
      <c r="J135" s="96">
        <v>6.9623532998018591</v>
      </c>
      <c r="K135" s="77">
        <v>68</v>
      </c>
      <c r="L135" s="77">
        <v>159</v>
      </c>
      <c r="M135" s="77">
        <v>348</v>
      </c>
      <c r="N135" s="77">
        <v>924</v>
      </c>
      <c r="O135" s="77">
        <v>700</v>
      </c>
      <c r="P135" s="77">
        <v>99</v>
      </c>
      <c r="Q135" s="77">
        <v>242</v>
      </c>
      <c r="R135" s="77">
        <v>512</v>
      </c>
      <c r="S135" s="77">
        <v>855</v>
      </c>
      <c r="T135" s="77">
        <v>479</v>
      </c>
      <c r="U135" s="77">
        <v>61</v>
      </c>
      <c r="V135" s="77">
        <v>155</v>
      </c>
      <c r="W135" s="77">
        <v>498</v>
      </c>
      <c r="X135" s="77">
        <v>965</v>
      </c>
      <c r="Y135" s="77">
        <v>513</v>
      </c>
    </row>
    <row r="136" spans="1:25" x14ac:dyDescent="0.35">
      <c r="A136" s="77" t="s">
        <v>29</v>
      </c>
      <c r="B136" s="77" t="s">
        <v>30</v>
      </c>
      <c r="C136" s="77" t="s">
        <v>35</v>
      </c>
      <c r="D136" s="77" t="s">
        <v>36</v>
      </c>
      <c r="E136" s="77" t="s">
        <v>71</v>
      </c>
      <c r="F136" s="77" t="s">
        <v>72</v>
      </c>
      <c r="G136" s="77" t="s">
        <v>14</v>
      </c>
      <c r="H136" s="77">
        <v>633</v>
      </c>
      <c r="I136" s="77">
        <v>7500</v>
      </c>
      <c r="J136" s="96">
        <v>6.9984202211690363</v>
      </c>
      <c r="K136" s="77">
        <v>16</v>
      </c>
      <c r="L136" s="77">
        <v>36</v>
      </c>
      <c r="M136" s="77">
        <v>88</v>
      </c>
      <c r="N136" s="77">
        <v>269</v>
      </c>
      <c r="O136" s="77">
        <v>224</v>
      </c>
      <c r="P136" s="77">
        <v>37</v>
      </c>
      <c r="Q136" s="77">
        <v>55</v>
      </c>
      <c r="R136" s="77">
        <v>140</v>
      </c>
      <c r="S136" s="77">
        <v>245</v>
      </c>
      <c r="T136" s="77">
        <v>156</v>
      </c>
      <c r="U136" s="77">
        <v>27</v>
      </c>
      <c r="V136" s="77">
        <v>50</v>
      </c>
      <c r="W136" s="77">
        <v>149</v>
      </c>
      <c r="X136" s="77">
        <v>269</v>
      </c>
      <c r="Y136" s="77">
        <v>138</v>
      </c>
    </row>
    <row r="137" spans="1:25" x14ac:dyDescent="0.35">
      <c r="A137" s="77" t="s">
        <v>269</v>
      </c>
      <c r="B137" s="77" t="s">
        <v>270</v>
      </c>
      <c r="C137" s="77" t="s">
        <v>275</v>
      </c>
      <c r="D137" s="77" t="s">
        <v>276</v>
      </c>
      <c r="E137" s="77" t="s">
        <v>293</v>
      </c>
      <c r="F137" s="77" t="s">
        <v>294</v>
      </c>
      <c r="G137" s="77" t="s">
        <v>14</v>
      </c>
      <c r="H137" s="77">
        <v>2050</v>
      </c>
      <c r="I137" s="77">
        <v>4815</v>
      </c>
      <c r="J137" s="96">
        <v>7.0065040650406507</v>
      </c>
      <c r="K137" s="77">
        <v>41</v>
      </c>
      <c r="L137" s="77">
        <v>127</v>
      </c>
      <c r="M137" s="77">
        <v>386</v>
      </c>
      <c r="N137" s="77">
        <v>809</v>
      </c>
      <c r="O137" s="77">
        <v>687</v>
      </c>
      <c r="P137" s="77">
        <v>89</v>
      </c>
      <c r="Q137" s="77">
        <v>188</v>
      </c>
      <c r="R137" s="77">
        <v>567</v>
      </c>
      <c r="S137" s="77">
        <v>765</v>
      </c>
      <c r="T137" s="77">
        <v>441</v>
      </c>
      <c r="U137" s="77">
        <v>50</v>
      </c>
      <c r="V137" s="77">
        <v>113</v>
      </c>
      <c r="W137" s="77">
        <v>481</v>
      </c>
      <c r="X137" s="77">
        <v>918</v>
      </c>
      <c r="Y137" s="77">
        <v>488</v>
      </c>
    </row>
    <row r="138" spans="1:25" x14ac:dyDescent="0.35">
      <c r="A138" s="77" t="s">
        <v>305</v>
      </c>
      <c r="B138" s="77" t="s">
        <v>306</v>
      </c>
      <c r="C138" s="77" t="s">
        <v>311</v>
      </c>
      <c r="D138" s="77" t="s">
        <v>312</v>
      </c>
      <c r="E138" s="77" t="s">
        <v>357</v>
      </c>
      <c r="F138" s="77" t="s">
        <v>358</v>
      </c>
      <c r="G138" s="77" t="s">
        <v>14</v>
      </c>
      <c r="H138" s="77">
        <v>799</v>
      </c>
      <c r="I138" s="77">
        <v>4454</v>
      </c>
      <c r="J138" s="96">
        <v>7.0087609511889859</v>
      </c>
      <c r="K138" s="77">
        <v>31</v>
      </c>
      <c r="L138" s="77">
        <v>41</v>
      </c>
      <c r="M138" s="77">
        <v>134</v>
      </c>
      <c r="N138" s="77">
        <v>370</v>
      </c>
      <c r="O138" s="77">
        <v>228</v>
      </c>
      <c r="P138" s="77">
        <v>44</v>
      </c>
      <c r="Q138" s="77">
        <v>63</v>
      </c>
      <c r="R138" s="77">
        <v>170</v>
      </c>
      <c r="S138" s="77">
        <v>343</v>
      </c>
      <c r="T138" s="77">
        <v>179</v>
      </c>
      <c r="U138" s="77">
        <v>31</v>
      </c>
      <c r="V138" s="77">
        <v>43</v>
      </c>
      <c r="W138" s="77">
        <v>170</v>
      </c>
      <c r="X138" s="77">
        <v>370</v>
      </c>
      <c r="Y138" s="77">
        <v>187</v>
      </c>
    </row>
    <row r="139" spans="1:25" x14ac:dyDescent="0.35">
      <c r="A139" s="77" t="s">
        <v>117</v>
      </c>
      <c r="B139" s="77" t="s">
        <v>118</v>
      </c>
      <c r="C139" s="77" t="s">
        <v>123</v>
      </c>
      <c r="D139" s="77" t="s">
        <v>124</v>
      </c>
      <c r="E139" s="77" t="s">
        <v>147</v>
      </c>
      <c r="F139" s="77" t="s">
        <v>148</v>
      </c>
      <c r="G139" s="77" t="s">
        <v>11</v>
      </c>
      <c r="H139" s="77">
        <v>143</v>
      </c>
      <c r="I139" s="77">
        <v>1241</v>
      </c>
      <c r="J139" s="96">
        <v>7.0396270396270397</v>
      </c>
      <c r="K139" s="77">
        <v>5</v>
      </c>
      <c r="L139" s="77">
        <v>11</v>
      </c>
      <c r="M139" s="77">
        <v>24</v>
      </c>
      <c r="N139" s="77">
        <v>54</v>
      </c>
      <c r="O139" s="77">
        <v>49</v>
      </c>
      <c r="P139" s="77">
        <v>17</v>
      </c>
      <c r="Q139" s="77">
        <v>24</v>
      </c>
      <c r="R139" s="77">
        <v>32</v>
      </c>
      <c r="S139" s="77">
        <v>49</v>
      </c>
      <c r="T139" s="77">
        <v>21</v>
      </c>
      <c r="U139" s="77">
        <v>0</v>
      </c>
      <c r="V139" s="77">
        <v>3</v>
      </c>
      <c r="W139" s="77">
        <v>17</v>
      </c>
      <c r="X139" s="77">
        <v>57</v>
      </c>
      <c r="Y139" s="77">
        <v>66</v>
      </c>
    </row>
    <row r="140" spans="1:25" x14ac:dyDescent="0.35">
      <c r="A140" s="77" t="s">
        <v>75</v>
      </c>
      <c r="B140" s="77" t="s">
        <v>76</v>
      </c>
      <c r="C140" s="77" t="s">
        <v>81</v>
      </c>
      <c r="D140" s="77" t="s">
        <v>82</v>
      </c>
      <c r="E140" s="77" t="s">
        <v>83</v>
      </c>
      <c r="F140" s="77" t="s">
        <v>84</v>
      </c>
      <c r="G140" s="77" t="s">
        <v>10</v>
      </c>
      <c r="H140" s="77">
        <v>615</v>
      </c>
      <c r="I140" s="77">
        <v>13460</v>
      </c>
      <c r="J140" s="96">
        <v>7.1124661246612471</v>
      </c>
      <c r="K140" s="77">
        <v>16</v>
      </c>
      <c r="L140" s="77">
        <v>44</v>
      </c>
      <c r="M140" s="77">
        <v>85</v>
      </c>
      <c r="N140" s="77">
        <v>269</v>
      </c>
      <c r="O140" s="77">
        <v>201</v>
      </c>
      <c r="P140" s="77">
        <v>27</v>
      </c>
      <c r="Q140" s="77">
        <v>59</v>
      </c>
      <c r="R140" s="77">
        <v>128</v>
      </c>
      <c r="S140" s="77">
        <v>281</v>
      </c>
      <c r="T140" s="77">
        <v>120</v>
      </c>
      <c r="U140" s="77">
        <v>10</v>
      </c>
      <c r="V140" s="77">
        <v>34</v>
      </c>
      <c r="W140" s="77">
        <v>103</v>
      </c>
      <c r="X140" s="77">
        <v>326</v>
      </c>
      <c r="Y140" s="77">
        <v>142</v>
      </c>
    </row>
    <row r="141" spans="1:25" x14ac:dyDescent="0.35">
      <c r="A141" s="77" t="s">
        <v>75</v>
      </c>
      <c r="B141" s="77" t="s">
        <v>76</v>
      </c>
      <c r="C141" s="77" t="s">
        <v>109</v>
      </c>
      <c r="D141" s="77" t="s">
        <v>110</v>
      </c>
      <c r="E141" s="77" t="s">
        <v>113</v>
      </c>
      <c r="F141" s="77" t="s">
        <v>114</v>
      </c>
      <c r="G141" s="77" t="s">
        <v>14</v>
      </c>
      <c r="H141" s="77">
        <v>121</v>
      </c>
      <c r="I141" s="77">
        <v>5117</v>
      </c>
      <c r="J141" s="96">
        <v>7.1143250688705235</v>
      </c>
      <c r="K141" s="77">
        <v>1</v>
      </c>
      <c r="L141" s="77">
        <v>10</v>
      </c>
      <c r="M141" s="77">
        <v>13</v>
      </c>
      <c r="N141" s="77">
        <v>63</v>
      </c>
      <c r="O141" s="77">
        <v>34</v>
      </c>
      <c r="P141" s="77">
        <v>2</v>
      </c>
      <c r="Q141" s="77">
        <v>13</v>
      </c>
      <c r="R141" s="77">
        <v>28</v>
      </c>
      <c r="S141" s="77">
        <v>54</v>
      </c>
      <c r="T141" s="77">
        <v>24</v>
      </c>
      <c r="U141" s="77">
        <v>1</v>
      </c>
      <c r="V141" s="77">
        <v>9</v>
      </c>
      <c r="W141" s="77">
        <v>25</v>
      </c>
      <c r="X141" s="77">
        <v>58</v>
      </c>
      <c r="Y141" s="77">
        <v>28</v>
      </c>
    </row>
    <row r="142" spans="1:25" x14ac:dyDescent="0.35">
      <c r="A142" s="77" t="s">
        <v>367</v>
      </c>
      <c r="B142" s="77" t="s">
        <v>368</v>
      </c>
      <c r="C142" s="77" t="s">
        <v>379</v>
      </c>
      <c r="D142" s="77" t="s">
        <v>380</v>
      </c>
      <c r="E142" s="77" t="s">
        <v>381</v>
      </c>
      <c r="F142" s="77" t="s">
        <v>382</v>
      </c>
      <c r="G142" s="77" t="s">
        <v>14</v>
      </c>
      <c r="H142" s="77">
        <v>201</v>
      </c>
      <c r="I142" s="77">
        <v>3258</v>
      </c>
      <c r="J142" s="96">
        <v>7.118573797678275</v>
      </c>
      <c r="K142" s="77">
        <v>2</v>
      </c>
      <c r="L142" s="77">
        <v>11</v>
      </c>
      <c r="M142" s="77">
        <v>32</v>
      </c>
      <c r="N142" s="77">
        <v>80</v>
      </c>
      <c r="O142" s="77">
        <v>76</v>
      </c>
      <c r="P142" s="77">
        <v>8</v>
      </c>
      <c r="Q142" s="77">
        <v>25</v>
      </c>
      <c r="R142" s="77">
        <v>34</v>
      </c>
      <c r="S142" s="77">
        <v>77</v>
      </c>
      <c r="T142" s="77">
        <v>57</v>
      </c>
      <c r="U142" s="77">
        <v>9</v>
      </c>
      <c r="V142" s="77">
        <v>20</v>
      </c>
      <c r="W142" s="77">
        <v>39</v>
      </c>
      <c r="X142" s="77">
        <v>84</v>
      </c>
      <c r="Y142" s="77">
        <v>49</v>
      </c>
    </row>
    <row r="143" spans="1:25" x14ac:dyDescent="0.35">
      <c r="A143" s="77" t="s">
        <v>269</v>
      </c>
      <c r="B143" s="77" t="s">
        <v>270</v>
      </c>
      <c r="C143" s="77" t="s">
        <v>275</v>
      </c>
      <c r="D143" s="77" t="s">
        <v>276</v>
      </c>
      <c r="E143" s="77" t="s">
        <v>297</v>
      </c>
      <c r="F143" s="77" t="s">
        <v>298</v>
      </c>
      <c r="G143" s="77" t="s">
        <v>14</v>
      </c>
      <c r="H143" s="77">
        <v>1018</v>
      </c>
      <c r="I143" s="77">
        <v>4611</v>
      </c>
      <c r="J143" s="96">
        <v>7.1299934512115257</v>
      </c>
      <c r="K143" s="77">
        <v>29</v>
      </c>
      <c r="L143" s="77">
        <v>59</v>
      </c>
      <c r="M143" s="77">
        <v>123</v>
      </c>
      <c r="N143" s="77">
        <v>426</v>
      </c>
      <c r="O143" s="77">
        <v>383</v>
      </c>
      <c r="P143" s="77">
        <v>56</v>
      </c>
      <c r="Q143" s="77">
        <v>81</v>
      </c>
      <c r="R143" s="77">
        <v>230</v>
      </c>
      <c r="S143" s="77">
        <v>389</v>
      </c>
      <c r="T143" s="77">
        <v>264</v>
      </c>
      <c r="U143" s="77">
        <v>44</v>
      </c>
      <c r="V143" s="77">
        <v>78</v>
      </c>
      <c r="W143" s="77">
        <v>205</v>
      </c>
      <c r="X143" s="77">
        <v>421</v>
      </c>
      <c r="Y143" s="77">
        <v>270</v>
      </c>
    </row>
    <row r="144" spans="1:25" x14ac:dyDescent="0.35">
      <c r="A144" s="77" t="s">
        <v>29</v>
      </c>
      <c r="B144" s="77" t="s">
        <v>30</v>
      </c>
      <c r="C144" s="77" t="s">
        <v>41</v>
      </c>
      <c r="D144" s="77" t="s">
        <v>42</v>
      </c>
      <c r="E144" s="77" t="s">
        <v>67</v>
      </c>
      <c r="F144" s="77" t="s">
        <v>68</v>
      </c>
      <c r="G144" s="77" t="s">
        <v>14</v>
      </c>
      <c r="H144" s="77">
        <v>768</v>
      </c>
      <c r="I144" s="77">
        <v>6624</v>
      </c>
      <c r="J144" s="96">
        <v>7.1343315972222223</v>
      </c>
      <c r="K144" s="77">
        <v>17</v>
      </c>
      <c r="L144" s="77">
        <v>52</v>
      </c>
      <c r="M144" s="77">
        <v>104</v>
      </c>
      <c r="N144" s="77">
        <v>267</v>
      </c>
      <c r="O144" s="77">
        <v>328</v>
      </c>
      <c r="P144" s="77">
        <v>31</v>
      </c>
      <c r="Q144" s="77">
        <v>79</v>
      </c>
      <c r="R144" s="77">
        <v>151</v>
      </c>
      <c r="S144" s="77">
        <v>284</v>
      </c>
      <c r="T144" s="77">
        <v>223</v>
      </c>
      <c r="U144" s="77">
        <v>27</v>
      </c>
      <c r="V144" s="77">
        <v>85</v>
      </c>
      <c r="W144" s="77">
        <v>166</v>
      </c>
      <c r="X144" s="77">
        <v>300</v>
      </c>
      <c r="Y144" s="77">
        <v>190</v>
      </c>
    </row>
    <row r="145" spans="1:25" x14ac:dyDescent="0.35">
      <c r="A145" s="77" t="s">
        <v>29</v>
      </c>
      <c r="B145" s="77" t="s">
        <v>30</v>
      </c>
      <c r="C145" s="77" t="s">
        <v>41</v>
      </c>
      <c r="D145" s="77" t="s">
        <v>42</v>
      </c>
      <c r="E145" s="77" t="s">
        <v>43</v>
      </c>
      <c r="F145" s="77" t="s">
        <v>44</v>
      </c>
      <c r="G145" s="77" t="s">
        <v>10</v>
      </c>
      <c r="H145" s="77">
        <v>1239</v>
      </c>
      <c r="I145" s="77">
        <v>23803</v>
      </c>
      <c r="J145" s="96">
        <v>7.1616895345708906</v>
      </c>
      <c r="K145" s="77">
        <v>58</v>
      </c>
      <c r="L145" s="77">
        <v>72</v>
      </c>
      <c r="M145" s="77">
        <v>152</v>
      </c>
      <c r="N145" s="77">
        <v>555</v>
      </c>
      <c r="O145" s="77">
        <v>405</v>
      </c>
      <c r="P145" s="77">
        <v>89</v>
      </c>
      <c r="Q145" s="77">
        <v>113</v>
      </c>
      <c r="R145" s="77">
        <v>256</v>
      </c>
      <c r="S145" s="77">
        <v>496</v>
      </c>
      <c r="T145" s="77">
        <v>285</v>
      </c>
      <c r="U145" s="77">
        <v>40</v>
      </c>
      <c r="V145" s="77">
        <v>33</v>
      </c>
      <c r="W145" s="77">
        <v>201</v>
      </c>
      <c r="X145" s="77">
        <v>573</v>
      </c>
      <c r="Y145" s="77">
        <v>395</v>
      </c>
    </row>
    <row r="146" spans="1:25" x14ac:dyDescent="0.35">
      <c r="A146" s="77" t="s">
        <v>367</v>
      </c>
      <c r="B146" s="77" t="s">
        <v>368</v>
      </c>
      <c r="C146" s="77" t="s">
        <v>369</v>
      </c>
      <c r="D146" s="77" t="s">
        <v>370</v>
      </c>
      <c r="E146" s="77" t="s">
        <v>373</v>
      </c>
      <c r="F146" s="77" t="s">
        <v>374</v>
      </c>
      <c r="G146" s="77" t="s">
        <v>10</v>
      </c>
      <c r="H146" s="77">
        <v>1311</v>
      </c>
      <c r="I146" s="77">
        <v>5609</v>
      </c>
      <c r="J146" s="96">
        <v>7.1681922196796339</v>
      </c>
      <c r="K146" s="77">
        <v>26</v>
      </c>
      <c r="L146" s="77">
        <v>79</v>
      </c>
      <c r="M146" s="77">
        <v>219</v>
      </c>
      <c r="N146" s="77">
        <v>597</v>
      </c>
      <c r="O146" s="77">
        <v>391</v>
      </c>
      <c r="P146" s="77">
        <v>49</v>
      </c>
      <c r="Q146" s="77">
        <v>84</v>
      </c>
      <c r="R146" s="77">
        <v>315</v>
      </c>
      <c r="S146" s="77">
        <v>593</v>
      </c>
      <c r="T146" s="77">
        <v>270</v>
      </c>
      <c r="U146" s="77">
        <v>15</v>
      </c>
      <c r="V146" s="77">
        <v>48</v>
      </c>
      <c r="W146" s="77">
        <v>261</v>
      </c>
      <c r="X146" s="77">
        <v>686</v>
      </c>
      <c r="Y146" s="77">
        <v>301</v>
      </c>
    </row>
    <row r="147" spans="1:25" x14ac:dyDescent="0.35">
      <c r="A147" s="77" t="s">
        <v>117</v>
      </c>
      <c r="B147" s="77" t="s">
        <v>118</v>
      </c>
      <c r="C147" s="77" t="s">
        <v>123</v>
      </c>
      <c r="D147" s="77" t="s">
        <v>124</v>
      </c>
      <c r="E147" s="77" t="s">
        <v>169</v>
      </c>
      <c r="F147" s="77" t="s">
        <v>170</v>
      </c>
      <c r="G147" s="77" t="s">
        <v>14</v>
      </c>
      <c r="H147" s="77">
        <v>120</v>
      </c>
      <c r="I147" s="77">
        <v>3423</v>
      </c>
      <c r="J147" s="96">
        <v>7.1875</v>
      </c>
      <c r="K147" s="77">
        <v>1</v>
      </c>
      <c r="L147" s="77">
        <v>5</v>
      </c>
      <c r="M147" s="77">
        <v>22</v>
      </c>
      <c r="N147" s="77">
        <v>45</v>
      </c>
      <c r="O147" s="77">
        <v>47</v>
      </c>
      <c r="P147" s="77">
        <v>5</v>
      </c>
      <c r="Q147" s="77">
        <v>13</v>
      </c>
      <c r="R147" s="77">
        <v>26</v>
      </c>
      <c r="S147" s="77">
        <v>41</v>
      </c>
      <c r="T147" s="77">
        <v>35</v>
      </c>
      <c r="U147" s="77">
        <v>3</v>
      </c>
      <c r="V147" s="77">
        <v>7</v>
      </c>
      <c r="W147" s="77">
        <v>33</v>
      </c>
      <c r="X147" s="77">
        <v>46</v>
      </c>
      <c r="Y147" s="77">
        <v>31</v>
      </c>
    </row>
    <row r="148" spans="1:25" x14ac:dyDescent="0.35">
      <c r="A148" s="77" t="s">
        <v>179</v>
      </c>
      <c r="B148" s="77" t="s">
        <v>180</v>
      </c>
      <c r="C148" s="77" t="s">
        <v>221</v>
      </c>
      <c r="D148" s="77" t="s">
        <v>222</v>
      </c>
      <c r="E148" s="77" t="s">
        <v>227</v>
      </c>
      <c r="F148" s="77" t="s">
        <v>228</v>
      </c>
      <c r="G148" s="77" t="s">
        <v>11</v>
      </c>
      <c r="H148" s="77">
        <v>162</v>
      </c>
      <c r="I148" s="77">
        <v>1404</v>
      </c>
      <c r="J148" s="96">
        <v>7.2067901234567904</v>
      </c>
      <c r="K148" s="77">
        <v>4</v>
      </c>
      <c r="L148" s="77">
        <v>14</v>
      </c>
      <c r="M148" s="77">
        <v>17</v>
      </c>
      <c r="N148" s="77">
        <v>82</v>
      </c>
      <c r="O148" s="77">
        <v>45</v>
      </c>
      <c r="P148" s="77">
        <v>4</v>
      </c>
      <c r="Q148" s="77">
        <v>26</v>
      </c>
      <c r="R148" s="77">
        <v>37</v>
      </c>
      <c r="S148" s="77">
        <v>64</v>
      </c>
      <c r="T148" s="77">
        <v>31</v>
      </c>
      <c r="U148" s="77">
        <v>1</v>
      </c>
      <c r="V148" s="77">
        <v>6</v>
      </c>
      <c r="W148" s="77">
        <v>18</v>
      </c>
      <c r="X148" s="77">
        <v>79</v>
      </c>
      <c r="Y148" s="77">
        <v>58</v>
      </c>
    </row>
    <row r="149" spans="1:25" x14ac:dyDescent="0.35">
      <c r="A149" s="77" t="s">
        <v>269</v>
      </c>
      <c r="B149" s="77" t="s">
        <v>270</v>
      </c>
      <c r="C149" s="77" t="s">
        <v>283</v>
      </c>
      <c r="D149" s="77" t="s">
        <v>284</v>
      </c>
      <c r="E149" s="77" t="s">
        <v>299</v>
      </c>
      <c r="F149" s="77" t="s">
        <v>300</v>
      </c>
      <c r="G149" s="77" t="s">
        <v>13</v>
      </c>
      <c r="H149" s="77">
        <v>167</v>
      </c>
      <c r="I149" s="77">
        <v>2657</v>
      </c>
      <c r="J149" s="96">
        <v>7.2305389221556888</v>
      </c>
      <c r="K149" s="77">
        <v>9</v>
      </c>
      <c r="L149" s="77">
        <v>5</v>
      </c>
      <c r="M149" s="77">
        <v>21</v>
      </c>
      <c r="N149" s="77">
        <v>67</v>
      </c>
      <c r="O149" s="77">
        <v>65</v>
      </c>
      <c r="P149" s="77">
        <v>11</v>
      </c>
      <c r="Q149" s="77">
        <v>16</v>
      </c>
      <c r="R149" s="77">
        <v>34</v>
      </c>
      <c r="S149" s="77">
        <v>61</v>
      </c>
      <c r="T149" s="77">
        <v>45</v>
      </c>
      <c r="U149" s="77">
        <v>8</v>
      </c>
      <c r="V149" s="77">
        <v>4</v>
      </c>
      <c r="W149" s="77">
        <v>26</v>
      </c>
      <c r="X149" s="77">
        <v>78</v>
      </c>
      <c r="Y149" s="77">
        <v>51</v>
      </c>
    </row>
    <row r="150" spans="1:25" x14ac:dyDescent="0.35">
      <c r="A150" s="77" t="s">
        <v>29</v>
      </c>
      <c r="B150" s="77" t="s">
        <v>30</v>
      </c>
      <c r="C150" s="77" t="s">
        <v>31</v>
      </c>
      <c r="D150" s="77" t="s">
        <v>32</v>
      </c>
      <c r="E150" s="77" t="s">
        <v>73</v>
      </c>
      <c r="F150" s="77" t="s">
        <v>74</v>
      </c>
      <c r="G150" s="77" t="s">
        <v>13</v>
      </c>
      <c r="H150" s="77">
        <v>878</v>
      </c>
      <c r="I150" s="77">
        <v>5306</v>
      </c>
      <c r="J150" s="96">
        <v>7.2674639331814728</v>
      </c>
      <c r="K150" s="77">
        <v>29</v>
      </c>
      <c r="L150" s="77">
        <v>41</v>
      </c>
      <c r="M150" s="77">
        <v>99</v>
      </c>
      <c r="N150" s="77">
        <v>375</v>
      </c>
      <c r="O150" s="77">
        <v>335</v>
      </c>
      <c r="P150" s="77">
        <v>48</v>
      </c>
      <c r="Q150" s="77">
        <v>82</v>
      </c>
      <c r="R150" s="77">
        <v>192</v>
      </c>
      <c r="S150" s="77">
        <v>314</v>
      </c>
      <c r="T150" s="77">
        <v>242</v>
      </c>
      <c r="U150" s="77">
        <v>16</v>
      </c>
      <c r="V150" s="77">
        <v>41</v>
      </c>
      <c r="W150" s="77">
        <v>178</v>
      </c>
      <c r="X150" s="77">
        <v>392</v>
      </c>
      <c r="Y150" s="77">
        <v>251</v>
      </c>
    </row>
    <row r="151" spans="1:25" x14ac:dyDescent="0.35">
      <c r="A151" s="77" t="s">
        <v>29</v>
      </c>
      <c r="B151" s="77" t="s">
        <v>30</v>
      </c>
      <c r="C151" s="77" t="s">
        <v>35</v>
      </c>
      <c r="D151" s="77" t="s">
        <v>36</v>
      </c>
      <c r="E151" s="77" t="s">
        <v>59</v>
      </c>
      <c r="F151" s="77" t="s">
        <v>60</v>
      </c>
      <c r="G151" s="77" t="s">
        <v>10</v>
      </c>
      <c r="H151" s="77">
        <v>567</v>
      </c>
      <c r="I151" s="77">
        <v>4604</v>
      </c>
      <c r="J151" s="96">
        <v>7.2824808935920053</v>
      </c>
      <c r="K151" s="77">
        <v>9</v>
      </c>
      <c r="L151" s="77">
        <v>36</v>
      </c>
      <c r="M151" s="77">
        <v>74</v>
      </c>
      <c r="N151" s="77">
        <v>241</v>
      </c>
      <c r="O151" s="77">
        <v>207</v>
      </c>
      <c r="P151" s="77">
        <v>27</v>
      </c>
      <c r="Q151" s="77">
        <v>47</v>
      </c>
      <c r="R151" s="77">
        <v>112</v>
      </c>
      <c r="S151" s="77">
        <v>226</v>
      </c>
      <c r="T151" s="77">
        <v>155</v>
      </c>
      <c r="U151" s="77">
        <v>15</v>
      </c>
      <c r="V151" s="77">
        <v>29</v>
      </c>
      <c r="W151" s="77">
        <v>108</v>
      </c>
      <c r="X151" s="77">
        <v>258</v>
      </c>
      <c r="Y151" s="77">
        <v>158</v>
      </c>
    </row>
    <row r="152" spans="1:25" x14ac:dyDescent="0.35">
      <c r="A152" s="77" t="s">
        <v>75</v>
      </c>
      <c r="B152" s="77" t="s">
        <v>76</v>
      </c>
      <c r="C152" s="77" t="s">
        <v>81</v>
      </c>
      <c r="D152" s="77" t="s">
        <v>82</v>
      </c>
      <c r="E152" s="77" t="s">
        <v>115</v>
      </c>
      <c r="F152" s="77" t="s">
        <v>116</v>
      </c>
      <c r="G152" s="77" t="s">
        <v>10</v>
      </c>
      <c r="H152" s="77">
        <v>298</v>
      </c>
      <c r="I152" s="77">
        <v>10694</v>
      </c>
      <c r="J152" s="96">
        <v>7.335011185682327</v>
      </c>
      <c r="K152" s="77">
        <v>8</v>
      </c>
      <c r="L152" s="77">
        <v>17</v>
      </c>
      <c r="M152" s="77">
        <v>37</v>
      </c>
      <c r="N152" s="77">
        <v>127</v>
      </c>
      <c r="O152" s="77">
        <v>109</v>
      </c>
      <c r="P152" s="77">
        <v>11</v>
      </c>
      <c r="Q152" s="77">
        <v>27</v>
      </c>
      <c r="R152" s="77">
        <v>47</v>
      </c>
      <c r="S152" s="77">
        <v>150</v>
      </c>
      <c r="T152" s="77">
        <v>63</v>
      </c>
      <c r="U152" s="77">
        <v>3</v>
      </c>
      <c r="V152" s="77">
        <v>10</v>
      </c>
      <c r="W152" s="77">
        <v>48</v>
      </c>
      <c r="X152" s="77">
        <v>162</v>
      </c>
      <c r="Y152" s="77">
        <v>75</v>
      </c>
    </row>
    <row r="153" spans="1:25" x14ac:dyDescent="0.35">
      <c r="A153" s="77" t="s">
        <v>179</v>
      </c>
      <c r="B153" s="77" t="s">
        <v>180</v>
      </c>
      <c r="C153" s="77" t="s">
        <v>235</v>
      </c>
      <c r="D153" s="77" t="s">
        <v>236</v>
      </c>
      <c r="E153" s="77" t="s">
        <v>257</v>
      </c>
      <c r="F153" s="77" t="s">
        <v>258</v>
      </c>
      <c r="G153" s="77" t="s">
        <v>13</v>
      </c>
      <c r="H153" s="77">
        <v>1326</v>
      </c>
      <c r="I153" s="77">
        <v>4354</v>
      </c>
      <c r="J153" s="96">
        <v>7.3516842634489699</v>
      </c>
      <c r="K153" s="77">
        <v>23</v>
      </c>
      <c r="L153" s="77">
        <v>88</v>
      </c>
      <c r="M153" s="77">
        <v>190</v>
      </c>
      <c r="N153" s="77">
        <v>576</v>
      </c>
      <c r="O153" s="77">
        <v>449</v>
      </c>
      <c r="P153" s="77">
        <v>53</v>
      </c>
      <c r="Q153" s="77">
        <v>120</v>
      </c>
      <c r="R153" s="77">
        <v>262</v>
      </c>
      <c r="S153" s="77">
        <v>558</v>
      </c>
      <c r="T153" s="77">
        <v>333</v>
      </c>
      <c r="U153" s="77">
        <v>19</v>
      </c>
      <c r="V153" s="77">
        <v>46</v>
      </c>
      <c r="W153" s="77">
        <v>195</v>
      </c>
      <c r="X153" s="77">
        <v>644</v>
      </c>
      <c r="Y153" s="77">
        <v>422</v>
      </c>
    </row>
    <row r="154" spans="1:25" x14ac:dyDescent="0.35">
      <c r="A154" s="77" t="s">
        <v>179</v>
      </c>
      <c r="B154" s="77" t="s">
        <v>180</v>
      </c>
      <c r="C154" s="77" t="s">
        <v>181</v>
      </c>
      <c r="D154" s="77" t="s">
        <v>182</v>
      </c>
      <c r="E154" s="77" t="s">
        <v>183</v>
      </c>
      <c r="F154" s="77" t="s">
        <v>184</v>
      </c>
      <c r="G154" s="77" t="s">
        <v>14</v>
      </c>
      <c r="H154" s="77">
        <v>929</v>
      </c>
      <c r="I154" s="77">
        <v>4942</v>
      </c>
      <c r="J154" s="96">
        <v>7.3672407606745605</v>
      </c>
      <c r="K154" s="77">
        <v>15</v>
      </c>
      <c r="L154" s="77">
        <v>49</v>
      </c>
      <c r="M154" s="77">
        <v>113</v>
      </c>
      <c r="N154" s="77">
        <v>461</v>
      </c>
      <c r="O154" s="77">
        <v>291</v>
      </c>
      <c r="P154" s="77">
        <v>23</v>
      </c>
      <c r="Q154" s="77">
        <v>52</v>
      </c>
      <c r="R154" s="77">
        <v>226</v>
      </c>
      <c r="S154" s="77">
        <v>369</v>
      </c>
      <c r="T154" s="77">
        <v>259</v>
      </c>
      <c r="U154" s="77">
        <v>11</v>
      </c>
      <c r="V154" s="77">
        <v>30</v>
      </c>
      <c r="W154" s="77">
        <v>180</v>
      </c>
      <c r="X154" s="77">
        <v>478</v>
      </c>
      <c r="Y154" s="77">
        <v>230</v>
      </c>
    </row>
    <row r="155" spans="1:25" x14ac:dyDescent="0.35">
      <c r="A155" s="77" t="s">
        <v>179</v>
      </c>
      <c r="B155" s="77" t="s">
        <v>180</v>
      </c>
      <c r="C155" s="77" t="s">
        <v>197</v>
      </c>
      <c r="D155" s="77" t="s">
        <v>198</v>
      </c>
      <c r="E155" s="77" t="s">
        <v>205</v>
      </c>
      <c r="F155" s="77" t="s">
        <v>206</v>
      </c>
      <c r="G155" s="77" t="s">
        <v>14</v>
      </c>
      <c r="H155" s="77">
        <v>110</v>
      </c>
      <c r="I155" s="77">
        <v>1963</v>
      </c>
      <c r="J155" s="96">
        <v>7.4318181818181817</v>
      </c>
      <c r="K155" s="77">
        <v>1</v>
      </c>
      <c r="L155" s="77">
        <v>4</v>
      </c>
      <c r="M155" s="77">
        <v>20</v>
      </c>
      <c r="N155" s="77">
        <v>39</v>
      </c>
      <c r="O155" s="77">
        <v>46</v>
      </c>
      <c r="P155" s="77">
        <v>9</v>
      </c>
      <c r="Q155" s="77">
        <v>6</v>
      </c>
      <c r="R155" s="77">
        <v>16</v>
      </c>
      <c r="S155" s="77">
        <v>43</v>
      </c>
      <c r="T155" s="77">
        <v>36</v>
      </c>
      <c r="U155" s="77">
        <v>1</v>
      </c>
      <c r="V155" s="77">
        <v>7</v>
      </c>
      <c r="W155" s="77">
        <v>27</v>
      </c>
      <c r="X155" s="77">
        <v>36</v>
      </c>
      <c r="Y155" s="77">
        <v>39</v>
      </c>
    </row>
    <row r="156" spans="1:25" x14ac:dyDescent="0.35">
      <c r="A156" s="77" t="s">
        <v>367</v>
      </c>
      <c r="B156" s="77" t="s">
        <v>368</v>
      </c>
      <c r="C156" s="77" t="s">
        <v>369</v>
      </c>
      <c r="D156" s="77" t="s">
        <v>370</v>
      </c>
      <c r="E156" s="77" t="s">
        <v>399</v>
      </c>
      <c r="F156" s="77" t="s">
        <v>400</v>
      </c>
      <c r="G156" s="77" t="s">
        <v>14</v>
      </c>
      <c r="H156" s="77">
        <v>608</v>
      </c>
      <c r="I156" s="77">
        <v>3427</v>
      </c>
      <c r="J156" s="96">
        <v>7.5</v>
      </c>
      <c r="K156" s="77">
        <v>10</v>
      </c>
      <c r="L156" s="77">
        <v>24</v>
      </c>
      <c r="M156" s="77">
        <v>70</v>
      </c>
      <c r="N156" s="77">
        <v>250</v>
      </c>
      <c r="O156" s="77">
        <v>254</v>
      </c>
      <c r="P156" s="77">
        <v>24</v>
      </c>
      <c r="Q156" s="77">
        <v>38</v>
      </c>
      <c r="R156" s="77">
        <v>100</v>
      </c>
      <c r="S156" s="77">
        <v>264</v>
      </c>
      <c r="T156" s="77">
        <v>182</v>
      </c>
      <c r="U156" s="77">
        <v>17</v>
      </c>
      <c r="V156" s="77">
        <v>26</v>
      </c>
      <c r="W156" s="77">
        <v>116</v>
      </c>
      <c r="X156" s="77">
        <v>270</v>
      </c>
      <c r="Y156" s="77">
        <v>179</v>
      </c>
    </row>
    <row r="157" spans="1:25" x14ac:dyDescent="0.35">
      <c r="A157" s="77" t="s">
        <v>179</v>
      </c>
      <c r="B157" s="77" t="s">
        <v>180</v>
      </c>
      <c r="C157" s="77" t="s">
        <v>197</v>
      </c>
      <c r="D157" s="77" t="s">
        <v>198</v>
      </c>
      <c r="E157" s="77" t="s">
        <v>225</v>
      </c>
      <c r="F157" s="77" t="s">
        <v>226</v>
      </c>
      <c r="G157" s="77" t="s">
        <v>14</v>
      </c>
      <c r="H157" s="77">
        <v>209</v>
      </c>
      <c r="I157" s="77">
        <v>10700</v>
      </c>
      <c r="J157" s="96">
        <v>7.5279106858054226</v>
      </c>
      <c r="K157" s="77">
        <v>2</v>
      </c>
      <c r="L157" s="77">
        <v>11</v>
      </c>
      <c r="M157" s="77">
        <v>29</v>
      </c>
      <c r="N157" s="77">
        <v>82</v>
      </c>
      <c r="O157" s="77">
        <v>85</v>
      </c>
      <c r="P157" s="77">
        <v>4</v>
      </c>
      <c r="Q157" s="77">
        <v>21</v>
      </c>
      <c r="R157" s="77">
        <v>30</v>
      </c>
      <c r="S157" s="77">
        <v>91</v>
      </c>
      <c r="T157" s="77">
        <v>63</v>
      </c>
      <c r="U157" s="77">
        <v>4</v>
      </c>
      <c r="V157" s="77">
        <v>11</v>
      </c>
      <c r="W157" s="77">
        <v>35</v>
      </c>
      <c r="X157" s="77">
        <v>90</v>
      </c>
      <c r="Y157" s="77">
        <v>69</v>
      </c>
    </row>
    <row r="158" spans="1:25" x14ac:dyDescent="0.35">
      <c r="A158" s="77" t="s">
        <v>367</v>
      </c>
      <c r="B158" s="77" t="s">
        <v>368</v>
      </c>
      <c r="C158" s="77" t="s">
        <v>387</v>
      </c>
      <c r="D158" s="77" t="s">
        <v>388</v>
      </c>
      <c r="E158" s="77" t="s">
        <v>395</v>
      </c>
      <c r="F158" s="77" t="s">
        <v>396</v>
      </c>
      <c r="G158" s="77" t="s">
        <v>10</v>
      </c>
      <c r="H158" s="77">
        <v>4027</v>
      </c>
      <c r="I158" s="77">
        <v>9790</v>
      </c>
      <c r="J158" s="96">
        <v>7.5339375879480182</v>
      </c>
      <c r="K158" s="77">
        <v>65</v>
      </c>
      <c r="L158" s="77">
        <v>158</v>
      </c>
      <c r="M158" s="77">
        <v>497</v>
      </c>
      <c r="N158" s="77">
        <v>1881</v>
      </c>
      <c r="O158" s="77">
        <v>1426</v>
      </c>
      <c r="P158" s="77">
        <v>121</v>
      </c>
      <c r="Q158" s="77">
        <v>197</v>
      </c>
      <c r="R158" s="77">
        <v>704</v>
      </c>
      <c r="S158" s="77">
        <v>1915</v>
      </c>
      <c r="T158" s="77">
        <v>1090</v>
      </c>
      <c r="U158" s="77">
        <v>65</v>
      </c>
      <c r="V158" s="77">
        <v>134</v>
      </c>
      <c r="W158" s="77">
        <v>574</v>
      </c>
      <c r="X158" s="77">
        <v>2100</v>
      </c>
      <c r="Y158" s="77">
        <v>1154</v>
      </c>
    </row>
    <row r="159" spans="1:25" x14ac:dyDescent="0.35">
      <c r="A159" s="77" t="s">
        <v>117</v>
      </c>
      <c r="B159" s="77" t="s">
        <v>118</v>
      </c>
      <c r="C159" s="77" t="s">
        <v>141</v>
      </c>
      <c r="D159" s="77" t="s">
        <v>142</v>
      </c>
      <c r="E159" s="77" t="s">
        <v>161</v>
      </c>
      <c r="F159" s="77" t="s">
        <v>162</v>
      </c>
      <c r="G159" s="77" t="s">
        <v>14</v>
      </c>
      <c r="H159" s="77">
        <v>1475</v>
      </c>
      <c r="I159" s="77">
        <v>5268</v>
      </c>
      <c r="J159" s="96">
        <v>7.5751412429378533</v>
      </c>
      <c r="K159" s="77">
        <v>23</v>
      </c>
      <c r="L159" s="77">
        <v>64</v>
      </c>
      <c r="M159" s="77">
        <v>126</v>
      </c>
      <c r="N159" s="77">
        <v>671</v>
      </c>
      <c r="O159" s="77">
        <v>595</v>
      </c>
      <c r="P159" s="77">
        <v>46</v>
      </c>
      <c r="Q159" s="77">
        <v>98</v>
      </c>
      <c r="R159" s="77">
        <v>248</v>
      </c>
      <c r="S159" s="77">
        <v>649</v>
      </c>
      <c r="T159" s="77">
        <v>434</v>
      </c>
      <c r="U159" s="77">
        <v>31</v>
      </c>
      <c r="V159" s="77">
        <v>71</v>
      </c>
      <c r="W159" s="77">
        <v>222</v>
      </c>
      <c r="X159" s="77">
        <v>705</v>
      </c>
      <c r="Y159" s="77">
        <v>448</v>
      </c>
    </row>
    <row r="160" spans="1:25" x14ac:dyDescent="0.35">
      <c r="A160" s="77" t="s">
        <v>305</v>
      </c>
      <c r="B160" s="77" t="s">
        <v>306</v>
      </c>
      <c r="C160" s="77" t="s">
        <v>307</v>
      </c>
      <c r="D160" s="77" t="s">
        <v>308</v>
      </c>
      <c r="E160" s="77" t="s">
        <v>323</v>
      </c>
      <c r="F160" s="77" t="s">
        <v>324</v>
      </c>
      <c r="G160" s="77" t="s">
        <v>11</v>
      </c>
      <c r="H160" s="77">
        <v>106</v>
      </c>
      <c r="I160" s="77">
        <v>4291</v>
      </c>
      <c r="J160" s="96">
        <v>7.5864779874213832</v>
      </c>
      <c r="K160" s="77">
        <v>0</v>
      </c>
      <c r="L160" s="77">
        <v>5</v>
      </c>
      <c r="M160" s="77">
        <v>20</v>
      </c>
      <c r="N160" s="77">
        <v>33</v>
      </c>
      <c r="O160" s="77">
        <v>48</v>
      </c>
      <c r="P160" s="77">
        <v>10</v>
      </c>
      <c r="Q160" s="77">
        <v>12</v>
      </c>
      <c r="R160" s="77">
        <v>22</v>
      </c>
      <c r="S160" s="77">
        <v>31</v>
      </c>
      <c r="T160" s="77">
        <v>31</v>
      </c>
      <c r="U160" s="77">
        <v>0</v>
      </c>
      <c r="V160" s="77">
        <v>3</v>
      </c>
      <c r="W160" s="77">
        <v>13</v>
      </c>
      <c r="X160" s="77">
        <v>33</v>
      </c>
      <c r="Y160" s="77">
        <v>57</v>
      </c>
    </row>
    <row r="161" spans="1:25" x14ac:dyDescent="0.35">
      <c r="A161" s="77" t="s">
        <v>269</v>
      </c>
      <c r="B161" s="77" t="s">
        <v>270</v>
      </c>
      <c r="C161" s="77" t="s">
        <v>275</v>
      </c>
      <c r="D161" s="77" t="s">
        <v>276</v>
      </c>
      <c r="E161" s="77" t="s">
        <v>301</v>
      </c>
      <c r="F161" s="77" t="s">
        <v>302</v>
      </c>
      <c r="G161" s="77" t="s">
        <v>13</v>
      </c>
      <c r="H161" s="77">
        <v>402</v>
      </c>
      <c r="I161" s="77">
        <v>2786</v>
      </c>
      <c r="J161" s="96">
        <v>7.6223051409618572</v>
      </c>
      <c r="K161" s="77">
        <v>4</v>
      </c>
      <c r="L161" s="77">
        <v>21</v>
      </c>
      <c r="M161" s="77">
        <v>40</v>
      </c>
      <c r="N161" s="77">
        <v>166</v>
      </c>
      <c r="O161" s="77">
        <v>171</v>
      </c>
      <c r="P161" s="77">
        <v>16</v>
      </c>
      <c r="Q161" s="77">
        <v>36</v>
      </c>
      <c r="R161" s="77">
        <v>63</v>
      </c>
      <c r="S161" s="77">
        <v>165</v>
      </c>
      <c r="T161" s="77">
        <v>122</v>
      </c>
      <c r="U161" s="77">
        <v>2</v>
      </c>
      <c r="V161" s="77">
        <v>18</v>
      </c>
      <c r="W161" s="77">
        <v>55</v>
      </c>
      <c r="X161" s="77">
        <v>187</v>
      </c>
      <c r="Y161" s="77">
        <v>140</v>
      </c>
    </row>
    <row r="162" spans="1:25" x14ac:dyDescent="0.35">
      <c r="A162" s="77" t="s">
        <v>305</v>
      </c>
      <c r="B162" s="77" t="s">
        <v>306</v>
      </c>
      <c r="C162" s="77" t="s">
        <v>311</v>
      </c>
      <c r="D162" s="77" t="s">
        <v>312</v>
      </c>
      <c r="E162" s="77" t="s">
        <v>327</v>
      </c>
      <c r="F162" s="77" t="s">
        <v>328</v>
      </c>
      <c r="G162" s="77" t="s">
        <v>11</v>
      </c>
      <c r="H162" s="77">
        <v>499</v>
      </c>
      <c r="I162" s="77">
        <v>1994</v>
      </c>
      <c r="J162" s="96">
        <v>7.653640614562458</v>
      </c>
      <c r="K162" s="77">
        <v>7</v>
      </c>
      <c r="L162" s="77">
        <v>26</v>
      </c>
      <c r="M162" s="77">
        <v>49</v>
      </c>
      <c r="N162" s="77">
        <v>192</v>
      </c>
      <c r="O162" s="77">
        <v>225</v>
      </c>
      <c r="P162" s="77">
        <v>31</v>
      </c>
      <c r="Q162" s="77">
        <v>56</v>
      </c>
      <c r="R162" s="77">
        <v>102</v>
      </c>
      <c r="S162" s="77">
        <v>168</v>
      </c>
      <c r="T162" s="77">
        <v>142</v>
      </c>
      <c r="U162" s="77">
        <v>2</v>
      </c>
      <c r="V162" s="77">
        <v>16</v>
      </c>
      <c r="W162" s="77">
        <v>44</v>
      </c>
      <c r="X162" s="77">
        <v>201</v>
      </c>
      <c r="Y162" s="77">
        <v>236</v>
      </c>
    </row>
    <row r="163" spans="1:25" x14ac:dyDescent="0.35">
      <c r="A163" s="77" t="s">
        <v>29</v>
      </c>
      <c r="B163" s="77" t="s">
        <v>30</v>
      </c>
      <c r="C163" s="77" t="s">
        <v>31</v>
      </c>
      <c r="D163" s="77" t="s">
        <v>32</v>
      </c>
      <c r="E163" s="77" t="s">
        <v>65</v>
      </c>
      <c r="F163" s="77" t="s">
        <v>66</v>
      </c>
      <c r="G163" s="77" t="s">
        <v>10</v>
      </c>
      <c r="H163" s="77">
        <v>120</v>
      </c>
      <c r="I163" s="77">
        <v>11729</v>
      </c>
      <c r="J163" s="96">
        <v>7.8888888888888884</v>
      </c>
      <c r="K163" s="77">
        <v>3</v>
      </c>
      <c r="L163" s="77">
        <v>3</v>
      </c>
      <c r="M163" s="77">
        <v>12</v>
      </c>
      <c r="N163" s="77">
        <v>46</v>
      </c>
      <c r="O163" s="77">
        <v>56</v>
      </c>
      <c r="P163" s="77">
        <v>6</v>
      </c>
      <c r="Q163" s="77">
        <v>5</v>
      </c>
      <c r="R163" s="77">
        <v>22</v>
      </c>
      <c r="S163" s="77">
        <v>39</v>
      </c>
      <c r="T163" s="77">
        <v>48</v>
      </c>
      <c r="U163" s="77">
        <v>2</v>
      </c>
      <c r="V163" s="77">
        <v>0</v>
      </c>
      <c r="W163" s="77">
        <v>18</v>
      </c>
      <c r="X163" s="77">
        <v>47</v>
      </c>
      <c r="Y163" s="77">
        <v>53</v>
      </c>
    </row>
    <row r="164" spans="1:25" x14ac:dyDescent="0.35">
      <c r="A164" s="77" t="s">
        <v>117</v>
      </c>
      <c r="B164" s="77" t="s">
        <v>118</v>
      </c>
      <c r="C164" s="77" t="s">
        <v>123</v>
      </c>
      <c r="D164" s="77" t="s">
        <v>124</v>
      </c>
      <c r="E164" s="77" t="s">
        <v>125</v>
      </c>
      <c r="F164" s="77" t="s">
        <v>126</v>
      </c>
      <c r="G164" s="77" t="s">
        <v>10</v>
      </c>
      <c r="H164" s="77">
        <v>76</v>
      </c>
      <c r="I164" s="77">
        <v>5494</v>
      </c>
      <c r="J164" s="96">
        <v>8.212719298245613</v>
      </c>
      <c r="K164" s="77">
        <v>0</v>
      </c>
      <c r="L164" s="77">
        <v>2</v>
      </c>
      <c r="M164" s="77">
        <v>5</v>
      </c>
      <c r="N164" s="77">
        <v>27</v>
      </c>
      <c r="O164" s="77">
        <v>42</v>
      </c>
      <c r="P164" s="77">
        <v>2</v>
      </c>
      <c r="Q164" s="77">
        <v>3</v>
      </c>
      <c r="R164" s="77">
        <v>11</v>
      </c>
      <c r="S164" s="77">
        <v>30</v>
      </c>
      <c r="T164" s="77">
        <v>30</v>
      </c>
      <c r="U164" s="77">
        <v>0</v>
      </c>
      <c r="V164" s="77">
        <v>2</v>
      </c>
      <c r="W164" s="77">
        <v>7</v>
      </c>
      <c r="X164" s="77">
        <v>31</v>
      </c>
      <c r="Y164" s="77">
        <v>36</v>
      </c>
    </row>
    <row r="165" spans="1:25" x14ac:dyDescent="0.35">
      <c r="A165" s="78" t="s">
        <v>29</v>
      </c>
      <c r="B165" s="78" t="s">
        <v>30</v>
      </c>
      <c r="C165" s="78" t="s">
        <v>31</v>
      </c>
      <c r="D165" s="78" t="s">
        <v>32</v>
      </c>
      <c r="E165" s="78" t="s">
        <v>57</v>
      </c>
      <c r="F165" s="78" t="s">
        <v>58</v>
      </c>
      <c r="G165" s="78" t="s">
        <v>11</v>
      </c>
      <c r="H165" s="78">
        <v>31</v>
      </c>
      <c r="I165" s="78">
        <v>4989</v>
      </c>
      <c r="J165" s="97">
        <v>8.2258064516129039</v>
      </c>
      <c r="K165" s="78">
        <v>0</v>
      </c>
      <c r="L165" s="78">
        <v>0</v>
      </c>
      <c r="M165" s="78">
        <v>2</v>
      </c>
      <c r="N165" s="78">
        <v>7</v>
      </c>
      <c r="O165" s="78">
        <v>22</v>
      </c>
      <c r="P165" s="78">
        <v>3</v>
      </c>
      <c r="Q165" s="78">
        <v>3</v>
      </c>
      <c r="R165" s="78">
        <v>7</v>
      </c>
      <c r="S165" s="78">
        <v>10</v>
      </c>
      <c r="T165" s="78">
        <v>8</v>
      </c>
      <c r="U165" s="78">
        <v>0</v>
      </c>
      <c r="V165" s="78">
        <v>0</v>
      </c>
      <c r="W165" s="78">
        <v>3</v>
      </c>
      <c r="X165" s="78">
        <v>4</v>
      </c>
      <c r="Y165" s="78">
        <v>24</v>
      </c>
    </row>
  </sheetData>
  <sheetProtection algorithmName="SHA-512" hashValue="Fe4lPkkwDmu9oRaVZ6hyLYA/EN2LCr3RnZBhQr3qMB9QabI2rJaw8YdeLCPX7/SOZ1xOQZNrZeVX4+aisNM/2g==" saltValue="aNhXha1Sx4gn2dQ8RMwzPw==" spinCount="100000" sheet="1" sort="0" autoFilter="0" pivotTables="0"/>
  <autoFilter ref="A10:Z10" xr:uid="{6AFEB9A9-FD07-498A-A4AE-B3094C10558D}">
    <sortState xmlns:xlrd2="http://schemas.microsoft.com/office/spreadsheetml/2017/richdata2" ref="A11:Z165">
      <sortCondition ref="J10"/>
    </sortState>
  </autoFilter>
  <mergeCells count="13">
    <mergeCell ref="U7:Y7"/>
    <mergeCell ref="G7:G8"/>
    <mergeCell ref="H7:H8"/>
    <mergeCell ref="I7:I8"/>
    <mergeCell ref="J7:J8"/>
    <mergeCell ref="K7:O7"/>
    <mergeCell ref="P7:T7"/>
    <mergeCell ref="F7:F8"/>
    <mergeCell ref="A7:A8"/>
    <mergeCell ref="B7:B8"/>
    <mergeCell ref="C7:C8"/>
    <mergeCell ref="D7:D8"/>
    <mergeCell ref="E7:E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Engagement">
              <controlPr defaultSize="0" autoFill="0" autoPict="0" macro="[0]!Engagement">
                <anchor>
                  <from>
                    <xdr:col>3</xdr:col>
                    <xdr:colOff>4362450</xdr:colOff>
                    <xdr:row>1</xdr:row>
                    <xdr:rowOff>107950</xdr:rowOff>
                  </from>
                  <to>
                    <xdr:col>5</xdr:col>
                    <xdr:colOff>488950</xdr:colOff>
                    <xdr:row>2</xdr:row>
                    <xdr:rowOff>196850</xdr:rowOff>
                  </to>
                </anchor>
              </controlPr>
            </control>
          </mc:Choice>
        </mc:AlternateContent>
        <mc:AlternateContent xmlns:mc="http://schemas.openxmlformats.org/markup-compatibility/2006">
          <mc:Choice Requires="x14">
            <control shapeId="5122" r:id="rId5" name="Advocacy">
              <controlPr defaultSize="0" autoFill="0" autoPict="0" macro="[0]!Advocacy">
                <anchor>
                  <from>
                    <xdr:col>5</xdr:col>
                    <xdr:colOff>622300</xdr:colOff>
                    <xdr:row>1</xdr:row>
                    <xdr:rowOff>107950</xdr:rowOff>
                  </from>
                  <to>
                    <xdr:col>5</xdr:col>
                    <xdr:colOff>1879600</xdr:colOff>
                    <xdr:row>2</xdr:row>
                    <xdr:rowOff>196850</xdr:rowOff>
                  </to>
                </anchor>
              </controlPr>
            </control>
          </mc:Choice>
        </mc:AlternateContent>
        <mc:AlternateContent xmlns:mc="http://schemas.openxmlformats.org/markup-compatibility/2006">
          <mc:Choice Requires="x14">
            <control shapeId="5123" r:id="rId6" name="Notes">
              <controlPr defaultSize="0" autoFill="0" autoPict="0" macro="[0]!Notes">
                <anchor>
                  <from>
                    <xdr:col>1</xdr:col>
                    <xdr:colOff>285750</xdr:colOff>
                    <xdr:row>1</xdr:row>
                    <xdr:rowOff>107950</xdr:rowOff>
                  </from>
                  <to>
                    <xdr:col>1</xdr:col>
                    <xdr:colOff>1549400</xdr:colOff>
                    <xdr:row>2</xdr:row>
                    <xdr:rowOff>196850</xdr:rowOff>
                  </to>
                </anchor>
              </controlPr>
            </control>
          </mc:Choice>
        </mc:AlternateContent>
        <mc:AlternateContent xmlns:mc="http://schemas.openxmlformats.org/markup-compatibility/2006">
          <mc:Choice Requires="x14">
            <control shapeId="5124" r:id="rId7" name="Summary">
              <controlPr defaultSize="0" autoFill="0" autoPict="0" macro="[0]!Summary">
                <anchor moveWithCells="1" sizeWithCells="1">
                  <from>
                    <xdr:col>1</xdr:col>
                    <xdr:colOff>1720850</xdr:colOff>
                    <xdr:row>1</xdr:row>
                    <xdr:rowOff>107950</xdr:rowOff>
                  </from>
                  <to>
                    <xdr:col>1</xdr:col>
                    <xdr:colOff>2984500</xdr:colOff>
                    <xdr:row>2</xdr:row>
                    <xdr:rowOff>196850</xdr:rowOff>
                  </to>
                </anchor>
              </controlPr>
            </control>
          </mc:Choice>
        </mc:AlternateContent>
        <mc:AlternateContent xmlns:mc="http://schemas.openxmlformats.org/markup-compatibility/2006">
          <mc:Choice Requires="x14">
            <control shapeId="5125" r:id="rId8" name="Involvement">
              <controlPr defaultSize="0" autoFill="0" autoPict="0" macro="[0]!Involvement">
                <anchor>
                  <from>
                    <xdr:col>5</xdr:col>
                    <xdr:colOff>2012950</xdr:colOff>
                    <xdr:row>1</xdr:row>
                    <xdr:rowOff>107950</xdr:rowOff>
                  </from>
                  <to>
                    <xdr:col>5</xdr:col>
                    <xdr:colOff>3270250</xdr:colOff>
                    <xdr:row>2</xdr:row>
                    <xdr:rowOff>196850</xdr:rowOff>
                  </to>
                </anchor>
              </controlPr>
            </control>
          </mc:Choice>
        </mc:AlternateContent>
        <mc:AlternateContent xmlns:mc="http://schemas.openxmlformats.org/markup-compatibility/2006">
          <mc:Choice Requires="x14">
            <control shapeId="5126" r:id="rId9" name="Motivation">
              <controlPr defaultSize="0" autoFill="0" autoPict="0" macro="[0]!Motivation">
                <anchor>
                  <from>
                    <xdr:col>5</xdr:col>
                    <xdr:colOff>3403600</xdr:colOff>
                    <xdr:row>1</xdr:row>
                    <xdr:rowOff>120650</xdr:rowOff>
                  </from>
                  <to>
                    <xdr:col>5</xdr:col>
                    <xdr:colOff>4667250</xdr:colOff>
                    <xdr:row>3</xdr:row>
                    <xdr:rowOff>0</xdr:rowOff>
                  </to>
                </anchor>
              </controlPr>
            </control>
          </mc:Choice>
        </mc:AlternateContent>
        <mc:AlternateContent xmlns:mc="http://schemas.openxmlformats.org/markup-compatibility/2006">
          <mc:Choice Requires="x14">
            <control shapeId="5127" r:id="rId10" name="Breakdown">
              <controlPr defaultSize="0" autoFill="0" autoPict="0" macro="[0]!Breakdown">
                <anchor>
                  <from>
                    <xdr:col>3</xdr:col>
                    <xdr:colOff>1574800</xdr:colOff>
                    <xdr:row>1</xdr:row>
                    <xdr:rowOff>107950</xdr:rowOff>
                  </from>
                  <to>
                    <xdr:col>3</xdr:col>
                    <xdr:colOff>2832100</xdr:colOff>
                    <xdr:row>2</xdr:row>
                    <xdr:rowOff>196850</xdr:rowOff>
                  </to>
                </anchor>
              </controlPr>
            </control>
          </mc:Choice>
        </mc:AlternateContent>
        <mc:AlternateContent xmlns:mc="http://schemas.openxmlformats.org/markup-compatibility/2006">
          <mc:Choice Requires="x14">
            <control shapeId="5128" r:id="rId11" name="Scores">
              <controlPr defaultSize="0" autoFill="0" autoPict="0" macro="[1]!MacrosForWebfileForMalwina.Scores">
                <anchor>
                  <from>
                    <xdr:col>3</xdr:col>
                    <xdr:colOff>2965450</xdr:colOff>
                    <xdr:row>1</xdr:row>
                    <xdr:rowOff>107950</xdr:rowOff>
                  </from>
                  <to>
                    <xdr:col>3</xdr:col>
                    <xdr:colOff>4229100</xdr:colOff>
                    <xdr:row>2</xdr:row>
                    <xdr:rowOff>196850</xdr:rowOff>
                  </to>
                </anchor>
              </controlPr>
            </control>
          </mc:Choice>
        </mc:AlternateContent>
        <mc:AlternateContent xmlns:mc="http://schemas.openxmlformats.org/markup-compatibility/2006">
          <mc:Choice Requires="x14">
            <control shapeId="5129" r:id="rId12" name="Region code">
              <controlPr defaultSize="0" autoLine="0" autoPict="0" macro="[0]!FilterListsRegionCode">
                <anchor>
                  <from>
                    <xdr:col>3</xdr:col>
                    <xdr:colOff>2724150</xdr:colOff>
                    <xdr:row>4</xdr:row>
                    <xdr:rowOff>114300</xdr:rowOff>
                  </from>
                  <to>
                    <xdr:col>3</xdr:col>
                    <xdr:colOff>3371850</xdr:colOff>
                    <xdr:row>4</xdr:row>
                    <xdr:rowOff>342900</xdr:rowOff>
                  </to>
                </anchor>
              </controlPr>
            </control>
          </mc:Choice>
        </mc:AlternateContent>
        <mc:AlternateContent xmlns:mc="http://schemas.openxmlformats.org/markup-compatibility/2006">
          <mc:Choice Requires="x14">
            <control shapeId="5130" r:id="rId13" name="Reset">
              <controlPr defaultSize="0" autoFill="0" autoPict="0" macro="[0]!Reset">
                <anchor>
                  <from>
                    <xdr:col>5</xdr:col>
                    <xdr:colOff>1416050</xdr:colOff>
                    <xdr:row>4</xdr:row>
                    <xdr:rowOff>114300</xdr:rowOff>
                  </from>
                  <to>
                    <xdr:col>5</xdr:col>
                    <xdr:colOff>2368550</xdr:colOff>
                    <xdr:row>4</xdr:row>
                    <xdr:rowOff>438150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3</xdr:col>
                    <xdr:colOff>3416300</xdr:colOff>
                    <xdr:row>4</xdr:row>
                    <xdr:rowOff>114300</xdr:rowOff>
                  </from>
                  <to>
                    <xdr:col>5</xdr:col>
                    <xdr:colOff>1193800</xdr:colOff>
                    <xdr:row>4</xdr:row>
                    <xdr:rowOff>342900</xdr:rowOff>
                  </to>
                </anchor>
              </controlPr>
            </control>
          </mc:Choice>
        </mc:AlternateContent>
        <mc:AlternateContent xmlns:mc="http://schemas.openxmlformats.org/markup-compatibility/2006">
          <mc:Choice Requires="x14">
            <control shapeId="5132" r:id="rId15" name="STP Code">
              <controlPr defaultSize="0" autoLine="0" autoPict="0" macro="[0]!FilterListsSTPCode">
                <anchor>
                  <from>
                    <xdr:col>3</xdr:col>
                    <xdr:colOff>2724150</xdr:colOff>
                    <xdr:row>4</xdr:row>
                    <xdr:rowOff>393700</xdr:rowOff>
                  </from>
                  <to>
                    <xdr:col>3</xdr:col>
                    <xdr:colOff>3371850</xdr:colOff>
                    <xdr:row>4</xdr:row>
                    <xdr:rowOff>622300</xdr:rowOff>
                  </to>
                </anchor>
              </controlPr>
            </control>
          </mc:Choice>
        </mc:AlternateContent>
        <mc:AlternateContent xmlns:mc="http://schemas.openxmlformats.org/markup-compatibility/2006">
          <mc:Choice Requires="x14">
            <control shapeId="5133" r:id="rId16" name="STP Name">
              <controlPr defaultSize="0" autoLine="0" autoPict="0" macro="[0]!FilterListsSTPName">
                <anchor>
                  <from>
                    <xdr:col>3</xdr:col>
                    <xdr:colOff>3416300</xdr:colOff>
                    <xdr:row>4</xdr:row>
                    <xdr:rowOff>393700</xdr:rowOff>
                  </from>
                  <to>
                    <xdr:col>5</xdr:col>
                    <xdr:colOff>1193800</xdr:colOff>
                    <xdr:row>4</xdr:row>
                    <xdr:rowOff>622300</xdr:rowOff>
                  </to>
                </anchor>
              </controlPr>
            </control>
          </mc:Choice>
        </mc:AlternateContent>
        <mc:AlternateContent xmlns:mc="http://schemas.openxmlformats.org/markup-compatibility/2006">
          <mc:Choice Requires="x14">
            <control shapeId="5134" r:id="rId17" name="Org Code">
              <controlPr defaultSize="0" autoLine="0" autoPict="0" macro="[0]!FilterListsOrgCode">
                <anchor>
                  <from>
                    <xdr:col>3</xdr:col>
                    <xdr:colOff>2724150</xdr:colOff>
                    <xdr:row>4</xdr:row>
                    <xdr:rowOff>679450</xdr:rowOff>
                  </from>
                  <to>
                    <xdr:col>3</xdr:col>
                    <xdr:colOff>3371850</xdr:colOff>
                    <xdr:row>4</xdr:row>
                    <xdr:rowOff>908050</xdr:rowOff>
                  </to>
                </anchor>
              </controlPr>
            </control>
          </mc:Choice>
        </mc:AlternateContent>
        <mc:AlternateContent xmlns:mc="http://schemas.openxmlformats.org/markup-compatibility/2006">
          <mc:Choice Requires="x14">
            <control shapeId="5135" r:id="rId18" name="Org Name">
              <controlPr defaultSize="0" autoLine="0" autoPict="0" macro="[0]!FilterListsOrgName">
                <anchor>
                  <from>
                    <xdr:col>3</xdr:col>
                    <xdr:colOff>3416300</xdr:colOff>
                    <xdr:row>4</xdr:row>
                    <xdr:rowOff>679450</xdr:rowOff>
                  </from>
                  <to>
                    <xdr:col>5</xdr:col>
                    <xdr:colOff>1193800</xdr:colOff>
                    <xdr:row>4</xdr:row>
                    <xdr:rowOff>908050</xdr:rowOff>
                  </to>
                </anchor>
              </controlPr>
            </control>
          </mc:Choice>
        </mc:AlternateContent>
        <mc:AlternateContent xmlns:mc="http://schemas.openxmlformats.org/markup-compatibility/2006">
          <mc:Choice Requires="x14">
            <control shapeId="5136" r:id="rId19" name="Setting">
              <controlPr defaultSize="0" autoLine="0" autoPict="0" macro="[0]!FilterCareSetting">
                <anchor>
                  <from>
                    <xdr:col>3</xdr:col>
                    <xdr:colOff>2724150</xdr:colOff>
                    <xdr:row>4</xdr:row>
                    <xdr:rowOff>965200</xdr:rowOff>
                  </from>
                  <to>
                    <xdr:col>4</xdr:col>
                    <xdr:colOff>330200</xdr:colOff>
                    <xdr:row>4</xdr:row>
                    <xdr:rowOff>1206500</xdr:rowOff>
                  </to>
                </anchor>
              </controlPr>
            </control>
          </mc:Choice>
        </mc:AlternateContent>
        <mc:AlternateContent xmlns:mc="http://schemas.openxmlformats.org/markup-compatibility/2006">
          <mc:Choice Requires="x14">
            <control shapeId="5137" r:id="rId20" name="Drop Down Sort">
              <controlPr defaultSize="0" autoLine="0" autoPict="0">
                <anchor>
                  <from>
                    <xdr:col>1</xdr:col>
                    <xdr:colOff>1098550</xdr:colOff>
                    <xdr:row>4</xdr:row>
                    <xdr:rowOff>133350</xdr:rowOff>
                  </from>
                  <to>
                    <xdr:col>1</xdr:col>
                    <xdr:colOff>3048000</xdr:colOff>
                    <xdr:row>4</xdr:row>
                    <xdr:rowOff>381000</xdr:rowOff>
                  </to>
                </anchor>
              </controlPr>
            </control>
          </mc:Choice>
        </mc:AlternateContent>
        <mc:AlternateContent xmlns:mc="http://schemas.openxmlformats.org/markup-compatibility/2006">
          <mc:Choice Requires="x14">
            <control shapeId="5138" r:id="rId21" name="sort">
              <controlPr defaultSize="0" autoFill="0" autoPict="0" macro="[0]!Sort">
                <anchor>
                  <from>
                    <xdr:col>1</xdr:col>
                    <xdr:colOff>3302000</xdr:colOff>
                    <xdr:row>4</xdr:row>
                    <xdr:rowOff>114300</xdr:rowOff>
                  </from>
                  <to>
                    <xdr:col>2</xdr:col>
                    <xdr:colOff>450850</xdr:colOff>
                    <xdr:row>4</xdr:row>
                    <xdr:rowOff>438150</xdr:rowOff>
                  </to>
                </anchor>
              </controlPr>
            </control>
          </mc:Choice>
        </mc:AlternateContent>
        <mc:AlternateContent xmlns:mc="http://schemas.openxmlformats.org/markup-compatibility/2006">
          <mc:Choice Requires="x14">
            <control shapeId="5139" r:id="rId22" name="Low">
              <controlPr defaultSize="0" autoFill="0" autoLine="0" autoPict="0">
                <anchor>
                  <from>
                    <xdr:col>1</xdr:col>
                    <xdr:colOff>882650</xdr:colOff>
                    <xdr:row>4</xdr:row>
                    <xdr:rowOff>450850</xdr:rowOff>
                  </from>
                  <to>
                    <xdr:col>1</xdr:col>
                    <xdr:colOff>1981200</xdr:colOff>
                    <xdr:row>4</xdr:row>
                    <xdr:rowOff>774700</xdr:rowOff>
                  </to>
                </anchor>
              </controlPr>
            </control>
          </mc:Choice>
        </mc:AlternateContent>
        <mc:AlternateContent xmlns:mc="http://schemas.openxmlformats.org/markup-compatibility/2006">
          <mc:Choice Requires="x14">
            <control shapeId="5140" r:id="rId23" name="High">
              <controlPr defaultSize="0" autoFill="0" autoLine="0" autoPict="0">
                <anchor>
                  <from>
                    <xdr:col>1</xdr:col>
                    <xdr:colOff>2114550</xdr:colOff>
                    <xdr:row>4</xdr:row>
                    <xdr:rowOff>469900</xdr:rowOff>
                  </from>
                  <to>
                    <xdr:col>1</xdr:col>
                    <xdr:colOff>3079750</xdr:colOff>
                    <xdr:row>4</xdr:row>
                    <xdr:rowOff>762000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CA206-FE1C-4641-9E2F-8945BAC7F818}">
  <sheetPr codeName="Sheet29">
    <tabColor theme="3" tint="0.59999389629810485"/>
  </sheetPr>
  <dimension ref="A1:Z165"/>
  <sheetViews>
    <sheetView workbookViewId="0">
      <selection activeCell="A7" sqref="A7:A8"/>
    </sheetView>
  </sheetViews>
  <sheetFormatPr defaultColWidth="9.1796875" defaultRowHeight="14.5" x14ac:dyDescent="0.35"/>
  <cols>
    <col min="1" max="1" width="9.54296875" style="12" customWidth="1"/>
    <col min="2" max="2" width="54.453125" style="12" bestFit="1" customWidth="1"/>
    <col min="3" max="3" width="9.54296875" style="12" customWidth="1"/>
    <col min="4" max="4" width="64" style="12" bestFit="1" customWidth="1"/>
    <col min="5" max="5" width="9.54296875" style="12" customWidth="1"/>
    <col min="6" max="6" width="88.453125" style="12" bestFit="1" customWidth="1"/>
    <col min="7" max="7" width="81.81640625" style="12" bestFit="1" customWidth="1"/>
    <col min="8" max="8" width="13" style="12" customWidth="1"/>
    <col min="9" max="9" width="12.54296875" style="12" customWidth="1"/>
    <col min="10" max="10" width="17.54296875" style="12" customWidth="1"/>
    <col min="11" max="13" width="18.54296875" style="12" hidden="1" customWidth="1"/>
    <col min="14" max="14" width="14.54296875" style="12" hidden="1" customWidth="1"/>
    <col min="15" max="15" width="17.1796875" style="12" hidden="1" customWidth="1"/>
    <col min="16" max="17" width="10.54296875" style="12" hidden="1" customWidth="1"/>
    <col min="18" max="18" width="19.54296875" style="12" hidden="1" customWidth="1"/>
    <col min="19" max="19" width="9.1796875" style="12" hidden="1" customWidth="1"/>
    <col min="20" max="20" width="9.54296875" style="12" hidden="1" customWidth="1"/>
    <col min="21" max="21" width="10.54296875" style="12" hidden="1" customWidth="1"/>
    <col min="22" max="22" width="9.54296875" style="12" hidden="1" customWidth="1"/>
    <col min="23" max="23" width="19.54296875" style="12" hidden="1" customWidth="1"/>
    <col min="24" max="24" width="9.1796875" style="12" hidden="1" customWidth="1"/>
    <col min="25" max="25" width="9.54296875" style="12" hidden="1" customWidth="1"/>
    <col min="26" max="26" width="9.1796875" style="12"/>
    <col min="27" max="16384" width="9.1796875" style="41"/>
  </cols>
  <sheetData>
    <row r="1" spans="1:26" ht="15" customHeight="1" x14ac:dyDescent="0.35">
      <c r="A1" s="41"/>
      <c r="B1" s="41"/>
      <c r="C1" s="41"/>
      <c r="D1" s="41"/>
      <c r="E1" s="41"/>
      <c r="F1" s="41"/>
      <c r="G1" s="41"/>
      <c r="H1" s="41"/>
      <c r="I1" s="41"/>
      <c r="J1" s="41"/>
      <c r="K1" s="53"/>
      <c r="L1" s="53"/>
      <c r="M1" s="41"/>
      <c r="N1" s="41"/>
      <c r="O1" s="41"/>
      <c r="P1" s="41"/>
      <c r="Q1" s="41"/>
      <c r="R1" s="41"/>
      <c r="S1" s="41"/>
      <c r="T1" s="41"/>
      <c r="U1" s="41"/>
      <c r="V1" s="41"/>
      <c r="W1" s="41"/>
      <c r="X1" s="41"/>
      <c r="Y1" s="41"/>
      <c r="Z1" s="41"/>
    </row>
    <row r="2" spans="1:26" ht="30" customHeight="1" x14ac:dyDescent="0.35">
      <c r="A2" s="41"/>
      <c r="B2" s="41"/>
      <c r="C2" s="41"/>
      <c r="D2" s="41"/>
      <c r="E2" s="41"/>
      <c r="F2" s="41"/>
      <c r="G2" s="41"/>
      <c r="H2" s="41"/>
      <c r="I2" s="41"/>
      <c r="J2" s="41"/>
      <c r="K2" s="53"/>
      <c r="L2" s="53"/>
      <c r="M2" s="41"/>
      <c r="N2" s="41"/>
      <c r="O2" s="41"/>
      <c r="P2" s="41"/>
      <c r="Q2" s="41"/>
      <c r="R2" s="41"/>
      <c r="S2" s="41"/>
      <c r="T2" s="41"/>
      <c r="U2" s="41"/>
      <c r="V2" s="41"/>
      <c r="W2" s="41"/>
      <c r="X2" s="41"/>
      <c r="Y2" s="41"/>
      <c r="Z2" s="41"/>
    </row>
    <row r="3" spans="1:26" ht="15.75" customHeight="1" x14ac:dyDescent="0.35">
      <c r="A3" s="41"/>
      <c r="B3" s="41"/>
      <c r="C3" s="41"/>
      <c r="D3" s="41"/>
      <c r="E3" s="41"/>
      <c r="F3" s="41"/>
      <c r="G3" s="41"/>
      <c r="H3" s="41"/>
      <c r="I3" s="41"/>
      <c r="J3" s="41"/>
      <c r="K3" s="53"/>
      <c r="L3" s="53"/>
      <c r="M3" s="41"/>
      <c r="N3" s="41"/>
      <c r="Q3" s="41"/>
      <c r="R3" s="41"/>
      <c r="S3" s="41"/>
      <c r="T3" s="41"/>
      <c r="U3" s="41"/>
      <c r="V3" s="41"/>
      <c r="W3" s="41"/>
      <c r="X3" s="41"/>
      <c r="Y3" s="41"/>
      <c r="Z3" s="41"/>
    </row>
    <row r="4" spans="1:26" ht="15" customHeight="1" x14ac:dyDescent="0.35">
      <c r="A4" s="41"/>
      <c r="B4" s="41"/>
      <c r="C4" s="41"/>
      <c r="D4" s="41"/>
      <c r="E4" s="41"/>
      <c r="F4" s="41"/>
      <c r="G4" s="41"/>
      <c r="H4" s="41"/>
      <c r="I4" s="41"/>
      <c r="J4" s="41"/>
      <c r="R4" s="41"/>
      <c r="S4" s="41"/>
      <c r="T4" s="41"/>
      <c r="U4" s="41"/>
      <c r="V4" s="41"/>
      <c r="W4" s="41"/>
      <c r="X4" s="41"/>
      <c r="Y4" s="41"/>
      <c r="Z4" s="41"/>
    </row>
    <row r="5" spans="1:26" ht="97.5" customHeight="1" thickBot="1" x14ac:dyDescent="0.4">
      <c r="A5" s="41"/>
      <c r="B5" s="41"/>
      <c r="C5" s="41"/>
      <c r="D5" s="41"/>
      <c r="E5" s="41"/>
      <c r="F5" s="41"/>
      <c r="G5" s="41"/>
      <c r="H5" s="41"/>
      <c r="I5" s="41"/>
      <c r="J5" s="41"/>
      <c r="K5" s="53"/>
      <c r="L5" s="53"/>
      <c r="M5" s="41"/>
      <c r="N5" s="41"/>
      <c r="O5" s="41" t="s">
        <v>426</v>
      </c>
      <c r="P5" s="56">
        <f>AVERAGE(K6,P6,U6)</f>
        <v>6.3378754918524578</v>
      </c>
      <c r="Q5" s="41"/>
      <c r="R5" s="41"/>
      <c r="S5" s="41"/>
      <c r="T5" s="41"/>
      <c r="U5" s="41"/>
      <c r="V5" s="41"/>
      <c r="W5" s="41"/>
      <c r="X5" s="41"/>
      <c r="Y5" s="41"/>
      <c r="Z5" s="41"/>
    </row>
    <row r="6" spans="1:26" ht="9.75" customHeight="1" thickBot="1" x14ac:dyDescent="0.4">
      <c r="A6" s="41"/>
      <c r="B6" s="41"/>
      <c r="C6" s="41"/>
      <c r="D6" s="41"/>
      <c r="E6" s="41"/>
      <c r="F6" s="43"/>
      <c r="G6" s="43"/>
      <c r="H6" s="44"/>
      <c r="I6" s="41"/>
      <c r="J6" s="45"/>
      <c r="K6" s="56">
        <f>IF($H$10=0,"-",((K$10*0)+(L$10*2.5)+(M$10*5)+(N$10*7.5)+(O$10*10))/$H$10)</f>
        <v>6.4996024691085372</v>
      </c>
      <c r="L6" s="53"/>
      <c r="M6" s="41"/>
      <c r="N6" s="41"/>
      <c r="O6" s="41"/>
      <c r="P6" s="56">
        <f>IF($H$10=0,"-",((P$10*0)+(Q$10*2.5)+(R$10*5)+(S$10*7.5)+(T$10*10))/$H$10)</f>
        <v>6.5335858390662445</v>
      </c>
      <c r="Q6" s="41"/>
      <c r="R6" s="41"/>
      <c r="S6" s="41"/>
      <c r="T6" s="41"/>
      <c r="U6" s="56">
        <f>IF($H$10=0,"-",((U$10*0)+(V$10*2.5)+(W$10*5)+(X$10*7.5)+(Y$10*10))/$H$10)</f>
        <v>5.9804381673825899</v>
      </c>
      <c r="V6" s="41"/>
      <c r="W6" s="41"/>
      <c r="X6" s="41"/>
      <c r="Y6" s="41"/>
      <c r="Z6" s="41"/>
    </row>
    <row r="7" spans="1:26" s="46" customFormat="1" ht="15.75" customHeight="1" x14ac:dyDescent="0.3">
      <c r="A7" s="104" t="s">
        <v>18</v>
      </c>
      <c r="B7" s="104" t="s">
        <v>19</v>
      </c>
      <c r="C7" s="104" t="s">
        <v>20</v>
      </c>
      <c r="D7" s="105" t="s">
        <v>21</v>
      </c>
      <c r="E7" s="104" t="s">
        <v>22</v>
      </c>
      <c r="F7" s="105" t="s">
        <v>23</v>
      </c>
      <c r="G7" s="105" t="s">
        <v>24</v>
      </c>
      <c r="H7" s="107" t="s">
        <v>428</v>
      </c>
      <c r="I7" s="109" t="s">
        <v>26</v>
      </c>
      <c r="J7" s="111" t="s">
        <v>453</v>
      </c>
      <c r="K7" s="126" t="s">
        <v>454</v>
      </c>
      <c r="L7" s="126"/>
      <c r="M7" s="126"/>
      <c r="N7" s="126"/>
      <c r="O7" s="126"/>
      <c r="P7" s="126" t="s">
        <v>455</v>
      </c>
      <c r="Q7" s="126"/>
      <c r="R7" s="126"/>
      <c r="S7" s="126"/>
      <c r="T7" s="126"/>
      <c r="U7" s="126" t="s">
        <v>456</v>
      </c>
      <c r="V7" s="126"/>
      <c r="W7" s="126"/>
      <c r="X7" s="126"/>
      <c r="Y7" s="126"/>
    </row>
    <row r="8" spans="1:26" s="46" customFormat="1" ht="51" customHeight="1" x14ac:dyDescent="0.3">
      <c r="A8" s="104"/>
      <c r="B8" s="104"/>
      <c r="C8" s="105"/>
      <c r="D8" s="106"/>
      <c r="E8" s="105"/>
      <c r="F8" s="106"/>
      <c r="G8" s="106"/>
      <c r="H8" s="108"/>
      <c r="I8" s="110"/>
      <c r="J8" s="112"/>
      <c r="K8" s="60" t="s">
        <v>439</v>
      </c>
      <c r="L8" s="60" t="s">
        <v>440</v>
      </c>
      <c r="M8" s="60" t="s">
        <v>441</v>
      </c>
      <c r="N8" s="60" t="s">
        <v>442</v>
      </c>
      <c r="O8" s="60" t="s">
        <v>443</v>
      </c>
      <c r="P8" s="60" t="s">
        <v>439</v>
      </c>
      <c r="Q8" s="60" t="s">
        <v>440</v>
      </c>
      <c r="R8" s="60" t="s">
        <v>441</v>
      </c>
      <c r="S8" s="60" t="s">
        <v>442</v>
      </c>
      <c r="T8" s="60" t="s">
        <v>443</v>
      </c>
      <c r="U8" s="60" t="s">
        <v>439</v>
      </c>
      <c r="V8" s="60" t="s">
        <v>440</v>
      </c>
      <c r="W8" s="60" t="s">
        <v>441</v>
      </c>
      <c r="X8" s="60" t="s">
        <v>442</v>
      </c>
      <c r="Y8" s="60" t="s">
        <v>443</v>
      </c>
    </row>
    <row r="9" spans="1:26" s="51" customFormat="1" ht="13.5" x14ac:dyDescent="0.3">
      <c r="A9" s="47"/>
      <c r="B9" s="48"/>
      <c r="C9" s="48"/>
      <c r="D9" s="48"/>
      <c r="E9" s="48"/>
      <c r="F9" s="79" t="s">
        <v>28</v>
      </c>
      <c r="G9" s="81"/>
      <c r="H9" s="63">
        <v>90559</v>
      </c>
      <c r="I9" s="63">
        <v>1177900</v>
      </c>
      <c r="J9" s="64">
        <v>6.3378754918524569</v>
      </c>
      <c r="K9" s="82">
        <v>5143</v>
      </c>
      <c r="L9" s="82">
        <v>10506</v>
      </c>
      <c r="M9" s="82">
        <v>17631</v>
      </c>
      <c r="N9" s="82">
        <v>40097</v>
      </c>
      <c r="O9" s="82">
        <v>17345</v>
      </c>
      <c r="P9" s="82">
        <v>5599</v>
      </c>
      <c r="Q9" s="82">
        <v>9834</v>
      </c>
      <c r="R9" s="82">
        <v>16590</v>
      </c>
      <c r="S9" s="82">
        <v>40748</v>
      </c>
      <c r="T9" s="82">
        <v>17853</v>
      </c>
      <c r="U9" s="82">
        <v>6659</v>
      </c>
      <c r="V9" s="82">
        <v>13335</v>
      </c>
      <c r="W9" s="82">
        <v>22478</v>
      </c>
      <c r="X9" s="82">
        <v>34098</v>
      </c>
      <c r="Y9" s="82">
        <v>14012</v>
      </c>
    </row>
    <row r="10" spans="1:26" s="51" customFormat="1" ht="15" customHeight="1" thickBot="1" x14ac:dyDescent="0.35">
      <c r="A10" s="68"/>
      <c r="B10" s="69"/>
      <c r="C10" s="69"/>
      <c r="D10" s="69"/>
      <c r="E10" s="69"/>
      <c r="F10" s="70" t="s">
        <v>447</v>
      </c>
      <c r="G10" s="70"/>
      <c r="H10" s="71">
        <f>SUBTOTAL(9,H11:H1002)</f>
        <v>90559</v>
      </c>
      <c r="I10" s="71">
        <f>SUBTOTAL(9,I11:I1002)</f>
        <v>1177900</v>
      </c>
      <c r="J10" s="80">
        <f t="shared" ref="J10" si="0">IF(H10=0,"-",AVERAGE(((K10*0)+(L10*2.5)+(M10*5)+(N10*7.5)+(O10*10)),((P10*0)+(Q10*2.5)+(R10*5)+(S10*7.5)+(T10*10)),((U10*0)+(V10*2.5)+(W10*5)+(X10*7.5)+(Y10*10)))/H10)</f>
        <v>6.3378754918524569</v>
      </c>
      <c r="K10" s="83">
        <f>SUBTOTAL(9,K11:K1002)</f>
        <v>5143</v>
      </c>
      <c r="L10" s="71">
        <f t="shared" ref="L10:Y10" si="1">SUBTOTAL(9,L11:L1002)</f>
        <v>10506</v>
      </c>
      <c r="M10" s="71">
        <f t="shared" si="1"/>
        <v>17631</v>
      </c>
      <c r="N10" s="71">
        <f t="shared" si="1"/>
        <v>40097</v>
      </c>
      <c r="O10" s="71">
        <f t="shared" si="1"/>
        <v>17345</v>
      </c>
      <c r="P10" s="71">
        <f t="shared" si="1"/>
        <v>5599</v>
      </c>
      <c r="Q10" s="71">
        <f t="shared" si="1"/>
        <v>9834</v>
      </c>
      <c r="R10" s="71">
        <f t="shared" si="1"/>
        <v>16590</v>
      </c>
      <c r="S10" s="71">
        <f t="shared" si="1"/>
        <v>40748</v>
      </c>
      <c r="T10" s="71">
        <f t="shared" si="1"/>
        <v>17853</v>
      </c>
      <c r="U10" s="71">
        <f t="shared" si="1"/>
        <v>6659</v>
      </c>
      <c r="V10" s="71">
        <f t="shared" si="1"/>
        <v>13335</v>
      </c>
      <c r="W10" s="71">
        <f t="shared" si="1"/>
        <v>22478</v>
      </c>
      <c r="X10" s="71">
        <f t="shared" si="1"/>
        <v>34098</v>
      </c>
      <c r="Y10" s="71">
        <f t="shared" si="1"/>
        <v>14012</v>
      </c>
    </row>
    <row r="11" spans="1:26" ht="15" customHeight="1" x14ac:dyDescent="0.35">
      <c r="A11" s="76" t="s">
        <v>29</v>
      </c>
      <c r="B11" s="76" t="s">
        <v>30</v>
      </c>
      <c r="C11" s="76" t="s">
        <v>31</v>
      </c>
      <c r="D11" s="76" t="s">
        <v>32</v>
      </c>
      <c r="E11" s="76" t="s">
        <v>33</v>
      </c>
      <c r="F11" s="76" t="s">
        <v>34</v>
      </c>
      <c r="G11" s="76" t="s">
        <v>14</v>
      </c>
      <c r="H11" s="76">
        <v>962</v>
      </c>
      <c r="I11" s="76">
        <v>6124</v>
      </c>
      <c r="J11" s="95">
        <v>6.3115038115038118</v>
      </c>
      <c r="K11" s="76">
        <v>60</v>
      </c>
      <c r="L11" s="76">
        <v>105</v>
      </c>
      <c r="M11" s="76">
        <v>177</v>
      </c>
      <c r="N11" s="76">
        <v>447</v>
      </c>
      <c r="O11" s="76">
        <v>185</v>
      </c>
      <c r="P11" s="76">
        <v>71</v>
      </c>
      <c r="Q11" s="76">
        <v>107</v>
      </c>
      <c r="R11" s="76">
        <v>173</v>
      </c>
      <c r="S11" s="76">
        <v>444</v>
      </c>
      <c r="T11" s="76">
        <v>172</v>
      </c>
      <c r="U11" s="76">
        <v>85</v>
      </c>
      <c r="V11" s="76">
        <v>134</v>
      </c>
      <c r="W11" s="76">
        <v>226</v>
      </c>
      <c r="X11" s="76">
        <v>381</v>
      </c>
      <c r="Y11" s="76">
        <v>136</v>
      </c>
    </row>
    <row r="12" spans="1:26" ht="15" customHeight="1" x14ac:dyDescent="0.35">
      <c r="A12" s="77" t="s">
        <v>29</v>
      </c>
      <c r="B12" s="77" t="s">
        <v>30</v>
      </c>
      <c r="C12" s="77" t="s">
        <v>35</v>
      </c>
      <c r="D12" s="77" t="s">
        <v>36</v>
      </c>
      <c r="E12" s="77" t="s">
        <v>37</v>
      </c>
      <c r="F12" s="77" t="s">
        <v>38</v>
      </c>
      <c r="G12" s="77" t="s">
        <v>10</v>
      </c>
      <c r="H12" s="77">
        <v>1285</v>
      </c>
      <c r="I12" s="77">
        <v>21365</v>
      </c>
      <c r="J12" s="96">
        <v>6.3268482490272371</v>
      </c>
      <c r="K12" s="77">
        <v>82</v>
      </c>
      <c r="L12" s="77">
        <v>146</v>
      </c>
      <c r="M12" s="77">
        <v>228</v>
      </c>
      <c r="N12" s="77">
        <v>587</v>
      </c>
      <c r="O12" s="77">
        <v>242</v>
      </c>
      <c r="P12" s="77">
        <v>85</v>
      </c>
      <c r="Q12" s="77">
        <v>135</v>
      </c>
      <c r="R12" s="77">
        <v>256</v>
      </c>
      <c r="S12" s="77">
        <v>568</v>
      </c>
      <c r="T12" s="77">
        <v>241</v>
      </c>
      <c r="U12" s="77">
        <v>97</v>
      </c>
      <c r="V12" s="77">
        <v>168</v>
      </c>
      <c r="W12" s="77">
        <v>326</v>
      </c>
      <c r="X12" s="77">
        <v>486</v>
      </c>
      <c r="Y12" s="77">
        <v>208</v>
      </c>
    </row>
    <row r="13" spans="1:26" ht="15" customHeight="1" x14ac:dyDescent="0.35">
      <c r="A13" s="77" t="s">
        <v>29</v>
      </c>
      <c r="B13" s="77" t="s">
        <v>30</v>
      </c>
      <c r="C13" s="77" t="s">
        <v>31</v>
      </c>
      <c r="D13" s="77" t="s">
        <v>32</v>
      </c>
      <c r="E13" s="77" t="s">
        <v>39</v>
      </c>
      <c r="F13" s="77" t="s">
        <v>40</v>
      </c>
      <c r="G13" s="77" t="s">
        <v>10</v>
      </c>
      <c r="H13" s="77">
        <v>132</v>
      </c>
      <c r="I13" s="77">
        <v>17667</v>
      </c>
      <c r="J13" s="96">
        <v>6.4898989898989896</v>
      </c>
      <c r="K13" s="77">
        <v>7</v>
      </c>
      <c r="L13" s="77">
        <v>17</v>
      </c>
      <c r="M13" s="77">
        <v>27</v>
      </c>
      <c r="N13" s="77">
        <v>51</v>
      </c>
      <c r="O13" s="77">
        <v>30</v>
      </c>
      <c r="P13" s="77">
        <v>8</v>
      </c>
      <c r="Q13" s="77">
        <v>16</v>
      </c>
      <c r="R13" s="77">
        <v>22</v>
      </c>
      <c r="S13" s="77">
        <v>48</v>
      </c>
      <c r="T13" s="77">
        <v>38</v>
      </c>
      <c r="U13" s="77">
        <v>11</v>
      </c>
      <c r="V13" s="77">
        <v>17</v>
      </c>
      <c r="W13" s="77">
        <v>26</v>
      </c>
      <c r="X13" s="77">
        <v>53</v>
      </c>
      <c r="Y13" s="77">
        <v>25</v>
      </c>
    </row>
    <row r="14" spans="1:26" ht="15" customHeight="1" x14ac:dyDescent="0.35">
      <c r="A14" s="77" t="s">
        <v>29</v>
      </c>
      <c r="B14" s="77" t="s">
        <v>30</v>
      </c>
      <c r="C14" s="77" t="s">
        <v>41</v>
      </c>
      <c r="D14" s="77" t="s">
        <v>42</v>
      </c>
      <c r="E14" s="77" t="s">
        <v>43</v>
      </c>
      <c r="F14" s="77" t="s">
        <v>44</v>
      </c>
      <c r="G14" s="77" t="s">
        <v>10</v>
      </c>
      <c r="H14" s="77">
        <v>1232</v>
      </c>
      <c r="I14" s="77">
        <v>23803</v>
      </c>
      <c r="J14" s="96">
        <v>6.3629599567099566</v>
      </c>
      <c r="K14" s="77">
        <v>82</v>
      </c>
      <c r="L14" s="77">
        <v>147</v>
      </c>
      <c r="M14" s="77">
        <v>229</v>
      </c>
      <c r="N14" s="77">
        <v>529</v>
      </c>
      <c r="O14" s="77">
        <v>253</v>
      </c>
      <c r="P14" s="77">
        <v>90</v>
      </c>
      <c r="Q14" s="77">
        <v>126</v>
      </c>
      <c r="R14" s="77">
        <v>224</v>
      </c>
      <c r="S14" s="77">
        <v>542</v>
      </c>
      <c r="T14" s="77">
        <v>254</v>
      </c>
      <c r="U14" s="77">
        <v>106</v>
      </c>
      <c r="V14" s="77">
        <v>158</v>
      </c>
      <c r="W14" s="77">
        <v>288</v>
      </c>
      <c r="X14" s="77">
        <v>467</v>
      </c>
      <c r="Y14" s="77">
        <v>213</v>
      </c>
    </row>
    <row r="15" spans="1:26" ht="15" customHeight="1" x14ac:dyDescent="0.35">
      <c r="A15" s="77" t="s">
        <v>29</v>
      </c>
      <c r="B15" s="77" t="s">
        <v>30</v>
      </c>
      <c r="C15" s="77" t="s">
        <v>41</v>
      </c>
      <c r="D15" s="77" t="s">
        <v>42</v>
      </c>
      <c r="E15" s="77" t="s">
        <v>45</v>
      </c>
      <c r="F15" s="77" t="s">
        <v>46</v>
      </c>
      <c r="G15" s="77" t="s">
        <v>10</v>
      </c>
      <c r="H15" s="77">
        <v>97</v>
      </c>
      <c r="I15" s="77">
        <v>8028</v>
      </c>
      <c r="J15" s="96">
        <v>6.1512027491408929</v>
      </c>
      <c r="K15" s="77">
        <v>7</v>
      </c>
      <c r="L15" s="77">
        <v>17</v>
      </c>
      <c r="M15" s="77">
        <v>19</v>
      </c>
      <c r="N15" s="77">
        <v>31</v>
      </c>
      <c r="O15" s="77">
        <v>23</v>
      </c>
      <c r="P15" s="77">
        <v>5</v>
      </c>
      <c r="Q15" s="77">
        <v>16</v>
      </c>
      <c r="R15" s="77">
        <v>17</v>
      </c>
      <c r="S15" s="77">
        <v>35</v>
      </c>
      <c r="T15" s="77">
        <v>24</v>
      </c>
      <c r="U15" s="77">
        <v>5</v>
      </c>
      <c r="V15" s="77">
        <v>26</v>
      </c>
      <c r="W15" s="77">
        <v>19</v>
      </c>
      <c r="X15" s="77">
        <v>27</v>
      </c>
      <c r="Y15" s="77">
        <v>20</v>
      </c>
    </row>
    <row r="16" spans="1:26" ht="15" customHeight="1" x14ac:dyDescent="0.35">
      <c r="A16" s="77" t="s">
        <v>29</v>
      </c>
      <c r="B16" s="77" t="s">
        <v>30</v>
      </c>
      <c r="C16" s="77" t="s">
        <v>47</v>
      </c>
      <c r="D16" s="77" t="s">
        <v>48</v>
      </c>
      <c r="E16" s="77" t="s">
        <v>49</v>
      </c>
      <c r="F16" s="77" t="s">
        <v>50</v>
      </c>
      <c r="G16" s="77" t="s">
        <v>10</v>
      </c>
      <c r="H16" s="77">
        <v>190</v>
      </c>
      <c r="I16" s="77">
        <v>10542</v>
      </c>
      <c r="J16" s="96">
        <v>5.8464912280701746</v>
      </c>
      <c r="K16" s="77">
        <v>10</v>
      </c>
      <c r="L16" s="77">
        <v>27</v>
      </c>
      <c r="M16" s="77">
        <v>50</v>
      </c>
      <c r="N16" s="77">
        <v>69</v>
      </c>
      <c r="O16" s="77">
        <v>34</v>
      </c>
      <c r="P16" s="77">
        <v>15</v>
      </c>
      <c r="Q16" s="77">
        <v>27</v>
      </c>
      <c r="R16" s="77">
        <v>40</v>
      </c>
      <c r="S16" s="77">
        <v>83</v>
      </c>
      <c r="T16" s="77">
        <v>25</v>
      </c>
      <c r="U16" s="77">
        <v>18</v>
      </c>
      <c r="V16" s="77">
        <v>40</v>
      </c>
      <c r="W16" s="77">
        <v>50</v>
      </c>
      <c r="X16" s="77">
        <v>61</v>
      </c>
      <c r="Y16" s="77">
        <v>21</v>
      </c>
    </row>
    <row r="17" spans="1:25" ht="15" customHeight="1" x14ac:dyDescent="0.35">
      <c r="A17" s="77" t="s">
        <v>29</v>
      </c>
      <c r="B17" s="77" t="s">
        <v>30</v>
      </c>
      <c r="C17" s="77" t="s">
        <v>41</v>
      </c>
      <c r="D17" s="77" t="s">
        <v>42</v>
      </c>
      <c r="E17" s="77" t="s">
        <v>51</v>
      </c>
      <c r="F17" s="77" t="s">
        <v>52</v>
      </c>
      <c r="G17" s="77" t="s">
        <v>10</v>
      </c>
      <c r="H17" s="77">
        <v>2450</v>
      </c>
      <c r="I17" s="77">
        <v>14025</v>
      </c>
      <c r="J17" s="96">
        <v>5.8945578231292517</v>
      </c>
      <c r="K17" s="77">
        <v>286</v>
      </c>
      <c r="L17" s="77">
        <v>250</v>
      </c>
      <c r="M17" s="77">
        <v>524</v>
      </c>
      <c r="N17" s="77">
        <v>1020</v>
      </c>
      <c r="O17" s="77">
        <v>399</v>
      </c>
      <c r="P17" s="77">
        <v>283</v>
      </c>
      <c r="Q17" s="77">
        <v>256</v>
      </c>
      <c r="R17" s="77">
        <v>495</v>
      </c>
      <c r="S17" s="77">
        <v>1034</v>
      </c>
      <c r="T17" s="77">
        <v>386</v>
      </c>
      <c r="U17" s="77">
        <v>329</v>
      </c>
      <c r="V17" s="77">
        <v>302</v>
      </c>
      <c r="W17" s="77">
        <v>594</v>
      </c>
      <c r="X17" s="77">
        <v>906</v>
      </c>
      <c r="Y17" s="77">
        <v>319</v>
      </c>
    </row>
    <row r="18" spans="1:25" ht="15" customHeight="1" x14ac:dyDescent="0.35">
      <c r="A18" s="77" t="s">
        <v>29</v>
      </c>
      <c r="B18" s="77" t="s">
        <v>30</v>
      </c>
      <c r="C18" s="77" t="s">
        <v>31</v>
      </c>
      <c r="D18" s="77" t="s">
        <v>32</v>
      </c>
      <c r="E18" s="77" t="s">
        <v>53</v>
      </c>
      <c r="F18" s="77" t="s">
        <v>54</v>
      </c>
      <c r="G18" s="77" t="s">
        <v>10</v>
      </c>
      <c r="H18" s="77">
        <v>359</v>
      </c>
      <c r="I18" s="77">
        <v>5464</v>
      </c>
      <c r="J18" s="96">
        <v>6.7107706592386256</v>
      </c>
      <c r="K18" s="77">
        <v>22</v>
      </c>
      <c r="L18" s="77">
        <v>29</v>
      </c>
      <c r="M18" s="77">
        <v>61</v>
      </c>
      <c r="N18" s="77">
        <v>153</v>
      </c>
      <c r="O18" s="77">
        <v>94</v>
      </c>
      <c r="P18" s="77">
        <v>28</v>
      </c>
      <c r="Q18" s="77">
        <v>26</v>
      </c>
      <c r="R18" s="77">
        <v>65</v>
      </c>
      <c r="S18" s="77">
        <v>130</v>
      </c>
      <c r="T18" s="77">
        <v>110</v>
      </c>
      <c r="U18" s="77">
        <v>27</v>
      </c>
      <c r="V18" s="77">
        <v>44</v>
      </c>
      <c r="W18" s="77">
        <v>71</v>
      </c>
      <c r="X18" s="77">
        <v>135</v>
      </c>
      <c r="Y18" s="77">
        <v>82</v>
      </c>
    </row>
    <row r="19" spans="1:25" ht="15" customHeight="1" x14ac:dyDescent="0.35">
      <c r="A19" s="77" t="s">
        <v>29</v>
      </c>
      <c r="B19" s="77" t="s">
        <v>30</v>
      </c>
      <c r="C19" s="77" t="s">
        <v>31</v>
      </c>
      <c r="D19" s="77" t="s">
        <v>32</v>
      </c>
      <c r="E19" s="77" t="s">
        <v>55</v>
      </c>
      <c r="F19" s="77" t="s">
        <v>56</v>
      </c>
      <c r="G19" s="77" t="s">
        <v>11</v>
      </c>
      <c r="H19" s="77">
        <v>50</v>
      </c>
      <c r="I19" s="77">
        <v>2776</v>
      </c>
      <c r="J19" s="96">
        <v>5.25</v>
      </c>
      <c r="K19" s="77">
        <v>11</v>
      </c>
      <c r="L19" s="77">
        <v>5</v>
      </c>
      <c r="M19" s="77">
        <v>11</v>
      </c>
      <c r="N19" s="77">
        <v>14</v>
      </c>
      <c r="O19" s="77">
        <v>9</v>
      </c>
      <c r="P19" s="77">
        <v>10</v>
      </c>
      <c r="Q19" s="77">
        <v>5</v>
      </c>
      <c r="R19" s="77">
        <v>14</v>
      </c>
      <c r="S19" s="77">
        <v>12</v>
      </c>
      <c r="T19" s="77">
        <v>9</v>
      </c>
      <c r="U19" s="77">
        <v>11</v>
      </c>
      <c r="V19" s="77">
        <v>7</v>
      </c>
      <c r="W19" s="77">
        <v>9</v>
      </c>
      <c r="X19" s="77">
        <v>12</v>
      </c>
      <c r="Y19" s="77">
        <v>11</v>
      </c>
    </row>
    <row r="20" spans="1:25" ht="15" customHeight="1" x14ac:dyDescent="0.35">
      <c r="A20" s="77" t="s">
        <v>29</v>
      </c>
      <c r="B20" s="77" t="s">
        <v>30</v>
      </c>
      <c r="C20" s="77" t="s">
        <v>31</v>
      </c>
      <c r="D20" s="77" t="s">
        <v>32</v>
      </c>
      <c r="E20" s="77" t="s">
        <v>57</v>
      </c>
      <c r="F20" s="77" t="s">
        <v>58</v>
      </c>
      <c r="G20" s="77" t="s">
        <v>11</v>
      </c>
      <c r="H20" s="77">
        <v>31</v>
      </c>
      <c r="I20" s="77">
        <v>4989</v>
      </c>
      <c r="J20" s="96">
        <v>6.586021505376344</v>
      </c>
      <c r="K20" s="77">
        <v>3</v>
      </c>
      <c r="L20" s="77">
        <v>5</v>
      </c>
      <c r="M20" s="77">
        <v>1</v>
      </c>
      <c r="N20" s="77">
        <v>13</v>
      </c>
      <c r="O20" s="77">
        <v>9</v>
      </c>
      <c r="P20" s="77">
        <v>2</v>
      </c>
      <c r="Q20" s="77">
        <v>3</v>
      </c>
      <c r="R20" s="77">
        <v>4</v>
      </c>
      <c r="S20" s="77">
        <v>13</v>
      </c>
      <c r="T20" s="77">
        <v>9</v>
      </c>
      <c r="U20" s="77">
        <v>2</v>
      </c>
      <c r="V20" s="77">
        <v>5</v>
      </c>
      <c r="W20" s="77">
        <v>5</v>
      </c>
      <c r="X20" s="77">
        <v>14</v>
      </c>
      <c r="Y20" s="77">
        <v>5</v>
      </c>
    </row>
    <row r="21" spans="1:25" ht="15" customHeight="1" x14ac:dyDescent="0.35">
      <c r="A21" s="77" t="s">
        <v>29</v>
      </c>
      <c r="B21" s="77" t="s">
        <v>30</v>
      </c>
      <c r="C21" s="77" t="s">
        <v>35</v>
      </c>
      <c r="D21" s="77" t="s">
        <v>36</v>
      </c>
      <c r="E21" s="77" t="s">
        <v>59</v>
      </c>
      <c r="F21" s="77" t="s">
        <v>60</v>
      </c>
      <c r="G21" s="77" t="s">
        <v>10</v>
      </c>
      <c r="H21" s="77">
        <v>579</v>
      </c>
      <c r="I21" s="77">
        <v>4604</v>
      </c>
      <c r="J21" s="96">
        <v>6.6810592976396084</v>
      </c>
      <c r="K21" s="77">
        <v>30</v>
      </c>
      <c r="L21" s="77">
        <v>39</v>
      </c>
      <c r="M21" s="77">
        <v>107</v>
      </c>
      <c r="N21" s="77">
        <v>274</v>
      </c>
      <c r="O21" s="77">
        <v>129</v>
      </c>
      <c r="P21" s="77">
        <v>33</v>
      </c>
      <c r="Q21" s="77">
        <v>50</v>
      </c>
      <c r="R21" s="77">
        <v>102</v>
      </c>
      <c r="S21" s="77">
        <v>261</v>
      </c>
      <c r="T21" s="77">
        <v>135</v>
      </c>
      <c r="U21" s="77">
        <v>36</v>
      </c>
      <c r="V21" s="77">
        <v>63</v>
      </c>
      <c r="W21" s="77">
        <v>145</v>
      </c>
      <c r="X21" s="77">
        <v>227</v>
      </c>
      <c r="Y21" s="77">
        <v>110</v>
      </c>
    </row>
    <row r="22" spans="1:25" ht="15" customHeight="1" x14ac:dyDescent="0.35">
      <c r="A22" s="77" t="s">
        <v>29</v>
      </c>
      <c r="B22" s="77" t="s">
        <v>30</v>
      </c>
      <c r="C22" s="77" t="s">
        <v>47</v>
      </c>
      <c r="D22" s="77" t="s">
        <v>48</v>
      </c>
      <c r="E22" s="77" t="s">
        <v>61</v>
      </c>
      <c r="F22" s="77" t="s">
        <v>62</v>
      </c>
      <c r="G22" s="77" t="s">
        <v>14</v>
      </c>
      <c r="H22" s="77">
        <v>75</v>
      </c>
      <c r="I22" s="77">
        <v>3371</v>
      </c>
      <c r="J22" s="96">
        <v>6.7666666666666666</v>
      </c>
      <c r="K22" s="77">
        <v>5</v>
      </c>
      <c r="L22" s="77">
        <v>9</v>
      </c>
      <c r="M22" s="77">
        <v>8</v>
      </c>
      <c r="N22" s="77">
        <v>28</v>
      </c>
      <c r="O22" s="77">
        <v>25</v>
      </c>
      <c r="P22" s="77">
        <v>7</v>
      </c>
      <c r="Q22" s="77">
        <v>4</v>
      </c>
      <c r="R22" s="77">
        <v>9</v>
      </c>
      <c r="S22" s="77">
        <v>33</v>
      </c>
      <c r="T22" s="77">
        <v>22</v>
      </c>
      <c r="U22" s="77">
        <v>7</v>
      </c>
      <c r="V22" s="77">
        <v>8</v>
      </c>
      <c r="W22" s="77">
        <v>14</v>
      </c>
      <c r="X22" s="77">
        <v>29</v>
      </c>
      <c r="Y22" s="77">
        <v>17</v>
      </c>
    </row>
    <row r="23" spans="1:25" ht="15" customHeight="1" x14ac:dyDescent="0.35">
      <c r="A23" s="77" t="s">
        <v>29</v>
      </c>
      <c r="B23" s="77" t="s">
        <v>30</v>
      </c>
      <c r="C23" s="77" t="s">
        <v>41</v>
      </c>
      <c r="D23" s="77" t="s">
        <v>42</v>
      </c>
      <c r="E23" s="77" t="s">
        <v>63</v>
      </c>
      <c r="F23" s="77" t="s">
        <v>64</v>
      </c>
      <c r="G23" s="77" t="s">
        <v>12</v>
      </c>
      <c r="H23" s="77">
        <v>58</v>
      </c>
      <c r="I23" s="77">
        <v>8262</v>
      </c>
      <c r="J23" s="96">
        <v>4.9281609195402298</v>
      </c>
      <c r="K23" s="77">
        <v>9</v>
      </c>
      <c r="L23" s="77">
        <v>12</v>
      </c>
      <c r="M23" s="77">
        <v>9</v>
      </c>
      <c r="N23" s="77">
        <v>19</v>
      </c>
      <c r="O23" s="77">
        <v>9</v>
      </c>
      <c r="P23" s="77">
        <v>12</v>
      </c>
      <c r="Q23" s="77">
        <v>14</v>
      </c>
      <c r="R23" s="77">
        <v>3</v>
      </c>
      <c r="S23" s="77">
        <v>19</v>
      </c>
      <c r="T23" s="77">
        <v>10</v>
      </c>
      <c r="U23" s="77">
        <v>9</v>
      </c>
      <c r="V23" s="77">
        <v>22</v>
      </c>
      <c r="W23" s="77">
        <v>7</v>
      </c>
      <c r="X23" s="77">
        <v>13</v>
      </c>
      <c r="Y23" s="77">
        <v>7</v>
      </c>
    </row>
    <row r="24" spans="1:25" ht="15" customHeight="1" x14ac:dyDescent="0.35">
      <c r="A24" s="77" t="s">
        <v>29</v>
      </c>
      <c r="B24" s="77" t="s">
        <v>30</v>
      </c>
      <c r="C24" s="77" t="s">
        <v>31</v>
      </c>
      <c r="D24" s="77" t="s">
        <v>32</v>
      </c>
      <c r="E24" s="77" t="s">
        <v>65</v>
      </c>
      <c r="F24" s="77" t="s">
        <v>66</v>
      </c>
      <c r="G24" s="77" t="s">
        <v>10</v>
      </c>
      <c r="H24" s="77">
        <v>120</v>
      </c>
      <c r="I24" s="77">
        <v>11729</v>
      </c>
      <c r="J24" s="96">
        <v>6.9861111111111116</v>
      </c>
      <c r="K24" s="77">
        <v>6</v>
      </c>
      <c r="L24" s="77">
        <v>11</v>
      </c>
      <c r="M24" s="77">
        <v>17</v>
      </c>
      <c r="N24" s="77">
        <v>48</v>
      </c>
      <c r="O24" s="77">
        <v>38</v>
      </c>
      <c r="P24" s="77">
        <v>9</v>
      </c>
      <c r="Q24" s="77">
        <v>7</v>
      </c>
      <c r="R24" s="77">
        <v>14</v>
      </c>
      <c r="S24" s="77">
        <v>52</v>
      </c>
      <c r="T24" s="77">
        <v>38</v>
      </c>
      <c r="U24" s="77">
        <v>9</v>
      </c>
      <c r="V24" s="77">
        <v>10</v>
      </c>
      <c r="W24" s="77">
        <v>20</v>
      </c>
      <c r="X24" s="77">
        <v>52</v>
      </c>
      <c r="Y24" s="77">
        <v>29</v>
      </c>
    </row>
    <row r="25" spans="1:25" ht="15" customHeight="1" x14ac:dyDescent="0.35">
      <c r="A25" s="77" t="s">
        <v>29</v>
      </c>
      <c r="B25" s="77" t="s">
        <v>30</v>
      </c>
      <c r="C25" s="77" t="s">
        <v>41</v>
      </c>
      <c r="D25" s="77" t="s">
        <v>42</v>
      </c>
      <c r="E25" s="77" t="s">
        <v>67</v>
      </c>
      <c r="F25" s="77" t="s">
        <v>68</v>
      </c>
      <c r="G25" s="77" t="s">
        <v>14</v>
      </c>
      <c r="H25" s="77">
        <v>768</v>
      </c>
      <c r="I25" s="77">
        <v>6624</v>
      </c>
      <c r="J25" s="96">
        <v>7.376302083333333</v>
      </c>
      <c r="K25" s="77">
        <v>17</v>
      </c>
      <c r="L25" s="77">
        <v>38</v>
      </c>
      <c r="M25" s="77">
        <v>111</v>
      </c>
      <c r="N25" s="77">
        <v>369</v>
      </c>
      <c r="O25" s="77">
        <v>233</v>
      </c>
      <c r="P25" s="77">
        <v>12</v>
      </c>
      <c r="Q25" s="77">
        <v>42</v>
      </c>
      <c r="R25" s="77">
        <v>108</v>
      </c>
      <c r="S25" s="77">
        <v>371</v>
      </c>
      <c r="T25" s="77">
        <v>235</v>
      </c>
      <c r="U25" s="77">
        <v>17</v>
      </c>
      <c r="V25" s="77">
        <v>43</v>
      </c>
      <c r="W25" s="77">
        <v>162</v>
      </c>
      <c r="X25" s="77">
        <v>363</v>
      </c>
      <c r="Y25" s="77">
        <v>183</v>
      </c>
    </row>
    <row r="26" spans="1:25" ht="15" customHeight="1" x14ac:dyDescent="0.35">
      <c r="A26" s="77" t="s">
        <v>29</v>
      </c>
      <c r="B26" s="77" t="s">
        <v>30</v>
      </c>
      <c r="C26" s="77" t="s">
        <v>47</v>
      </c>
      <c r="D26" s="77" t="s">
        <v>48</v>
      </c>
      <c r="E26" s="77" t="s">
        <v>69</v>
      </c>
      <c r="F26" s="77" t="s">
        <v>70</v>
      </c>
      <c r="G26" s="77" t="s">
        <v>10</v>
      </c>
      <c r="H26" s="77">
        <v>28</v>
      </c>
      <c r="I26" s="77">
        <v>7078</v>
      </c>
      <c r="J26" s="96">
        <v>6.2797619047619051</v>
      </c>
      <c r="K26" s="77">
        <v>2</v>
      </c>
      <c r="L26" s="77">
        <v>3</v>
      </c>
      <c r="M26" s="77">
        <v>3</v>
      </c>
      <c r="N26" s="77">
        <v>16</v>
      </c>
      <c r="O26" s="77">
        <v>4</v>
      </c>
      <c r="P26" s="77">
        <v>3</v>
      </c>
      <c r="Q26" s="77">
        <v>1</v>
      </c>
      <c r="R26" s="77">
        <v>4</v>
      </c>
      <c r="S26" s="77">
        <v>18</v>
      </c>
      <c r="T26" s="77">
        <v>2</v>
      </c>
      <c r="U26" s="77">
        <v>2</v>
      </c>
      <c r="V26" s="77">
        <v>3</v>
      </c>
      <c r="W26" s="77">
        <v>7</v>
      </c>
      <c r="X26" s="77">
        <v>14</v>
      </c>
      <c r="Y26" s="77">
        <v>2</v>
      </c>
    </row>
    <row r="27" spans="1:25" ht="15" customHeight="1" x14ac:dyDescent="0.35">
      <c r="A27" s="77" t="s">
        <v>29</v>
      </c>
      <c r="B27" s="77" t="s">
        <v>30</v>
      </c>
      <c r="C27" s="77" t="s">
        <v>35</v>
      </c>
      <c r="D27" s="77" t="s">
        <v>36</v>
      </c>
      <c r="E27" s="77" t="s">
        <v>71</v>
      </c>
      <c r="F27" s="77" t="s">
        <v>72</v>
      </c>
      <c r="G27" s="77" t="s">
        <v>14</v>
      </c>
      <c r="H27" s="77">
        <v>633</v>
      </c>
      <c r="I27" s="77">
        <v>7500</v>
      </c>
      <c r="J27" s="96">
        <v>6.9615587151132177</v>
      </c>
      <c r="K27" s="77">
        <v>24</v>
      </c>
      <c r="L27" s="77">
        <v>46</v>
      </c>
      <c r="M27" s="77">
        <v>104</v>
      </c>
      <c r="N27" s="77">
        <v>297</v>
      </c>
      <c r="O27" s="77">
        <v>162</v>
      </c>
      <c r="P27" s="77">
        <v>22</v>
      </c>
      <c r="Q27" s="77">
        <v>57</v>
      </c>
      <c r="R27" s="77">
        <v>91</v>
      </c>
      <c r="S27" s="77">
        <v>286</v>
      </c>
      <c r="T27" s="77">
        <v>177</v>
      </c>
      <c r="U27" s="77">
        <v>28</v>
      </c>
      <c r="V27" s="77">
        <v>66</v>
      </c>
      <c r="W27" s="77">
        <v>131</v>
      </c>
      <c r="X27" s="77">
        <v>270</v>
      </c>
      <c r="Y27" s="77">
        <v>138</v>
      </c>
    </row>
    <row r="28" spans="1:25" ht="15" customHeight="1" x14ac:dyDescent="0.35">
      <c r="A28" s="77" t="s">
        <v>29</v>
      </c>
      <c r="B28" s="77" t="s">
        <v>30</v>
      </c>
      <c r="C28" s="77" t="s">
        <v>31</v>
      </c>
      <c r="D28" s="77" t="s">
        <v>32</v>
      </c>
      <c r="E28" s="77" t="s">
        <v>73</v>
      </c>
      <c r="F28" s="77" t="s">
        <v>74</v>
      </c>
      <c r="G28" s="77" t="s">
        <v>13</v>
      </c>
      <c r="H28" s="77">
        <v>886</v>
      </c>
      <c r="I28" s="77">
        <v>5306</v>
      </c>
      <c r="J28" s="96">
        <v>6.7024078254326556</v>
      </c>
      <c r="K28" s="77">
        <v>36</v>
      </c>
      <c r="L28" s="77">
        <v>81</v>
      </c>
      <c r="M28" s="77">
        <v>173</v>
      </c>
      <c r="N28" s="77">
        <v>412</v>
      </c>
      <c r="O28" s="77">
        <v>188</v>
      </c>
      <c r="P28" s="77">
        <v>34</v>
      </c>
      <c r="Q28" s="77">
        <v>69</v>
      </c>
      <c r="R28" s="77">
        <v>182</v>
      </c>
      <c r="S28" s="77">
        <v>406</v>
      </c>
      <c r="T28" s="77">
        <v>196</v>
      </c>
      <c r="U28" s="77">
        <v>44</v>
      </c>
      <c r="V28" s="77">
        <v>95</v>
      </c>
      <c r="W28" s="77">
        <v>225</v>
      </c>
      <c r="X28" s="77">
        <v>357</v>
      </c>
      <c r="Y28" s="77">
        <v>165</v>
      </c>
    </row>
    <row r="29" spans="1:25" ht="15" customHeight="1" x14ac:dyDescent="0.35">
      <c r="A29" s="77" t="s">
        <v>75</v>
      </c>
      <c r="B29" s="77" t="s">
        <v>76</v>
      </c>
      <c r="C29" s="77" t="s">
        <v>77</v>
      </c>
      <c r="D29" s="77" t="s">
        <v>78</v>
      </c>
      <c r="E29" s="77" t="s">
        <v>79</v>
      </c>
      <c r="F29" s="77" t="s">
        <v>80</v>
      </c>
      <c r="G29" s="77" t="s">
        <v>10</v>
      </c>
      <c r="H29" s="77">
        <v>782</v>
      </c>
      <c r="I29" s="77">
        <v>10051</v>
      </c>
      <c r="J29" s="96">
        <v>6.0837595907928392</v>
      </c>
      <c r="K29" s="77">
        <v>71</v>
      </c>
      <c r="L29" s="77">
        <v>98</v>
      </c>
      <c r="M29" s="77">
        <v>142</v>
      </c>
      <c r="N29" s="77">
        <v>323</v>
      </c>
      <c r="O29" s="77">
        <v>148</v>
      </c>
      <c r="P29" s="77">
        <v>63</v>
      </c>
      <c r="Q29" s="77">
        <v>97</v>
      </c>
      <c r="R29" s="77">
        <v>126</v>
      </c>
      <c r="S29" s="77">
        <v>356</v>
      </c>
      <c r="T29" s="77">
        <v>140</v>
      </c>
      <c r="U29" s="77">
        <v>71</v>
      </c>
      <c r="V29" s="77">
        <v>141</v>
      </c>
      <c r="W29" s="77">
        <v>163</v>
      </c>
      <c r="X29" s="77">
        <v>306</v>
      </c>
      <c r="Y29" s="77">
        <v>101</v>
      </c>
    </row>
    <row r="30" spans="1:25" ht="15" customHeight="1" x14ac:dyDescent="0.35">
      <c r="A30" s="77" t="s">
        <v>75</v>
      </c>
      <c r="B30" s="77" t="s">
        <v>76</v>
      </c>
      <c r="C30" s="77" t="s">
        <v>81</v>
      </c>
      <c r="D30" s="77" t="s">
        <v>82</v>
      </c>
      <c r="E30" s="77" t="s">
        <v>83</v>
      </c>
      <c r="F30" s="77" t="s">
        <v>84</v>
      </c>
      <c r="G30" s="77" t="s">
        <v>10</v>
      </c>
      <c r="H30" s="77">
        <v>615</v>
      </c>
      <c r="I30" s="77">
        <v>13460</v>
      </c>
      <c r="J30" s="96">
        <v>6.9186991869918701</v>
      </c>
      <c r="K30" s="77">
        <v>28</v>
      </c>
      <c r="L30" s="77">
        <v>52</v>
      </c>
      <c r="M30" s="77">
        <v>94</v>
      </c>
      <c r="N30" s="77">
        <v>264</v>
      </c>
      <c r="O30" s="77">
        <v>177</v>
      </c>
      <c r="P30" s="77">
        <v>31</v>
      </c>
      <c r="Q30" s="77">
        <v>40</v>
      </c>
      <c r="R30" s="77">
        <v>90</v>
      </c>
      <c r="S30" s="77">
        <v>266</v>
      </c>
      <c r="T30" s="77">
        <v>188</v>
      </c>
      <c r="U30" s="77">
        <v>37</v>
      </c>
      <c r="V30" s="77">
        <v>65</v>
      </c>
      <c r="W30" s="77">
        <v>140</v>
      </c>
      <c r="X30" s="77">
        <v>241</v>
      </c>
      <c r="Y30" s="77">
        <v>132</v>
      </c>
    </row>
    <row r="31" spans="1:25" ht="15" customHeight="1" x14ac:dyDescent="0.35">
      <c r="A31" s="77" t="s">
        <v>75</v>
      </c>
      <c r="B31" s="77" t="s">
        <v>76</v>
      </c>
      <c r="C31" s="77" t="s">
        <v>85</v>
      </c>
      <c r="D31" s="77" t="s">
        <v>86</v>
      </c>
      <c r="E31" s="77" t="s">
        <v>87</v>
      </c>
      <c r="F31" s="77" t="s">
        <v>88</v>
      </c>
      <c r="G31" s="77" t="s">
        <v>10</v>
      </c>
      <c r="H31" s="77">
        <v>117</v>
      </c>
      <c r="I31" s="77">
        <v>7208</v>
      </c>
      <c r="J31" s="96">
        <v>5.3133903133903129</v>
      </c>
      <c r="K31" s="77">
        <v>9</v>
      </c>
      <c r="L31" s="77">
        <v>17</v>
      </c>
      <c r="M31" s="77">
        <v>27</v>
      </c>
      <c r="N31" s="77">
        <v>51</v>
      </c>
      <c r="O31" s="77">
        <v>13</v>
      </c>
      <c r="P31" s="77">
        <v>22</v>
      </c>
      <c r="Q31" s="77">
        <v>23</v>
      </c>
      <c r="R31" s="77">
        <v>33</v>
      </c>
      <c r="S31" s="77">
        <v>33</v>
      </c>
      <c r="T31" s="77">
        <v>6</v>
      </c>
      <c r="U31" s="77">
        <v>11</v>
      </c>
      <c r="V31" s="77">
        <v>20</v>
      </c>
      <c r="W31" s="77">
        <v>32</v>
      </c>
      <c r="X31" s="77">
        <v>42</v>
      </c>
      <c r="Y31" s="77">
        <v>12</v>
      </c>
    </row>
    <row r="32" spans="1:25" ht="15" customHeight="1" x14ac:dyDescent="0.35">
      <c r="A32" s="77" t="s">
        <v>75</v>
      </c>
      <c r="B32" s="77" t="s">
        <v>76</v>
      </c>
      <c r="C32" s="77" t="s">
        <v>77</v>
      </c>
      <c r="D32" s="77" t="s">
        <v>78</v>
      </c>
      <c r="E32" s="77" t="s">
        <v>89</v>
      </c>
      <c r="F32" s="77" t="s">
        <v>90</v>
      </c>
      <c r="G32" s="77" t="s">
        <v>10</v>
      </c>
      <c r="H32" s="77">
        <v>176</v>
      </c>
      <c r="I32" s="77">
        <v>3687</v>
      </c>
      <c r="J32" s="96">
        <v>6.3352272727272725</v>
      </c>
      <c r="K32" s="77">
        <v>8</v>
      </c>
      <c r="L32" s="77">
        <v>28</v>
      </c>
      <c r="M32" s="77">
        <v>28</v>
      </c>
      <c r="N32" s="77">
        <v>76</v>
      </c>
      <c r="O32" s="77">
        <v>36</v>
      </c>
      <c r="P32" s="77">
        <v>11</v>
      </c>
      <c r="Q32" s="77">
        <v>19</v>
      </c>
      <c r="R32" s="77">
        <v>27</v>
      </c>
      <c r="S32" s="77">
        <v>85</v>
      </c>
      <c r="T32" s="77">
        <v>34</v>
      </c>
      <c r="U32" s="77">
        <v>11</v>
      </c>
      <c r="V32" s="77">
        <v>32</v>
      </c>
      <c r="W32" s="77">
        <v>41</v>
      </c>
      <c r="X32" s="77">
        <v>64</v>
      </c>
      <c r="Y32" s="77">
        <v>28</v>
      </c>
    </row>
    <row r="33" spans="1:26" ht="15" customHeight="1" x14ac:dyDescent="0.35">
      <c r="A33" s="77" t="s">
        <v>75</v>
      </c>
      <c r="B33" s="77" t="s">
        <v>76</v>
      </c>
      <c r="C33" s="77" t="s">
        <v>91</v>
      </c>
      <c r="D33" s="77" t="s">
        <v>92</v>
      </c>
      <c r="E33" s="77" t="s">
        <v>93</v>
      </c>
      <c r="F33" s="77" t="s">
        <v>94</v>
      </c>
      <c r="G33" s="77" t="s">
        <v>10</v>
      </c>
      <c r="H33" s="77">
        <v>996</v>
      </c>
      <c r="I33" s="77">
        <v>6762</v>
      </c>
      <c r="J33" s="96">
        <v>6.3755020080321287</v>
      </c>
      <c r="K33" s="77">
        <v>44</v>
      </c>
      <c r="L33" s="77">
        <v>113</v>
      </c>
      <c r="M33" s="77">
        <v>194</v>
      </c>
      <c r="N33" s="77">
        <v>468</v>
      </c>
      <c r="O33" s="77">
        <v>178</v>
      </c>
      <c r="P33" s="77">
        <v>42</v>
      </c>
      <c r="Q33" s="77">
        <v>109</v>
      </c>
      <c r="R33" s="77">
        <v>161</v>
      </c>
      <c r="S33" s="77">
        <v>505</v>
      </c>
      <c r="T33" s="77">
        <v>179</v>
      </c>
      <c r="U33" s="77">
        <v>68</v>
      </c>
      <c r="V33" s="77">
        <v>163</v>
      </c>
      <c r="W33" s="77">
        <v>252</v>
      </c>
      <c r="X33" s="77">
        <v>386</v>
      </c>
      <c r="Y33" s="77">
        <v>129</v>
      </c>
    </row>
    <row r="34" spans="1:26" ht="15" customHeight="1" x14ac:dyDescent="0.35">
      <c r="A34" s="77" t="s">
        <v>75</v>
      </c>
      <c r="B34" s="77" t="s">
        <v>76</v>
      </c>
      <c r="C34" s="77" t="s">
        <v>77</v>
      </c>
      <c r="D34" s="77" t="s">
        <v>78</v>
      </c>
      <c r="E34" s="77" t="s">
        <v>95</v>
      </c>
      <c r="F34" s="77" t="s">
        <v>96</v>
      </c>
      <c r="G34" s="77" t="s">
        <v>14</v>
      </c>
      <c r="H34" s="77">
        <v>694</v>
      </c>
      <c r="I34" s="77">
        <v>6951</v>
      </c>
      <c r="J34" s="96">
        <v>6.6006243996157536</v>
      </c>
      <c r="K34" s="77">
        <v>32</v>
      </c>
      <c r="L34" s="77">
        <v>72</v>
      </c>
      <c r="M34" s="77">
        <v>121</v>
      </c>
      <c r="N34" s="77">
        <v>311</v>
      </c>
      <c r="O34" s="77">
        <v>158</v>
      </c>
      <c r="P34" s="77">
        <v>29</v>
      </c>
      <c r="Q34" s="77">
        <v>65</v>
      </c>
      <c r="R34" s="77">
        <v>120</v>
      </c>
      <c r="S34" s="77">
        <v>327</v>
      </c>
      <c r="T34" s="77">
        <v>153</v>
      </c>
      <c r="U34" s="77">
        <v>35</v>
      </c>
      <c r="V34" s="77">
        <v>109</v>
      </c>
      <c r="W34" s="77">
        <v>155</v>
      </c>
      <c r="X34" s="77">
        <v>279</v>
      </c>
      <c r="Y34" s="77">
        <v>116</v>
      </c>
    </row>
    <row r="35" spans="1:26" ht="15" customHeight="1" x14ac:dyDescent="0.35">
      <c r="A35" s="77" t="s">
        <v>75</v>
      </c>
      <c r="B35" s="77" t="s">
        <v>76</v>
      </c>
      <c r="C35" s="77" t="s">
        <v>97</v>
      </c>
      <c r="D35" s="77" t="s">
        <v>98</v>
      </c>
      <c r="E35" s="77" t="s">
        <v>99</v>
      </c>
      <c r="F35" s="77" t="s">
        <v>100</v>
      </c>
      <c r="G35" s="77" t="s">
        <v>10</v>
      </c>
      <c r="H35" s="77">
        <v>280</v>
      </c>
      <c r="I35" s="77">
        <v>7458</v>
      </c>
      <c r="J35" s="96">
        <v>5.8482142857142856</v>
      </c>
      <c r="K35" s="77">
        <v>26</v>
      </c>
      <c r="L35" s="77">
        <v>42</v>
      </c>
      <c r="M35" s="77">
        <v>64</v>
      </c>
      <c r="N35" s="77">
        <v>100</v>
      </c>
      <c r="O35" s="77">
        <v>49</v>
      </c>
      <c r="P35" s="77">
        <v>26</v>
      </c>
      <c r="Q35" s="77">
        <v>36</v>
      </c>
      <c r="R35" s="77">
        <v>58</v>
      </c>
      <c r="S35" s="77">
        <v>110</v>
      </c>
      <c r="T35" s="77">
        <v>50</v>
      </c>
      <c r="U35" s="77">
        <v>31</v>
      </c>
      <c r="V35" s="77">
        <v>46</v>
      </c>
      <c r="W35" s="77">
        <v>80</v>
      </c>
      <c r="X35" s="77">
        <v>85</v>
      </c>
      <c r="Y35" s="77">
        <v>39</v>
      </c>
    </row>
    <row r="36" spans="1:26" ht="15" customHeight="1" x14ac:dyDescent="0.35">
      <c r="A36" s="77" t="s">
        <v>75</v>
      </c>
      <c r="B36" s="77" t="s">
        <v>76</v>
      </c>
      <c r="C36" s="77" t="s">
        <v>101</v>
      </c>
      <c r="D36" s="77" t="s">
        <v>102</v>
      </c>
      <c r="E36" s="77" t="s">
        <v>103</v>
      </c>
      <c r="F36" s="77" t="s">
        <v>104</v>
      </c>
      <c r="G36" s="77" t="s">
        <v>10</v>
      </c>
      <c r="H36" s="77">
        <v>1355</v>
      </c>
      <c r="I36" s="77">
        <v>13359</v>
      </c>
      <c r="J36" s="96">
        <v>6.6574415744157447</v>
      </c>
      <c r="K36" s="77">
        <v>61</v>
      </c>
      <c r="L36" s="77">
        <v>147</v>
      </c>
      <c r="M36" s="77">
        <v>212</v>
      </c>
      <c r="N36" s="77">
        <v>622</v>
      </c>
      <c r="O36" s="77">
        <v>313</v>
      </c>
      <c r="P36" s="77">
        <v>65</v>
      </c>
      <c r="Q36" s="77">
        <v>122</v>
      </c>
      <c r="R36" s="77">
        <v>236</v>
      </c>
      <c r="S36" s="77">
        <v>587</v>
      </c>
      <c r="T36" s="77">
        <v>345</v>
      </c>
      <c r="U36" s="77">
        <v>84</v>
      </c>
      <c r="V36" s="77">
        <v>178</v>
      </c>
      <c r="W36" s="77">
        <v>317</v>
      </c>
      <c r="X36" s="77">
        <v>515</v>
      </c>
      <c r="Y36" s="77">
        <v>261</v>
      </c>
    </row>
    <row r="37" spans="1:26" ht="15" customHeight="1" x14ac:dyDescent="0.35">
      <c r="A37" s="77" t="s">
        <v>75</v>
      </c>
      <c r="B37" s="77" t="s">
        <v>76</v>
      </c>
      <c r="C37" s="77" t="s">
        <v>85</v>
      </c>
      <c r="D37" s="77" t="s">
        <v>86</v>
      </c>
      <c r="E37" s="77" t="s">
        <v>105</v>
      </c>
      <c r="F37" s="77" t="s">
        <v>106</v>
      </c>
      <c r="G37" s="77" t="s">
        <v>10</v>
      </c>
      <c r="H37" s="77">
        <v>1744</v>
      </c>
      <c r="I37" s="77">
        <v>13866</v>
      </c>
      <c r="J37" s="96">
        <v>6.3355313455657489</v>
      </c>
      <c r="K37" s="77">
        <v>77</v>
      </c>
      <c r="L37" s="77">
        <v>211</v>
      </c>
      <c r="M37" s="77">
        <v>347</v>
      </c>
      <c r="N37" s="77">
        <v>802</v>
      </c>
      <c r="O37" s="77">
        <v>307</v>
      </c>
      <c r="P37" s="77">
        <v>92</v>
      </c>
      <c r="Q37" s="77">
        <v>173</v>
      </c>
      <c r="R37" s="77">
        <v>331</v>
      </c>
      <c r="S37" s="77">
        <v>826</v>
      </c>
      <c r="T37" s="77">
        <v>322</v>
      </c>
      <c r="U37" s="77">
        <v>113</v>
      </c>
      <c r="V37" s="77">
        <v>269</v>
      </c>
      <c r="W37" s="77">
        <v>457</v>
      </c>
      <c r="X37" s="77">
        <v>684</v>
      </c>
      <c r="Y37" s="77">
        <v>221</v>
      </c>
    </row>
    <row r="38" spans="1:26" ht="15" customHeight="1" x14ac:dyDescent="0.35">
      <c r="A38" s="77" t="s">
        <v>75</v>
      </c>
      <c r="B38" s="77" t="s">
        <v>76</v>
      </c>
      <c r="C38" s="77" t="s">
        <v>97</v>
      </c>
      <c r="D38" s="77" t="s">
        <v>98</v>
      </c>
      <c r="E38" s="77" t="s">
        <v>107</v>
      </c>
      <c r="F38" s="77" t="s">
        <v>108</v>
      </c>
      <c r="G38" s="77" t="s">
        <v>14</v>
      </c>
      <c r="H38" s="77">
        <v>81</v>
      </c>
      <c r="I38" s="77">
        <v>4985</v>
      </c>
      <c r="J38" s="96">
        <v>6.9341563786008225</v>
      </c>
      <c r="K38" s="77">
        <v>4</v>
      </c>
      <c r="L38" s="77">
        <v>8</v>
      </c>
      <c r="M38" s="77">
        <v>7</v>
      </c>
      <c r="N38" s="77">
        <v>38</v>
      </c>
      <c r="O38" s="77">
        <v>24</v>
      </c>
      <c r="P38" s="77">
        <v>5</v>
      </c>
      <c r="Q38" s="77">
        <v>5</v>
      </c>
      <c r="R38" s="77">
        <v>14</v>
      </c>
      <c r="S38" s="77">
        <v>36</v>
      </c>
      <c r="T38" s="77">
        <v>21</v>
      </c>
      <c r="U38" s="77">
        <v>5</v>
      </c>
      <c r="V38" s="77">
        <v>6</v>
      </c>
      <c r="W38" s="77">
        <v>16</v>
      </c>
      <c r="X38" s="77">
        <v>37</v>
      </c>
      <c r="Y38" s="77">
        <v>17</v>
      </c>
    </row>
    <row r="39" spans="1:26" ht="15" customHeight="1" x14ac:dyDescent="0.35">
      <c r="A39" s="77" t="s">
        <v>75</v>
      </c>
      <c r="B39" s="77" t="s">
        <v>76</v>
      </c>
      <c r="C39" s="77" t="s">
        <v>109</v>
      </c>
      <c r="D39" s="77" t="s">
        <v>110</v>
      </c>
      <c r="E39" s="77" t="s">
        <v>111</v>
      </c>
      <c r="F39" s="77" t="s">
        <v>112</v>
      </c>
      <c r="G39" s="77" t="s">
        <v>10</v>
      </c>
      <c r="H39" s="77">
        <v>702</v>
      </c>
      <c r="I39" s="77">
        <v>9194</v>
      </c>
      <c r="J39" s="96">
        <v>6.20014245014245</v>
      </c>
      <c r="K39" s="77">
        <v>52</v>
      </c>
      <c r="L39" s="77">
        <v>90</v>
      </c>
      <c r="M39" s="77">
        <v>128</v>
      </c>
      <c r="N39" s="77">
        <v>312</v>
      </c>
      <c r="O39" s="77">
        <v>125</v>
      </c>
      <c r="P39" s="77">
        <v>54</v>
      </c>
      <c r="Q39" s="77">
        <v>79</v>
      </c>
      <c r="R39" s="77">
        <v>108</v>
      </c>
      <c r="S39" s="77">
        <v>327</v>
      </c>
      <c r="T39" s="77">
        <v>134</v>
      </c>
      <c r="U39" s="77">
        <v>68</v>
      </c>
      <c r="V39" s="77">
        <v>108</v>
      </c>
      <c r="W39" s="77">
        <v>154</v>
      </c>
      <c r="X39" s="77">
        <v>279</v>
      </c>
      <c r="Y39" s="77">
        <v>94</v>
      </c>
    </row>
    <row r="40" spans="1:26" ht="15" customHeight="1" x14ac:dyDescent="0.35">
      <c r="A40" s="77" t="s">
        <v>75</v>
      </c>
      <c r="B40" s="77" t="s">
        <v>76</v>
      </c>
      <c r="C40" s="77" t="s">
        <v>109</v>
      </c>
      <c r="D40" s="77" t="s">
        <v>110</v>
      </c>
      <c r="E40" s="77" t="s">
        <v>113</v>
      </c>
      <c r="F40" s="77" t="s">
        <v>114</v>
      </c>
      <c r="G40" s="77" t="s">
        <v>14</v>
      </c>
      <c r="H40" s="77">
        <v>121</v>
      </c>
      <c r="I40" s="77">
        <v>5117</v>
      </c>
      <c r="J40" s="96">
        <v>7.0867768595041323</v>
      </c>
      <c r="K40" s="77">
        <v>2</v>
      </c>
      <c r="L40" s="77">
        <v>15</v>
      </c>
      <c r="M40" s="77">
        <v>13</v>
      </c>
      <c r="N40" s="77">
        <v>55</v>
      </c>
      <c r="O40" s="77">
        <v>36</v>
      </c>
      <c r="P40" s="77">
        <v>2</v>
      </c>
      <c r="Q40" s="77">
        <v>9</v>
      </c>
      <c r="R40" s="77">
        <v>19</v>
      </c>
      <c r="S40" s="77">
        <v>56</v>
      </c>
      <c r="T40" s="77">
        <v>35</v>
      </c>
      <c r="U40" s="77">
        <v>3</v>
      </c>
      <c r="V40" s="77">
        <v>15</v>
      </c>
      <c r="W40" s="77">
        <v>30</v>
      </c>
      <c r="X40" s="77">
        <v>43</v>
      </c>
      <c r="Y40" s="77">
        <v>30</v>
      </c>
    </row>
    <row r="41" spans="1:26" ht="15" customHeight="1" x14ac:dyDescent="0.35">
      <c r="A41" s="77" t="s">
        <v>75</v>
      </c>
      <c r="B41" s="77" t="s">
        <v>76</v>
      </c>
      <c r="C41" s="77" t="s">
        <v>81</v>
      </c>
      <c r="D41" s="77" t="s">
        <v>82</v>
      </c>
      <c r="E41" s="77" t="s">
        <v>115</v>
      </c>
      <c r="F41" s="77" t="s">
        <v>116</v>
      </c>
      <c r="G41" s="77" t="s">
        <v>10</v>
      </c>
      <c r="H41" s="77">
        <v>298</v>
      </c>
      <c r="I41" s="77">
        <v>10694</v>
      </c>
      <c r="J41" s="96">
        <v>7.0497762863534676</v>
      </c>
      <c r="K41" s="77">
        <v>13</v>
      </c>
      <c r="L41" s="77">
        <v>21</v>
      </c>
      <c r="M41" s="77">
        <v>44</v>
      </c>
      <c r="N41" s="77">
        <v>142</v>
      </c>
      <c r="O41" s="77">
        <v>78</v>
      </c>
      <c r="P41" s="77">
        <v>12</v>
      </c>
      <c r="Q41" s="77">
        <v>20</v>
      </c>
      <c r="R41" s="77">
        <v>29</v>
      </c>
      <c r="S41" s="77">
        <v>144</v>
      </c>
      <c r="T41" s="77">
        <v>93</v>
      </c>
      <c r="U41" s="77">
        <v>15</v>
      </c>
      <c r="V41" s="77">
        <v>32</v>
      </c>
      <c r="W41" s="77">
        <v>57</v>
      </c>
      <c r="X41" s="77">
        <v>130</v>
      </c>
      <c r="Y41" s="77">
        <v>64</v>
      </c>
    </row>
    <row r="42" spans="1:26" ht="15" customHeight="1" x14ac:dyDescent="0.35">
      <c r="A42" s="77" t="s">
        <v>117</v>
      </c>
      <c r="B42" s="77" t="s">
        <v>118</v>
      </c>
      <c r="C42" s="77" t="s">
        <v>119</v>
      </c>
      <c r="D42" s="77" t="s">
        <v>120</v>
      </c>
      <c r="E42" s="77" t="s">
        <v>121</v>
      </c>
      <c r="F42" s="77" t="s">
        <v>122</v>
      </c>
      <c r="G42" s="77" t="s">
        <v>10</v>
      </c>
      <c r="H42" s="77">
        <v>150</v>
      </c>
      <c r="I42" s="77">
        <v>2609</v>
      </c>
      <c r="J42" s="96">
        <v>5.6777777777777771</v>
      </c>
      <c r="K42" s="77">
        <v>11</v>
      </c>
      <c r="L42" s="77">
        <v>29</v>
      </c>
      <c r="M42" s="77">
        <v>31</v>
      </c>
      <c r="N42" s="77">
        <v>55</v>
      </c>
      <c r="O42" s="77">
        <v>24</v>
      </c>
      <c r="P42" s="77">
        <v>17</v>
      </c>
      <c r="Q42" s="77">
        <v>22</v>
      </c>
      <c r="R42" s="77">
        <v>29</v>
      </c>
      <c r="S42" s="77">
        <v>58</v>
      </c>
      <c r="T42" s="77">
        <v>24</v>
      </c>
      <c r="U42" s="77">
        <v>18</v>
      </c>
      <c r="V42" s="77">
        <v>31</v>
      </c>
      <c r="W42" s="77">
        <v>36</v>
      </c>
      <c r="X42" s="77">
        <v>43</v>
      </c>
      <c r="Y42" s="77">
        <v>22</v>
      </c>
    </row>
    <row r="43" spans="1:26" ht="15" customHeight="1" x14ac:dyDescent="0.35">
      <c r="A43" s="77" t="s">
        <v>117</v>
      </c>
      <c r="B43" s="77" t="s">
        <v>118</v>
      </c>
      <c r="C43" s="77" t="s">
        <v>123</v>
      </c>
      <c r="D43" s="77" t="s">
        <v>124</v>
      </c>
      <c r="E43" s="77" t="s">
        <v>125</v>
      </c>
      <c r="F43" s="77" t="s">
        <v>126</v>
      </c>
      <c r="G43" s="77" t="s">
        <v>10</v>
      </c>
      <c r="H43" s="77">
        <v>76</v>
      </c>
      <c r="I43" s="77">
        <v>5494</v>
      </c>
      <c r="J43" s="96">
        <v>7.5219298245614032</v>
      </c>
      <c r="K43" s="77">
        <v>1</v>
      </c>
      <c r="L43" s="77">
        <v>5</v>
      </c>
      <c r="M43" s="77">
        <v>9</v>
      </c>
      <c r="N43" s="77">
        <v>36</v>
      </c>
      <c r="O43" s="77">
        <v>25</v>
      </c>
      <c r="P43" s="77">
        <v>1</v>
      </c>
      <c r="Q43" s="77">
        <v>4</v>
      </c>
      <c r="R43" s="77">
        <v>5</v>
      </c>
      <c r="S43" s="77">
        <v>45</v>
      </c>
      <c r="T43" s="77">
        <v>21</v>
      </c>
      <c r="U43" s="77">
        <v>3</v>
      </c>
      <c r="V43" s="77">
        <v>3</v>
      </c>
      <c r="W43" s="77">
        <v>13</v>
      </c>
      <c r="X43" s="77">
        <v>35</v>
      </c>
      <c r="Y43" s="77">
        <v>22</v>
      </c>
    </row>
    <row r="44" spans="1:26" ht="15" customHeight="1" x14ac:dyDescent="0.35">
      <c r="A44" s="77" t="s">
        <v>117</v>
      </c>
      <c r="B44" s="77" t="s">
        <v>118</v>
      </c>
      <c r="C44" s="77" t="s">
        <v>123</v>
      </c>
      <c r="D44" s="77" t="s">
        <v>124</v>
      </c>
      <c r="E44" s="77" t="s">
        <v>127</v>
      </c>
      <c r="F44" s="77" t="s">
        <v>128</v>
      </c>
      <c r="G44" s="77" t="s">
        <v>13</v>
      </c>
      <c r="H44" s="77">
        <v>321</v>
      </c>
      <c r="I44" s="77">
        <v>5703</v>
      </c>
      <c r="J44" s="96">
        <v>6.7497403946002068</v>
      </c>
      <c r="K44" s="77">
        <v>10</v>
      </c>
      <c r="L44" s="77">
        <v>37</v>
      </c>
      <c r="M44" s="77">
        <v>50</v>
      </c>
      <c r="N44" s="77">
        <v>152</v>
      </c>
      <c r="O44" s="77">
        <v>72</v>
      </c>
      <c r="P44" s="77">
        <v>12</v>
      </c>
      <c r="Q44" s="77">
        <v>31</v>
      </c>
      <c r="R44" s="77">
        <v>47</v>
      </c>
      <c r="S44" s="77">
        <v>155</v>
      </c>
      <c r="T44" s="77">
        <v>76</v>
      </c>
      <c r="U44" s="77">
        <v>13</v>
      </c>
      <c r="V44" s="77">
        <v>47</v>
      </c>
      <c r="W44" s="77">
        <v>61</v>
      </c>
      <c r="X44" s="77">
        <v>144</v>
      </c>
      <c r="Y44" s="77">
        <v>56</v>
      </c>
    </row>
    <row r="45" spans="1:26" ht="15" customHeight="1" x14ac:dyDescent="0.35">
      <c r="A45" s="77" t="s">
        <v>117</v>
      </c>
      <c r="B45" s="77" t="s">
        <v>118</v>
      </c>
      <c r="C45" s="77" t="s">
        <v>123</v>
      </c>
      <c r="D45" s="77" t="s">
        <v>124</v>
      </c>
      <c r="E45" s="77" t="s">
        <v>129</v>
      </c>
      <c r="F45" s="77" t="s">
        <v>130</v>
      </c>
      <c r="G45" s="77" t="s">
        <v>10</v>
      </c>
      <c r="H45" s="77">
        <v>28</v>
      </c>
      <c r="I45" s="77">
        <v>11598</v>
      </c>
      <c r="J45" s="96">
        <v>5.5357142857142856</v>
      </c>
      <c r="K45" s="77">
        <v>3</v>
      </c>
      <c r="L45" s="77">
        <v>5</v>
      </c>
      <c r="M45" s="77">
        <v>6</v>
      </c>
      <c r="N45" s="77">
        <v>9</v>
      </c>
      <c r="O45" s="77">
        <v>5</v>
      </c>
      <c r="P45" s="77">
        <v>4</v>
      </c>
      <c r="Q45" s="77">
        <v>4</v>
      </c>
      <c r="R45" s="77">
        <v>4</v>
      </c>
      <c r="S45" s="77">
        <v>13</v>
      </c>
      <c r="T45" s="77">
        <v>3</v>
      </c>
      <c r="U45" s="77">
        <v>4</v>
      </c>
      <c r="V45" s="77">
        <v>3</v>
      </c>
      <c r="W45" s="77">
        <v>11</v>
      </c>
      <c r="X45" s="77">
        <v>6</v>
      </c>
      <c r="Y45" s="77">
        <v>4</v>
      </c>
    </row>
    <row r="46" spans="1:26" ht="15" customHeight="1" x14ac:dyDescent="0.35">
      <c r="A46" s="77" t="s">
        <v>117</v>
      </c>
      <c r="B46" s="77" t="s">
        <v>118</v>
      </c>
      <c r="C46" s="77" t="s">
        <v>119</v>
      </c>
      <c r="D46" s="77" t="s">
        <v>120</v>
      </c>
      <c r="E46" s="77" t="s">
        <v>131</v>
      </c>
      <c r="F46" s="77" t="s">
        <v>132</v>
      </c>
      <c r="G46" s="77" t="s">
        <v>10</v>
      </c>
      <c r="H46" s="77">
        <v>388</v>
      </c>
      <c r="I46" s="77">
        <v>13501</v>
      </c>
      <c r="J46" s="96">
        <v>6.0524054982817876</v>
      </c>
      <c r="K46" s="77">
        <v>23</v>
      </c>
      <c r="L46" s="77">
        <v>62</v>
      </c>
      <c r="M46" s="77">
        <v>60</v>
      </c>
      <c r="N46" s="77">
        <v>171</v>
      </c>
      <c r="O46" s="77">
        <v>72</v>
      </c>
      <c r="P46" s="77">
        <v>26</v>
      </c>
      <c r="Q46" s="77">
        <v>59</v>
      </c>
      <c r="R46" s="77">
        <v>71</v>
      </c>
      <c r="S46" s="77">
        <v>159</v>
      </c>
      <c r="T46" s="77">
        <v>73</v>
      </c>
      <c r="U46" s="77">
        <v>31</v>
      </c>
      <c r="V46" s="77">
        <v>78</v>
      </c>
      <c r="W46" s="77">
        <v>96</v>
      </c>
      <c r="X46" s="77">
        <v>137</v>
      </c>
      <c r="Y46" s="77">
        <v>46</v>
      </c>
    </row>
    <row r="47" spans="1:26" s="42" customFormat="1" ht="15" customHeight="1" x14ac:dyDescent="0.35">
      <c r="A47" s="77" t="s">
        <v>117</v>
      </c>
      <c r="B47" s="77" t="s">
        <v>118</v>
      </c>
      <c r="C47" s="77" t="s">
        <v>119</v>
      </c>
      <c r="D47" s="77" t="s">
        <v>120</v>
      </c>
      <c r="E47" s="77" t="s">
        <v>133</v>
      </c>
      <c r="F47" s="77" t="s">
        <v>134</v>
      </c>
      <c r="G47" s="77" t="s">
        <v>10</v>
      </c>
      <c r="H47" s="77">
        <v>497</v>
      </c>
      <c r="I47" s="77">
        <v>9016</v>
      </c>
      <c r="J47" s="96">
        <v>6.6012743125419187</v>
      </c>
      <c r="K47" s="77">
        <v>24</v>
      </c>
      <c r="L47" s="77">
        <v>61</v>
      </c>
      <c r="M47" s="77">
        <v>93</v>
      </c>
      <c r="N47" s="77">
        <v>188</v>
      </c>
      <c r="O47" s="77">
        <v>131</v>
      </c>
      <c r="P47" s="77">
        <v>26</v>
      </c>
      <c r="Q47" s="77">
        <v>53</v>
      </c>
      <c r="R47" s="77">
        <v>78</v>
      </c>
      <c r="S47" s="77">
        <v>203</v>
      </c>
      <c r="T47" s="77">
        <v>137</v>
      </c>
      <c r="U47" s="77">
        <v>30</v>
      </c>
      <c r="V47" s="77">
        <v>76</v>
      </c>
      <c r="W47" s="77">
        <v>109</v>
      </c>
      <c r="X47" s="77">
        <v>186</v>
      </c>
      <c r="Y47" s="77">
        <v>96</v>
      </c>
      <c r="Z47" s="12"/>
    </row>
    <row r="48" spans="1:26" s="42" customFormat="1" ht="15" customHeight="1" x14ac:dyDescent="0.35">
      <c r="A48" s="77" t="s">
        <v>117</v>
      </c>
      <c r="B48" s="77" t="s">
        <v>118</v>
      </c>
      <c r="C48" s="77" t="s">
        <v>119</v>
      </c>
      <c r="D48" s="77" t="s">
        <v>120</v>
      </c>
      <c r="E48" s="77" t="s">
        <v>135</v>
      </c>
      <c r="F48" s="77" t="s">
        <v>136</v>
      </c>
      <c r="G48" s="77" t="s">
        <v>10</v>
      </c>
      <c r="H48" s="77">
        <v>584</v>
      </c>
      <c r="I48" s="77">
        <v>7924</v>
      </c>
      <c r="J48" s="96">
        <v>6.404109589041096</v>
      </c>
      <c r="K48" s="77">
        <v>26</v>
      </c>
      <c r="L48" s="77">
        <v>59</v>
      </c>
      <c r="M48" s="77">
        <v>115</v>
      </c>
      <c r="N48" s="77">
        <v>266</v>
      </c>
      <c r="O48" s="77">
        <v>118</v>
      </c>
      <c r="P48" s="77">
        <v>34</v>
      </c>
      <c r="Q48" s="77">
        <v>64</v>
      </c>
      <c r="R48" s="77">
        <v>103</v>
      </c>
      <c r="S48" s="77">
        <v>272</v>
      </c>
      <c r="T48" s="77">
        <v>111</v>
      </c>
      <c r="U48" s="77">
        <v>35</v>
      </c>
      <c r="V48" s="77">
        <v>90</v>
      </c>
      <c r="W48" s="77">
        <v>153</v>
      </c>
      <c r="X48" s="77">
        <v>221</v>
      </c>
      <c r="Y48" s="77">
        <v>85</v>
      </c>
      <c r="Z48" s="12"/>
    </row>
    <row r="49" spans="1:26" s="42" customFormat="1" ht="15" customHeight="1" x14ac:dyDescent="0.35">
      <c r="A49" s="77" t="s">
        <v>117</v>
      </c>
      <c r="B49" s="77" t="s">
        <v>118</v>
      </c>
      <c r="C49" s="77" t="s">
        <v>137</v>
      </c>
      <c r="D49" s="77" t="s">
        <v>138</v>
      </c>
      <c r="E49" s="77" t="s">
        <v>139</v>
      </c>
      <c r="F49" s="77" t="s">
        <v>140</v>
      </c>
      <c r="G49" s="77" t="s">
        <v>10</v>
      </c>
      <c r="H49" s="77">
        <v>312</v>
      </c>
      <c r="I49" s="77">
        <v>4697</v>
      </c>
      <c r="J49" s="96">
        <v>5.8520299145299139</v>
      </c>
      <c r="K49" s="77">
        <v>28</v>
      </c>
      <c r="L49" s="77">
        <v>45</v>
      </c>
      <c r="M49" s="77">
        <v>73</v>
      </c>
      <c r="N49" s="77">
        <v>105</v>
      </c>
      <c r="O49" s="77">
        <v>61</v>
      </c>
      <c r="P49" s="77">
        <v>24</v>
      </c>
      <c r="Q49" s="77">
        <v>49</v>
      </c>
      <c r="R49" s="77">
        <v>64</v>
      </c>
      <c r="S49" s="77">
        <v>110</v>
      </c>
      <c r="T49" s="77">
        <v>65</v>
      </c>
      <c r="U49" s="77">
        <v>30</v>
      </c>
      <c r="V49" s="77">
        <v>66</v>
      </c>
      <c r="W49" s="77">
        <v>86</v>
      </c>
      <c r="X49" s="77">
        <v>84</v>
      </c>
      <c r="Y49" s="77">
        <v>46</v>
      </c>
      <c r="Z49" s="12"/>
    </row>
    <row r="50" spans="1:26" s="42" customFormat="1" ht="15" customHeight="1" x14ac:dyDescent="0.35">
      <c r="A50" s="77" t="s">
        <v>117</v>
      </c>
      <c r="B50" s="77" t="s">
        <v>118</v>
      </c>
      <c r="C50" s="77" t="s">
        <v>141</v>
      </c>
      <c r="D50" s="77" t="s">
        <v>142</v>
      </c>
      <c r="E50" s="77" t="s">
        <v>143</v>
      </c>
      <c r="F50" s="77" t="s">
        <v>144</v>
      </c>
      <c r="G50" s="77" t="s">
        <v>14</v>
      </c>
      <c r="H50" s="77">
        <v>575</v>
      </c>
      <c r="I50" s="77">
        <v>7410</v>
      </c>
      <c r="J50" s="96">
        <v>6.7028985507246377</v>
      </c>
      <c r="K50" s="77">
        <v>24</v>
      </c>
      <c r="L50" s="77">
        <v>51</v>
      </c>
      <c r="M50" s="77">
        <v>106</v>
      </c>
      <c r="N50" s="77">
        <v>254</v>
      </c>
      <c r="O50" s="77">
        <v>140</v>
      </c>
      <c r="P50" s="77">
        <v>29</v>
      </c>
      <c r="Q50" s="77">
        <v>47</v>
      </c>
      <c r="R50" s="77">
        <v>90</v>
      </c>
      <c r="S50" s="77">
        <v>263</v>
      </c>
      <c r="T50" s="77">
        <v>146</v>
      </c>
      <c r="U50" s="77">
        <v>36</v>
      </c>
      <c r="V50" s="77">
        <v>73</v>
      </c>
      <c r="W50" s="77">
        <v>136</v>
      </c>
      <c r="X50" s="77">
        <v>225</v>
      </c>
      <c r="Y50" s="77">
        <v>105</v>
      </c>
      <c r="Z50" s="12"/>
    </row>
    <row r="51" spans="1:26" s="42" customFormat="1" ht="15" customHeight="1" x14ac:dyDescent="0.35">
      <c r="A51" s="77" t="s">
        <v>117</v>
      </c>
      <c r="B51" s="77" t="s">
        <v>118</v>
      </c>
      <c r="C51" s="77" t="s">
        <v>137</v>
      </c>
      <c r="D51" s="77" t="s">
        <v>138</v>
      </c>
      <c r="E51" s="77" t="s">
        <v>145</v>
      </c>
      <c r="F51" s="77" t="s">
        <v>146</v>
      </c>
      <c r="G51" s="77" t="s">
        <v>10</v>
      </c>
      <c r="H51" s="77">
        <v>146</v>
      </c>
      <c r="I51" s="77">
        <v>5525</v>
      </c>
      <c r="J51" s="96">
        <v>5.9817351598173518</v>
      </c>
      <c r="K51" s="77">
        <v>14</v>
      </c>
      <c r="L51" s="77">
        <v>16</v>
      </c>
      <c r="M51" s="77">
        <v>29</v>
      </c>
      <c r="N51" s="77">
        <v>59</v>
      </c>
      <c r="O51" s="77">
        <v>28</v>
      </c>
      <c r="P51" s="77">
        <v>17</v>
      </c>
      <c r="Q51" s="77">
        <v>16</v>
      </c>
      <c r="R51" s="77">
        <v>24</v>
      </c>
      <c r="S51" s="77">
        <v>59</v>
      </c>
      <c r="T51" s="77">
        <v>30</v>
      </c>
      <c r="U51" s="77">
        <v>20</v>
      </c>
      <c r="V51" s="77">
        <v>25</v>
      </c>
      <c r="W51" s="77">
        <v>28</v>
      </c>
      <c r="X51" s="77">
        <v>49</v>
      </c>
      <c r="Y51" s="77">
        <v>24</v>
      </c>
      <c r="Z51" s="12"/>
    </row>
    <row r="52" spans="1:26" s="42" customFormat="1" ht="15" customHeight="1" x14ac:dyDescent="0.35">
      <c r="A52" s="77" t="s">
        <v>117</v>
      </c>
      <c r="B52" s="77" t="s">
        <v>118</v>
      </c>
      <c r="C52" s="77" t="s">
        <v>123</v>
      </c>
      <c r="D52" s="77" t="s">
        <v>124</v>
      </c>
      <c r="E52" s="77" t="s">
        <v>147</v>
      </c>
      <c r="F52" s="77" t="s">
        <v>148</v>
      </c>
      <c r="G52" s="77" t="s">
        <v>11</v>
      </c>
      <c r="H52" s="77">
        <v>143</v>
      </c>
      <c r="I52" s="77">
        <v>1241</v>
      </c>
      <c r="J52" s="96">
        <v>6.2820512820512819</v>
      </c>
      <c r="K52" s="77">
        <v>6</v>
      </c>
      <c r="L52" s="77">
        <v>26</v>
      </c>
      <c r="M52" s="77">
        <v>27</v>
      </c>
      <c r="N52" s="77">
        <v>47</v>
      </c>
      <c r="O52" s="77">
        <v>37</v>
      </c>
      <c r="P52" s="77">
        <v>8</v>
      </c>
      <c r="Q52" s="77">
        <v>25</v>
      </c>
      <c r="R52" s="77">
        <v>19</v>
      </c>
      <c r="S52" s="77">
        <v>53</v>
      </c>
      <c r="T52" s="77">
        <v>38</v>
      </c>
      <c r="U52" s="77">
        <v>12</v>
      </c>
      <c r="V52" s="77">
        <v>30</v>
      </c>
      <c r="W52" s="77">
        <v>28</v>
      </c>
      <c r="X52" s="77">
        <v>43</v>
      </c>
      <c r="Y52" s="77">
        <v>30</v>
      </c>
      <c r="Z52" s="12"/>
    </row>
    <row r="53" spans="1:26" s="42" customFormat="1" ht="15" customHeight="1" x14ac:dyDescent="0.35">
      <c r="A53" s="77" t="s">
        <v>117</v>
      </c>
      <c r="B53" s="77" t="s">
        <v>118</v>
      </c>
      <c r="C53" s="77" t="s">
        <v>137</v>
      </c>
      <c r="D53" s="77" t="s">
        <v>138</v>
      </c>
      <c r="E53" s="77" t="s">
        <v>149</v>
      </c>
      <c r="F53" s="77" t="s">
        <v>150</v>
      </c>
      <c r="G53" s="77" t="s">
        <v>14</v>
      </c>
      <c r="H53" s="77">
        <v>28</v>
      </c>
      <c r="I53" s="77">
        <v>5033</v>
      </c>
      <c r="J53" s="96">
        <v>6.3392857142857144</v>
      </c>
      <c r="K53" s="77">
        <v>1</v>
      </c>
      <c r="L53" s="77">
        <v>3</v>
      </c>
      <c r="M53" s="77">
        <v>5</v>
      </c>
      <c r="N53" s="77">
        <v>15</v>
      </c>
      <c r="O53" s="77">
        <v>4</v>
      </c>
      <c r="P53" s="77">
        <v>1</v>
      </c>
      <c r="Q53" s="77">
        <v>2</v>
      </c>
      <c r="R53" s="77">
        <v>6</v>
      </c>
      <c r="S53" s="77">
        <v>16</v>
      </c>
      <c r="T53" s="77">
        <v>3</v>
      </c>
      <c r="U53" s="77">
        <v>2</v>
      </c>
      <c r="V53" s="77">
        <v>1</v>
      </c>
      <c r="W53" s="77">
        <v>13</v>
      </c>
      <c r="X53" s="77">
        <v>10</v>
      </c>
      <c r="Y53" s="77">
        <v>2</v>
      </c>
      <c r="Z53" s="12"/>
    </row>
    <row r="54" spans="1:26" s="42" customFormat="1" ht="15" customHeight="1" x14ac:dyDescent="0.35">
      <c r="A54" s="77" t="s">
        <v>117</v>
      </c>
      <c r="B54" s="77" t="s">
        <v>118</v>
      </c>
      <c r="C54" s="77" t="s">
        <v>123</v>
      </c>
      <c r="D54" s="77" t="s">
        <v>124</v>
      </c>
      <c r="E54" s="77" t="s">
        <v>151</v>
      </c>
      <c r="F54" s="77" t="s">
        <v>152</v>
      </c>
      <c r="G54" s="77" t="s">
        <v>10</v>
      </c>
      <c r="H54" s="77">
        <v>47</v>
      </c>
      <c r="I54" s="77">
        <v>5133</v>
      </c>
      <c r="J54" s="96">
        <v>6.7198581560283683</v>
      </c>
      <c r="K54" s="77">
        <v>1</v>
      </c>
      <c r="L54" s="77">
        <v>4</v>
      </c>
      <c r="M54" s="77">
        <v>9</v>
      </c>
      <c r="N54" s="77">
        <v>25</v>
      </c>
      <c r="O54" s="77">
        <v>8</v>
      </c>
      <c r="P54" s="77">
        <v>2</v>
      </c>
      <c r="Q54" s="77">
        <v>4</v>
      </c>
      <c r="R54" s="77">
        <v>5</v>
      </c>
      <c r="S54" s="77">
        <v>27</v>
      </c>
      <c r="T54" s="77">
        <v>9</v>
      </c>
      <c r="U54" s="77">
        <v>1</v>
      </c>
      <c r="V54" s="77">
        <v>9</v>
      </c>
      <c r="W54" s="77">
        <v>8</v>
      </c>
      <c r="X54" s="77">
        <v>22</v>
      </c>
      <c r="Y54" s="77">
        <v>7</v>
      </c>
      <c r="Z54" s="12"/>
    </row>
    <row r="55" spans="1:26" x14ac:dyDescent="0.35">
      <c r="A55" s="77" t="s">
        <v>117</v>
      </c>
      <c r="B55" s="77" t="s">
        <v>118</v>
      </c>
      <c r="C55" s="77" t="s">
        <v>123</v>
      </c>
      <c r="D55" s="77" t="s">
        <v>124</v>
      </c>
      <c r="E55" s="77" t="s">
        <v>153</v>
      </c>
      <c r="F55" s="77" t="s">
        <v>154</v>
      </c>
      <c r="G55" s="77" t="s">
        <v>10</v>
      </c>
      <c r="H55" s="77">
        <v>274</v>
      </c>
      <c r="I55" s="77">
        <v>5226</v>
      </c>
      <c r="J55" s="96">
        <v>5.9245742092457414</v>
      </c>
      <c r="K55" s="77">
        <v>27</v>
      </c>
      <c r="L55" s="77">
        <v>32</v>
      </c>
      <c r="M55" s="77">
        <v>58</v>
      </c>
      <c r="N55" s="77">
        <v>115</v>
      </c>
      <c r="O55" s="77">
        <v>42</v>
      </c>
      <c r="P55" s="77">
        <v>27</v>
      </c>
      <c r="Q55" s="77">
        <v>37</v>
      </c>
      <c r="R55" s="77">
        <v>43</v>
      </c>
      <c r="S55" s="77">
        <v>115</v>
      </c>
      <c r="T55" s="77">
        <v>52</v>
      </c>
      <c r="U55" s="77">
        <v>27</v>
      </c>
      <c r="V55" s="77">
        <v>48</v>
      </c>
      <c r="W55" s="77">
        <v>72</v>
      </c>
      <c r="X55" s="77">
        <v>89</v>
      </c>
      <c r="Y55" s="77">
        <v>38</v>
      </c>
    </row>
    <row r="56" spans="1:26" x14ac:dyDescent="0.35">
      <c r="A56" s="77" t="s">
        <v>117</v>
      </c>
      <c r="B56" s="77" t="s">
        <v>118</v>
      </c>
      <c r="C56" s="77" t="s">
        <v>137</v>
      </c>
      <c r="D56" s="77" t="s">
        <v>138</v>
      </c>
      <c r="E56" s="77" t="s">
        <v>155</v>
      </c>
      <c r="F56" s="77" t="s">
        <v>156</v>
      </c>
      <c r="G56" s="77" t="s">
        <v>10</v>
      </c>
      <c r="H56" s="77">
        <v>2101</v>
      </c>
      <c r="I56" s="77">
        <v>11217</v>
      </c>
      <c r="J56" s="96">
        <v>5.7266381088370615</v>
      </c>
      <c r="K56" s="77">
        <v>144</v>
      </c>
      <c r="L56" s="77">
        <v>321</v>
      </c>
      <c r="M56" s="77">
        <v>512</v>
      </c>
      <c r="N56" s="77">
        <v>885</v>
      </c>
      <c r="O56" s="77">
        <v>239</v>
      </c>
      <c r="P56" s="77">
        <v>154</v>
      </c>
      <c r="Q56" s="77">
        <v>294</v>
      </c>
      <c r="R56" s="77">
        <v>497</v>
      </c>
      <c r="S56" s="77">
        <v>913</v>
      </c>
      <c r="T56" s="77">
        <v>244</v>
      </c>
      <c r="U56" s="77">
        <v>204</v>
      </c>
      <c r="V56" s="77">
        <v>410</v>
      </c>
      <c r="W56" s="77">
        <v>595</v>
      </c>
      <c r="X56" s="77">
        <v>701</v>
      </c>
      <c r="Y56" s="77">
        <v>194</v>
      </c>
    </row>
    <row r="57" spans="1:26" x14ac:dyDescent="0.35">
      <c r="A57" s="77" t="s">
        <v>117</v>
      </c>
      <c r="B57" s="77" t="s">
        <v>118</v>
      </c>
      <c r="C57" s="77" t="s">
        <v>119</v>
      </c>
      <c r="D57" s="77" t="s">
        <v>120</v>
      </c>
      <c r="E57" s="77" t="s">
        <v>157</v>
      </c>
      <c r="F57" s="77" t="s">
        <v>158</v>
      </c>
      <c r="G57" s="77" t="s">
        <v>14</v>
      </c>
      <c r="H57" s="77">
        <v>962</v>
      </c>
      <c r="I57" s="77">
        <v>12639</v>
      </c>
      <c r="J57" s="96">
        <v>6.4336451836451838</v>
      </c>
      <c r="K57" s="77">
        <v>55</v>
      </c>
      <c r="L57" s="77">
        <v>130</v>
      </c>
      <c r="M57" s="77">
        <v>148</v>
      </c>
      <c r="N57" s="77">
        <v>442</v>
      </c>
      <c r="O57" s="77">
        <v>187</v>
      </c>
      <c r="P57" s="77">
        <v>57</v>
      </c>
      <c r="Q57" s="77">
        <v>96</v>
      </c>
      <c r="R57" s="77">
        <v>159</v>
      </c>
      <c r="S57" s="77">
        <v>427</v>
      </c>
      <c r="T57" s="77">
        <v>223</v>
      </c>
      <c r="U57" s="77">
        <v>66</v>
      </c>
      <c r="V57" s="77">
        <v>132</v>
      </c>
      <c r="W57" s="77">
        <v>241</v>
      </c>
      <c r="X57" s="77">
        <v>366</v>
      </c>
      <c r="Y57" s="77">
        <v>157</v>
      </c>
    </row>
    <row r="58" spans="1:26" x14ac:dyDescent="0.35">
      <c r="A58" s="77" t="s">
        <v>117</v>
      </c>
      <c r="B58" s="77" t="s">
        <v>118</v>
      </c>
      <c r="C58" s="77" t="s">
        <v>137</v>
      </c>
      <c r="D58" s="77" t="s">
        <v>138</v>
      </c>
      <c r="E58" s="77" t="s">
        <v>159</v>
      </c>
      <c r="F58" s="77" t="s">
        <v>160</v>
      </c>
      <c r="G58" s="77" t="s">
        <v>10</v>
      </c>
      <c r="H58" s="77">
        <v>527</v>
      </c>
      <c r="I58" s="77">
        <v>8074</v>
      </c>
      <c r="J58" s="96">
        <v>5.7511068943706514</v>
      </c>
      <c r="K58" s="77">
        <v>33</v>
      </c>
      <c r="L58" s="77">
        <v>86</v>
      </c>
      <c r="M58" s="77">
        <v>139</v>
      </c>
      <c r="N58" s="77">
        <v>195</v>
      </c>
      <c r="O58" s="77">
        <v>74</v>
      </c>
      <c r="P58" s="77">
        <v>37</v>
      </c>
      <c r="Q58" s="77">
        <v>85</v>
      </c>
      <c r="R58" s="77">
        <v>110</v>
      </c>
      <c r="S58" s="77">
        <v>221</v>
      </c>
      <c r="T58" s="77">
        <v>74</v>
      </c>
      <c r="U58" s="77">
        <v>47</v>
      </c>
      <c r="V58" s="77">
        <v>110</v>
      </c>
      <c r="W58" s="77">
        <v>148</v>
      </c>
      <c r="X58" s="77">
        <v>166</v>
      </c>
      <c r="Y58" s="77">
        <v>56</v>
      </c>
    </row>
    <row r="59" spans="1:26" x14ac:dyDescent="0.35">
      <c r="A59" s="77" t="s">
        <v>117</v>
      </c>
      <c r="B59" s="77" t="s">
        <v>118</v>
      </c>
      <c r="C59" s="77" t="s">
        <v>141</v>
      </c>
      <c r="D59" s="77" t="s">
        <v>142</v>
      </c>
      <c r="E59" s="77" t="s">
        <v>161</v>
      </c>
      <c r="F59" s="77" t="s">
        <v>162</v>
      </c>
      <c r="G59" s="77" t="s">
        <v>14</v>
      </c>
      <c r="H59" s="77">
        <v>1484</v>
      </c>
      <c r="I59" s="77">
        <v>5268</v>
      </c>
      <c r="J59" s="96">
        <v>7.0187556154537294</v>
      </c>
      <c r="K59" s="77">
        <v>42</v>
      </c>
      <c r="L59" s="77">
        <v>117</v>
      </c>
      <c r="M59" s="77">
        <v>230</v>
      </c>
      <c r="N59" s="77">
        <v>759</v>
      </c>
      <c r="O59" s="77">
        <v>345</v>
      </c>
      <c r="P59" s="77">
        <v>41</v>
      </c>
      <c r="Q59" s="77">
        <v>108</v>
      </c>
      <c r="R59" s="77">
        <v>194</v>
      </c>
      <c r="S59" s="77">
        <v>771</v>
      </c>
      <c r="T59" s="77">
        <v>372</v>
      </c>
      <c r="U59" s="77">
        <v>55</v>
      </c>
      <c r="V59" s="77">
        <v>154</v>
      </c>
      <c r="W59" s="77">
        <v>297</v>
      </c>
      <c r="X59" s="77">
        <v>692</v>
      </c>
      <c r="Y59" s="77">
        <v>286</v>
      </c>
    </row>
    <row r="60" spans="1:26" x14ac:dyDescent="0.35">
      <c r="A60" s="77" t="s">
        <v>117</v>
      </c>
      <c r="B60" s="77" t="s">
        <v>118</v>
      </c>
      <c r="C60" s="77" t="s">
        <v>123</v>
      </c>
      <c r="D60" s="77" t="s">
        <v>124</v>
      </c>
      <c r="E60" s="77" t="s">
        <v>163</v>
      </c>
      <c r="F60" s="77" t="s">
        <v>164</v>
      </c>
      <c r="G60" s="77" t="s">
        <v>14</v>
      </c>
      <c r="H60" s="77">
        <v>85</v>
      </c>
      <c r="I60" s="77">
        <v>5494</v>
      </c>
      <c r="J60" s="96">
        <v>5.784313725490196</v>
      </c>
      <c r="K60" s="77">
        <v>3</v>
      </c>
      <c r="L60" s="77">
        <v>19</v>
      </c>
      <c r="M60" s="77">
        <v>19</v>
      </c>
      <c r="N60" s="77">
        <v>29</v>
      </c>
      <c r="O60" s="77">
        <v>15</v>
      </c>
      <c r="P60" s="77">
        <v>6</v>
      </c>
      <c r="Q60" s="77">
        <v>18</v>
      </c>
      <c r="R60" s="77">
        <v>13</v>
      </c>
      <c r="S60" s="77">
        <v>35</v>
      </c>
      <c r="T60" s="77">
        <v>13</v>
      </c>
      <c r="U60" s="77">
        <v>7</v>
      </c>
      <c r="V60" s="77">
        <v>20</v>
      </c>
      <c r="W60" s="77">
        <v>20</v>
      </c>
      <c r="X60" s="77">
        <v>27</v>
      </c>
      <c r="Y60" s="77">
        <v>11</v>
      </c>
    </row>
    <row r="61" spans="1:26" x14ac:dyDescent="0.35">
      <c r="A61" s="77" t="s">
        <v>117</v>
      </c>
      <c r="B61" s="77" t="s">
        <v>118</v>
      </c>
      <c r="C61" s="77" t="s">
        <v>123</v>
      </c>
      <c r="D61" s="77" t="s">
        <v>124</v>
      </c>
      <c r="E61" s="77" t="s">
        <v>165</v>
      </c>
      <c r="F61" s="77" t="s">
        <v>166</v>
      </c>
      <c r="G61" s="77" t="s">
        <v>10</v>
      </c>
      <c r="H61" s="77">
        <v>102</v>
      </c>
      <c r="I61" s="77">
        <v>8499</v>
      </c>
      <c r="J61" s="96">
        <v>6.1274509803921573</v>
      </c>
      <c r="K61" s="77">
        <v>5</v>
      </c>
      <c r="L61" s="77">
        <v>14</v>
      </c>
      <c r="M61" s="77">
        <v>16</v>
      </c>
      <c r="N61" s="77">
        <v>48</v>
      </c>
      <c r="O61" s="77">
        <v>19</v>
      </c>
      <c r="P61" s="77">
        <v>6</v>
      </c>
      <c r="Q61" s="77">
        <v>13</v>
      </c>
      <c r="R61" s="77">
        <v>25</v>
      </c>
      <c r="S61" s="77">
        <v>41</v>
      </c>
      <c r="T61" s="77">
        <v>17</v>
      </c>
      <c r="U61" s="77">
        <v>7</v>
      </c>
      <c r="V61" s="77">
        <v>22</v>
      </c>
      <c r="W61" s="77">
        <v>25</v>
      </c>
      <c r="X61" s="77">
        <v>34</v>
      </c>
      <c r="Y61" s="77">
        <v>14</v>
      </c>
    </row>
    <row r="62" spans="1:26" x14ac:dyDescent="0.35">
      <c r="A62" s="77" t="s">
        <v>117</v>
      </c>
      <c r="B62" s="77" t="s">
        <v>118</v>
      </c>
      <c r="C62" s="77" t="s">
        <v>141</v>
      </c>
      <c r="D62" s="77" t="s">
        <v>142</v>
      </c>
      <c r="E62" s="77" t="s">
        <v>167</v>
      </c>
      <c r="F62" s="77" t="s">
        <v>168</v>
      </c>
      <c r="G62" s="77" t="s">
        <v>10</v>
      </c>
      <c r="H62" s="77">
        <v>1135</v>
      </c>
      <c r="I62" s="77">
        <v>7037</v>
      </c>
      <c r="J62" s="96">
        <v>6.6211453744493394</v>
      </c>
      <c r="K62" s="77">
        <v>48</v>
      </c>
      <c r="L62" s="77">
        <v>91</v>
      </c>
      <c r="M62" s="77">
        <v>234</v>
      </c>
      <c r="N62" s="77">
        <v>522</v>
      </c>
      <c r="O62" s="77">
        <v>240</v>
      </c>
      <c r="P62" s="77">
        <v>55</v>
      </c>
      <c r="Q62" s="77">
        <v>96</v>
      </c>
      <c r="R62" s="77">
        <v>190</v>
      </c>
      <c r="S62" s="77">
        <v>553</v>
      </c>
      <c r="T62" s="77">
        <v>241</v>
      </c>
      <c r="U62" s="77">
        <v>56</v>
      </c>
      <c r="V62" s="77">
        <v>143</v>
      </c>
      <c r="W62" s="77">
        <v>296</v>
      </c>
      <c r="X62" s="77">
        <v>461</v>
      </c>
      <c r="Y62" s="77">
        <v>179</v>
      </c>
    </row>
    <row r="63" spans="1:26" x14ac:dyDescent="0.35">
      <c r="A63" s="77" t="s">
        <v>117</v>
      </c>
      <c r="B63" s="77" t="s">
        <v>118</v>
      </c>
      <c r="C63" s="77" t="s">
        <v>123</v>
      </c>
      <c r="D63" s="77" t="s">
        <v>124</v>
      </c>
      <c r="E63" s="77" t="s">
        <v>169</v>
      </c>
      <c r="F63" s="77" t="s">
        <v>170</v>
      </c>
      <c r="G63" s="77" t="s">
        <v>14</v>
      </c>
      <c r="H63" s="77">
        <v>120</v>
      </c>
      <c r="I63" s="77">
        <v>3423</v>
      </c>
      <c r="J63" s="96">
        <v>7.0555555555555554</v>
      </c>
      <c r="K63" s="77">
        <v>5</v>
      </c>
      <c r="L63" s="77">
        <v>15</v>
      </c>
      <c r="M63" s="77">
        <v>16</v>
      </c>
      <c r="N63" s="77">
        <v>47</v>
      </c>
      <c r="O63" s="77">
        <v>37</v>
      </c>
      <c r="P63" s="77">
        <v>1</v>
      </c>
      <c r="Q63" s="77">
        <v>15</v>
      </c>
      <c r="R63" s="77">
        <v>17</v>
      </c>
      <c r="S63" s="77">
        <v>44</v>
      </c>
      <c r="T63" s="77">
        <v>43</v>
      </c>
      <c r="U63" s="77">
        <v>4</v>
      </c>
      <c r="V63" s="77">
        <v>18</v>
      </c>
      <c r="W63" s="77">
        <v>21</v>
      </c>
      <c r="X63" s="77">
        <v>41</v>
      </c>
      <c r="Y63" s="77">
        <v>36</v>
      </c>
    </row>
    <row r="64" spans="1:26" x14ac:dyDescent="0.35">
      <c r="A64" s="77" t="s">
        <v>117</v>
      </c>
      <c r="B64" s="77" t="s">
        <v>118</v>
      </c>
      <c r="C64" s="77" t="s">
        <v>137</v>
      </c>
      <c r="D64" s="77" t="s">
        <v>138</v>
      </c>
      <c r="E64" s="77" t="s">
        <v>171</v>
      </c>
      <c r="F64" s="77" t="s">
        <v>172</v>
      </c>
      <c r="G64" s="77" t="s">
        <v>14</v>
      </c>
      <c r="H64" s="77">
        <v>487</v>
      </c>
      <c r="I64" s="77">
        <v>3819</v>
      </c>
      <c r="J64" s="96">
        <v>6.7932922655715267</v>
      </c>
      <c r="K64" s="77">
        <v>21</v>
      </c>
      <c r="L64" s="77">
        <v>44</v>
      </c>
      <c r="M64" s="77">
        <v>81</v>
      </c>
      <c r="N64" s="77">
        <v>218</v>
      </c>
      <c r="O64" s="77">
        <v>123</v>
      </c>
      <c r="P64" s="77">
        <v>23</v>
      </c>
      <c r="Q64" s="77">
        <v>45</v>
      </c>
      <c r="R64" s="77">
        <v>67</v>
      </c>
      <c r="S64" s="77">
        <v>229</v>
      </c>
      <c r="T64" s="77">
        <v>123</v>
      </c>
      <c r="U64" s="77">
        <v>29</v>
      </c>
      <c r="V64" s="77">
        <v>59</v>
      </c>
      <c r="W64" s="77">
        <v>93</v>
      </c>
      <c r="X64" s="77">
        <v>209</v>
      </c>
      <c r="Y64" s="77">
        <v>97</v>
      </c>
    </row>
    <row r="65" spans="1:25" x14ac:dyDescent="0.35">
      <c r="A65" s="77" t="s">
        <v>117</v>
      </c>
      <c r="B65" s="77" t="s">
        <v>118</v>
      </c>
      <c r="C65" s="77" t="s">
        <v>141</v>
      </c>
      <c r="D65" s="77" t="s">
        <v>142</v>
      </c>
      <c r="E65" s="77" t="s">
        <v>173</v>
      </c>
      <c r="F65" s="77" t="s">
        <v>174</v>
      </c>
      <c r="G65" s="77" t="s">
        <v>12</v>
      </c>
      <c r="H65" s="77">
        <v>252</v>
      </c>
      <c r="I65" s="77">
        <v>4076</v>
      </c>
      <c r="J65" s="96">
        <v>4.7354497354497349</v>
      </c>
      <c r="K65" s="77">
        <v>33</v>
      </c>
      <c r="L65" s="77">
        <v>59</v>
      </c>
      <c r="M65" s="77">
        <v>59</v>
      </c>
      <c r="N65" s="77">
        <v>76</v>
      </c>
      <c r="O65" s="77">
        <v>25</v>
      </c>
      <c r="P65" s="77">
        <v>35</v>
      </c>
      <c r="Q65" s="77">
        <v>57</v>
      </c>
      <c r="R65" s="77">
        <v>59</v>
      </c>
      <c r="S65" s="77">
        <v>80</v>
      </c>
      <c r="T65" s="77">
        <v>21</v>
      </c>
      <c r="U65" s="77">
        <v>46</v>
      </c>
      <c r="V65" s="77">
        <v>70</v>
      </c>
      <c r="W65" s="77">
        <v>68</v>
      </c>
      <c r="X65" s="77">
        <v>50</v>
      </c>
      <c r="Y65" s="77">
        <v>18</v>
      </c>
    </row>
    <row r="66" spans="1:25" x14ac:dyDescent="0.35">
      <c r="A66" s="77" t="s">
        <v>117</v>
      </c>
      <c r="B66" s="77" t="s">
        <v>118</v>
      </c>
      <c r="C66" s="77" t="s">
        <v>123</v>
      </c>
      <c r="D66" s="77" t="s">
        <v>124</v>
      </c>
      <c r="E66" s="77" t="s">
        <v>175</v>
      </c>
      <c r="F66" s="77" t="s">
        <v>176</v>
      </c>
      <c r="G66" s="77" t="s">
        <v>10</v>
      </c>
      <c r="H66" s="77">
        <v>243</v>
      </c>
      <c r="I66" s="77">
        <v>18278</v>
      </c>
      <c r="J66" s="96">
        <v>5.9910836762688611</v>
      </c>
      <c r="K66" s="77">
        <v>20</v>
      </c>
      <c r="L66" s="77">
        <v>39</v>
      </c>
      <c r="M66" s="77">
        <v>44</v>
      </c>
      <c r="N66" s="77">
        <v>99</v>
      </c>
      <c r="O66" s="77">
        <v>41</v>
      </c>
      <c r="P66" s="77">
        <v>21</v>
      </c>
      <c r="Q66" s="77">
        <v>29</v>
      </c>
      <c r="R66" s="77">
        <v>42</v>
      </c>
      <c r="S66" s="77">
        <v>105</v>
      </c>
      <c r="T66" s="77">
        <v>46</v>
      </c>
      <c r="U66" s="77">
        <v>23</v>
      </c>
      <c r="V66" s="77">
        <v>45</v>
      </c>
      <c r="W66" s="77">
        <v>56</v>
      </c>
      <c r="X66" s="77">
        <v>86</v>
      </c>
      <c r="Y66" s="77">
        <v>33</v>
      </c>
    </row>
    <row r="67" spans="1:25" x14ac:dyDescent="0.35">
      <c r="A67" s="77" t="s">
        <v>117</v>
      </c>
      <c r="B67" s="77" t="s">
        <v>118</v>
      </c>
      <c r="C67" s="77" t="s">
        <v>137</v>
      </c>
      <c r="D67" s="77" t="s">
        <v>138</v>
      </c>
      <c r="E67" s="77" t="s">
        <v>177</v>
      </c>
      <c r="F67" s="77" t="s">
        <v>178</v>
      </c>
      <c r="G67" s="77" t="s">
        <v>13</v>
      </c>
      <c r="H67" s="77">
        <v>397</v>
      </c>
      <c r="I67" s="77">
        <v>5200</v>
      </c>
      <c r="J67" s="96">
        <v>6.5344248530646514</v>
      </c>
      <c r="K67" s="77">
        <v>20</v>
      </c>
      <c r="L67" s="77">
        <v>56</v>
      </c>
      <c r="M67" s="77">
        <v>70</v>
      </c>
      <c r="N67" s="77">
        <v>169</v>
      </c>
      <c r="O67" s="77">
        <v>82</v>
      </c>
      <c r="P67" s="77">
        <v>19</v>
      </c>
      <c r="Q67" s="77">
        <v>42</v>
      </c>
      <c r="R67" s="77">
        <v>62</v>
      </c>
      <c r="S67" s="77">
        <v>183</v>
      </c>
      <c r="T67" s="77">
        <v>91</v>
      </c>
      <c r="U67" s="77">
        <v>23</v>
      </c>
      <c r="V67" s="77">
        <v>55</v>
      </c>
      <c r="W67" s="77">
        <v>84</v>
      </c>
      <c r="X67" s="77">
        <v>160</v>
      </c>
      <c r="Y67" s="77">
        <v>75</v>
      </c>
    </row>
    <row r="68" spans="1:25" x14ac:dyDescent="0.35">
      <c r="A68" s="77" t="s">
        <v>179</v>
      </c>
      <c r="B68" s="77" t="s">
        <v>180</v>
      </c>
      <c r="C68" s="77" t="s">
        <v>181</v>
      </c>
      <c r="D68" s="77" t="s">
        <v>182</v>
      </c>
      <c r="E68" s="77" t="s">
        <v>183</v>
      </c>
      <c r="F68" s="77" t="s">
        <v>184</v>
      </c>
      <c r="G68" s="77" t="s">
        <v>14</v>
      </c>
      <c r="H68" s="77">
        <v>929</v>
      </c>
      <c r="I68" s="77">
        <v>4942</v>
      </c>
      <c r="J68" s="96">
        <v>7.0954431288123434</v>
      </c>
      <c r="K68" s="77">
        <v>22</v>
      </c>
      <c r="L68" s="77">
        <v>72</v>
      </c>
      <c r="M68" s="77">
        <v>174</v>
      </c>
      <c r="N68" s="77">
        <v>427</v>
      </c>
      <c r="O68" s="77">
        <v>234</v>
      </c>
      <c r="P68" s="77">
        <v>19</v>
      </c>
      <c r="Q68" s="77">
        <v>49</v>
      </c>
      <c r="R68" s="77">
        <v>154</v>
      </c>
      <c r="S68" s="77">
        <v>456</v>
      </c>
      <c r="T68" s="77">
        <v>251</v>
      </c>
      <c r="U68" s="77">
        <v>23</v>
      </c>
      <c r="V68" s="77">
        <v>75</v>
      </c>
      <c r="W68" s="77">
        <v>212</v>
      </c>
      <c r="X68" s="77">
        <v>431</v>
      </c>
      <c r="Y68" s="77">
        <v>188</v>
      </c>
    </row>
    <row r="69" spans="1:25" x14ac:dyDescent="0.35">
      <c r="A69" s="77" t="s">
        <v>179</v>
      </c>
      <c r="B69" s="77" t="s">
        <v>180</v>
      </c>
      <c r="C69" s="77" t="s">
        <v>185</v>
      </c>
      <c r="D69" s="77" t="s">
        <v>186</v>
      </c>
      <c r="E69" s="77" t="s">
        <v>187</v>
      </c>
      <c r="F69" s="77" t="s">
        <v>188</v>
      </c>
      <c r="G69" s="77" t="s">
        <v>13</v>
      </c>
      <c r="H69" s="77">
        <v>30</v>
      </c>
      <c r="I69" s="77">
        <v>1913</v>
      </c>
      <c r="J69" s="96">
        <v>6.0277777777777777</v>
      </c>
      <c r="K69" s="77">
        <v>1</v>
      </c>
      <c r="L69" s="77">
        <v>4</v>
      </c>
      <c r="M69" s="77">
        <v>9</v>
      </c>
      <c r="N69" s="77">
        <v>8</v>
      </c>
      <c r="O69" s="77">
        <v>8</v>
      </c>
      <c r="P69" s="77">
        <v>1</v>
      </c>
      <c r="Q69" s="77">
        <v>7</v>
      </c>
      <c r="R69" s="77">
        <v>6</v>
      </c>
      <c r="S69" s="77">
        <v>11</v>
      </c>
      <c r="T69" s="77">
        <v>5</v>
      </c>
      <c r="U69" s="77">
        <v>0</v>
      </c>
      <c r="V69" s="77">
        <v>10</v>
      </c>
      <c r="W69" s="77">
        <v>6</v>
      </c>
      <c r="X69" s="77">
        <v>11</v>
      </c>
      <c r="Y69" s="77">
        <v>3</v>
      </c>
    </row>
    <row r="70" spans="1:25" x14ac:dyDescent="0.35">
      <c r="A70" s="77" t="s">
        <v>179</v>
      </c>
      <c r="B70" s="77" t="s">
        <v>180</v>
      </c>
      <c r="C70" s="77" t="s">
        <v>189</v>
      </c>
      <c r="D70" s="77" t="s">
        <v>190</v>
      </c>
      <c r="E70" s="77" t="s">
        <v>191</v>
      </c>
      <c r="F70" s="77" t="s">
        <v>192</v>
      </c>
      <c r="G70" s="77" t="s">
        <v>10</v>
      </c>
      <c r="H70" s="77">
        <v>777</v>
      </c>
      <c r="I70" s="77">
        <v>5086</v>
      </c>
      <c r="J70" s="96">
        <v>6.1379236379236382</v>
      </c>
      <c r="K70" s="77">
        <v>43</v>
      </c>
      <c r="L70" s="77">
        <v>100</v>
      </c>
      <c r="M70" s="77">
        <v>171</v>
      </c>
      <c r="N70" s="77">
        <v>350</v>
      </c>
      <c r="O70" s="77">
        <v>113</v>
      </c>
      <c r="P70" s="77">
        <v>46</v>
      </c>
      <c r="Q70" s="77">
        <v>92</v>
      </c>
      <c r="R70" s="77">
        <v>155</v>
      </c>
      <c r="S70" s="77">
        <v>372</v>
      </c>
      <c r="T70" s="77">
        <v>112</v>
      </c>
      <c r="U70" s="77">
        <v>53</v>
      </c>
      <c r="V70" s="77">
        <v>122</v>
      </c>
      <c r="W70" s="77">
        <v>205</v>
      </c>
      <c r="X70" s="77">
        <v>307</v>
      </c>
      <c r="Y70" s="77">
        <v>90</v>
      </c>
    </row>
    <row r="71" spans="1:25" x14ac:dyDescent="0.35">
      <c r="A71" s="77" t="s">
        <v>179</v>
      </c>
      <c r="B71" s="77" t="s">
        <v>180</v>
      </c>
      <c r="C71" s="77" t="s">
        <v>193</v>
      </c>
      <c r="D71" s="77" t="s">
        <v>194</v>
      </c>
      <c r="E71" s="77" t="s">
        <v>195</v>
      </c>
      <c r="F71" s="77" t="s">
        <v>196</v>
      </c>
      <c r="G71" s="77" t="s">
        <v>14</v>
      </c>
      <c r="H71" s="77">
        <v>462</v>
      </c>
      <c r="I71" s="77">
        <v>9136</v>
      </c>
      <c r="J71" s="96">
        <v>5.8441558441558445</v>
      </c>
      <c r="K71" s="77">
        <v>38</v>
      </c>
      <c r="L71" s="77">
        <v>64</v>
      </c>
      <c r="M71" s="77">
        <v>106</v>
      </c>
      <c r="N71" s="77">
        <v>187</v>
      </c>
      <c r="O71" s="77">
        <v>67</v>
      </c>
      <c r="P71" s="77">
        <v>39</v>
      </c>
      <c r="Q71" s="77">
        <v>63</v>
      </c>
      <c r="R71" s="77">
        <v>95</v>
      </c>
      <c r="S71" s="77">
        <v>196</v>
      </c>
      <c r="T71" s="77">
        <v>69</v>
      </c>
      <c r="U71" s="77">
        <v>40</v>
      </c>
      <c r="V71" s="77">
        <v>88</v>
      </c>
      <c r="W71" s="77">
        <v>119</v>
      </c>
      <c r="X71" s="77">
        <v>168</v>
      </c>
      <c r="Y71" s="77">
        <v>47</v>
      </c>
    </row>
    <row r="72" spans="1:25" x14ac:dyDescent="0.35">
      <c r="A72" s="77" t="s">
        <v>179</v>
      </c>
      <c r="B72" s="77" t="s">
        <v>180</v>
      </c>
      <c r="C72" s="77" t="s">
        <v>197</v>
      </c>
      <c r="D72" s="77" t="s">
        <v>198</v>
      </c>
      <c r="E72" s="77" t="s">
        <v>199</v>
      </c>
      <c r="F72" s="77" t="s">
        <v>200</v>
      </c>
      <c r="G72" s="77" t="s">
        <v>10</v>
      </c>
      <c r="H72" s="77">
        <v>524</v>
      </c>
      <c r="I72" s="77">
        <v>12988</v>
      </c>
      <c r="J72" s="96">
        <v>6.3104325699745543</v>
      </c>
      <c r="K72" s="77">
        <v>25</v>
      </c>
      <c r="L72" s="77">
        <v>77</v>
      </c>
      <c r="M72" s="77">
        <v>100</v>
      </c>
      <c r="N72" s="77">
        <v>214</v>
      </c>
      <c r="O72" s="77">
        <v>108</v>
      </c>
      <c r="P72" s="77">
        <v>31</v>
      </c>
      <c r="Q72" s="77">
        <v>71</v>
      </c>
      <c r="R72" s="77">
        <v>87</v>
      </c>
      <c r="S72" s="77">
        <v>216</v>
      </c>
      <c r="T72" s="77">
        <v>119</v>
      </c>
      <c r="U72" s="77">
        <v>39</v>
      </c>
      <c r="V72" s="77">
        <v>90</v>
      </c>
      <c r="W72" s="77">
        <v>116</v>
      </c>
      <c r="X72" s="77">
        <v>190</v>
      </c>
      <c r="Y72" s="77">
        <v>89</v>
      </c>
    </row>
    <row r="73" spans="1:25" x14ac:dyDescent="0.35">
      <c r="A73" s="77" t="s">
        <v>179</v>
      </c>
      <c r="B73" s="77" t="s">
        <v>180</v>
      </c>
      <c r="C73" s="77" t="s">
        <v>193</v>
      </c>
      <c r="D73" s="77" t="s">
        <v>194</v>
      </c>
      <c r="E73" s="77" t="s">
        <v>201</v>
      </c>
      <c r="F73" s="77" t="s">
        <v>202</v>
      </c>
      <c r="G73" s="77" t="s">
        <v>10</v>
      </c>
      <c r="H73" s="77">
        <v>755</v>
      </c>
      <c r="I73" s="77">
        <v>6270</v>
      </c>
      <c r="J73" s="96">
        <v>6.1412803532008837</v>
      </c>
      <c r="K73" s="77">
        <v>52</v>
      </c>
      <c r="L73" s="77">
        <v>80</v>
      </c>
      <c r="M73" s="77">
        <v>181</v>
      </c>
      <c r="N73" s="77">
        <v>342</v>
      </c>
      <c r="O73" s="77">
        <v>102</v>
      </c>
      <c r="P73" s="77">
        <v>57</v>
      </c>
      <c r="Q73" s="77">
        <v>80</v>
      </c>
      <c r="R73" s="77">
        <v>153</v>
      </c>
      <c r="S73" s="77">
        <v>336</v>
      </c>
      <c r="T73" s="77">
        <v>129</v>
      </c>
      <c r="U73" s="77">
        <v>61</v>
      </c>
      <c r="V73" s="77">
        <v>103</v>
      </c>
      <c r="W73" s="77">
        <v>191</v>
      </c>
      <c r="X73" s="77">
        <v>307</v>
      </c>
      <c r="Y73" s="77">
        <v>93</v>
      </c>
    </row>
    <row r="74" spans="1:25" x14ac:dyDescent="0.35">
      <c r="A74" s="77" t="s">
        <v>179</v>
      </c>
      <c r="B74" s="77" t="s">
        <v>180</v>
      </c>
      <c r="C74" s="77" t="s">
        <v>189</v>
      </c>
      <c r="D74" s="77" t="s">
        <v>190</v>
      </c>
      <c r="E74" s="77" t="s">
        <v>203</v>
      </c>
      <c r="F74" s="77" t="s">
        <v>204</v>
      </c>
      <c r="G74" s="77" t="s">
        <v>10</v>
      </c>
      <c r="H74" s="77">
        <v>330</v>
      </c>
      <c r="I74" s="77">
        <v>11196</v>
      </c>
      <c r="J74" s="96">
        <v>5.1641414141414144</v>
      </c>
      <c r="K74" s="77">
        <v>48</v>
      </c>
      <c r="L74" s="77">
        <v>61</v>
      </c>
      <c r="M74" s="77">
        <v>64</v>
      </c>
      <c r="N74" s="77">
        <v>106</v>
      </c>
      <c r="O74" s="77">
        <v>51</v>
      </c>
      <c r="P74" s="77">
        <v>45</v>
      </c>
      <c r="Q74" s="77">
        <v>69</v>
      </c>
      <c r="R74" s="77">
        <v>57</v>
      </c>
      <c r="S74" s="77">
        <v>112</v>
      </c>
      <c r="T74" s="77">
        <v>47</v>
      </c>
      <c r="U74" s="77">
        <v>48</v>
      </c>
      <c r="V74" s="77">
        <v>90</v>
      </c>
      <c r="W74" s="77">
        <v>72</v>
      </c>
      <c r="X74" s="77">
        <v>87</v>
      </c>
      <c r="Y74" s="77">
        <v>33</v>
      </c>
    </row>
    <row r="75" spans="1:25" x14ac:dyDescent="0.35">
      <c r="A75" s="77" t="s">
        <v>179</v>
      </c>
      <c r="B75" s="77" t="s">
        <v>180</v>
      </c>
      <c r="C75" s="77" t="s">
        <v>197</v>
      </c>
      <c r="D75" s="77" t="s">
        <v>198</v>
      </c>
      <c r="E75" s="77" t="s">
        <v>205</v>
      </c>
      <c r="F75" s="77" t="s">
        <v>206</v>
      </c>
      <c r="G75" s="77" t="s">
        <v>14</v>
      </c>
      <c r="H75" s="77">
        <v>110</v>
      </c>
      <c r="I75" s="77">
        <v>1963</v>
      </c>
      <c r="J75" s="96">
        <v>7.2424242424242422</v>
      </c>
      <c r="K75" s="77">
        <v>7</v>
      </c>
      <c r="L75" s="77">
        <v>11</v>
      </c>
      <c r="M75" s="77">
        <v>14</v>
      </c>
      <c r="N75" s="77">
        <v>34</v>
      </c>
      <c r="O75" s="77">
        <v>44</v>
      </c>
      <c r="P75" s="77">
        <v>5</v>
      </c>
      <c r="Q75" s="77">
        <v>8</v>
      </c>
      <c r="R75" s="77">
        <v>18</v>
      </c>
      <c r="S75" s="77">
        <v>32</v>
      </c>
      <c r="T75" s="77">
        <v>47</v>
      </c>
      <c r="U75" s="77">
        <v>6</v>
      </c>
      <c r="V75" s="77">
        <v>10</v>
      </c>
      <c r="W75" s="77">
        <v>19</v>
      </c>
      <c r="X75" s="77">
        <v>37</v>
      </c>
      <c r="Y75" s="77">
        <v>38</v>
      </c>
    </row>
    <row r="76" spans="1:25" x14ac:dyDescent="0.35">
      <c r="A76" s="77" t="s">
        <v>179</v>
      </c>
      <c r="B76" s="77" t="s">
        <v>180</v>
      </c>
      <c r="C76" s="77" t="s">
        <v>189</v>
      </c>
      <c r="D76" s="77" t="s">
        <v>190</v>
      </c>
      <c r="E76" s="77" t="s">
        <v>207</v>
      </c>
      <c r="F76" s="77" t="s">
        <v>208</v>
      </c>
      <c r="G76" s="77" t="s">
        <v>10</v>
      </c>
      <c r="H76" s="77">
        <v>1083</v>
      </c>
      <c r="I76" s="77">
        <v>6497</v>
      </c>
      <c r="J76" s="96">
        <v>6.1441982148353338</v>
      </c>
      <c r="K76" s="77">
        <v>70</v>
      </c>
      <c r="L76" s="77">
        <v>132</v>
      </c>
      <c r="M76" s="77">
        <v>244</v>
      </c>
      <c r="N76" s="77">
        <v>436</v>
      </c>
      <c r="O76" s="77">
        <v>201</v>
      </c>
      <c r="P76" s="77">
        <v>70</v>
      </c>
      <c r="Q76" s="77">
        <v>124</v>
      </c>
      <c r="R76" s="77">
        <v>215</v>
      </c>
      <c r="S76" s="77">
        <v>481</v>
      </c>
      <c r="T76" s="77">
        <v>193</v>
      </c>
      <c r="U76" s="77">
        <v>91</v>
      </c>
      <c r="V76" s="77">
        <v>181</v>
      </c>
      <c r="W76" s="77">
        <v>292</v>
      </c>
      <c r="X76" s="77">
        <v>357</v>
      </c>
      <c r="Y76" s="77">
        <v>162</v>
      </c>
    </row>
    <row r="77" spans="1:25" x14ac:dyDescent="0.35">
      <c r="A77" s="77" t="s">
        <v>179</v>
      </c>
      <c r="B77" s="77" t="s">
        <v>180</v>
      </c>
      <c r="C77" s="77" t="s">
        <v>209</v>
      </c>
      <c r="D77" s="77" t="s">
        <v>210</v>
      </c>
      <c r="E77" s="77" t="s">
        <v>211</v>
      </c>
      <c r="F77" s="77" t="s">
        <v>212</v>
      </c>
      <c r="G77" s="77" t="s">
        <v>10</v>
      </c>
      <c r="H77" s="77">
        <v>45</v>
      </c>
      <c r="I77" s="77">
        <v>5062</v>
      </c>
      <c r="J77" s="96">
        <v>5.0555555555555554</v>
      </c>
      <c r="K77" s="77">
        <v>2</v>
      </c>
      <c r="L77" s="77">
        <v>11</v>
      </c>
      <c r="M77" s="77">
        <v>18</v>
      </c>
      <c r="N77" s="77">
        <v>10</v>
      </c>
      <c r="O77" s="77">
        <v>4</v>
      </c>
      <c r="P77" s="77">
        <v>3</v>
      </c>
      <c r="Q77" s="77">
        <v>9</v>
      </c>
      <c r="R77" s="77">
        <v>11</v>
      </c>
      <c r="S77" s="77">
        <v>19</v>
      </c>
      <c r="T77" s="77">
        <v>3</v>
      </c>
      <c r="U77" s="77">
        <v>5</v>
      </c>
      <c r="V77" s="77">
        <v>10</v>
      </c>
      <c r="W77" s="77">
        <v>22</v>
      </c>
      <c r="X77" s="77">
        <v>6</v>
      </c>
      <c r="Y77" s="77">
        <v>2</v>
      </c>
    </row>
    <row r="78" spans="1:25" x14ac:dyDescent="0.35">
      <c r="A78" s="77" t="s">
        <v>179</v>
      </c>
      <c r="B78" s="77" t="s">
        <v>180</v>
      </c>
      <c r="C78" s="77" t="s">
        <v>209</v>
      </c>
      <c r="D78" s="77" t="s">
        <v>210</v>
      </c>
      <c r="E78" s="77" t="s">
        <v>213</v>
      </c>
      <c r="F78" s="77" t="s">
        <v>214</v>
      </c>
      <c r="G78" s="77" t="s">
        <v>10</v>
      </c>
      <c r="H78" s="77">
        <v>48</v>
      </c>
      <c r="I78" s="77">
        <v>6352</v>
      </c>
      <c r="J78" s="96">
        <v>5.4861111111111107</v>
      </c>
      <c r="K78" s="77">
        <v>0</v>
      </c>
      <c r="L78" s="77">
        <v>15</v>
      </c>
      <c r="M78" s="77">
        <v>7</v>
      </c>
      <c r="N78" s="77">
        <v>16</v>
      </c>
      <c r="O78" s="77">
        <v>10</v>
      </c>
      <c r="P78" s="77">
        <v>4</v>
      </c>
      <c r="Q78" s="77">
        <v>13</v>
      </c>
      <c r="R78" s="77">
        <v>5</v>
      </c>
      <c r="S78" s="77">
        <v>19</v>
      </c>
      <c r="T78" s="77">
        <v>7</v>
      </c>
      <c r="U78" s="77">
        <v>7</v>
      </c>
      <c r="V78" s="77">
        <v>14</v>
      </c>
      <c r="W78" s="77">
        <v>7</v>
      </c>
      <c r="X78" s="77">
        <v>17</v>
      </c>
      <c r="Y78" s="77">
        <v>3</v>
      </c>
    </row>
    <row r="79" spans="1:25" x14ac:dyDescent="0.35">
      <c r="A79" s="77" t="s">
        <v>179</v>
      </c>
      <c r="B79" s="77" t="s">
        <v>180</v>
      </c>
      <c r="C79" s="77" t="s">
        <v>209</v>
      </c>
      <c r="D79" s="77" t="s">
        <v>210</v>
      </c>
      <c r="E79" s="77" t="s">
        <v>215</v>
      </c>
      <c r="F79" s="77" t="s">
        <v>216</v>
      </c>
      <c r="G79" s="77" t="s">
        <v>14</v>
      </c>
      <c r="H79" s="77">
        <v>2181</v>
      </c>
      <c r="I79" s="77">
        <v>5386</v>
      </c>
      <c r="J79" s="96">
        <v>6.7384991594069996</v>
      </c>
      <c r="K79" s="77">
        <v>65</v>
      </c>
      <c r="L79" s="77">
        <v>179</v>
      </c>
      <c r="M79" s="77">
        <v>428</v>
      </c>
      <c r="N79" s="77">
        <v>1078</v>
      </c>
      <c r="O79" s="77">
        <v>450</v>
      </c>
      <c r="P79" s="77">
        <v>80</v>
      </c>
      <c r="Q79" s="77">
        <v>168</v>
      </c>
      <c r="R79" s="77">
        <v>424</v>
      </c>
      <c r="S79" s="77">
        <v>1068</v>
      </c>
      <c r="T79" s="77">
        <v>449</v>
      </c>
      <c r="U79" s="77">
        <v>95</v>
      </c>
      <c r="V79" s="77">
        <v>250</v>
      </c>
      <c r="W79" s="77">
        <v>564</v>
      </c>
      <c r="X79" s="77">
        <v>915</v>
      </c>
      <c r="Y79" s="77">
        <v>357</v>
      </c>
    </row>
    <row r="80" spans="1:25" x14ac:dyDescent="0.35">
      <c r="A80" s="77" t="s">
        <v>179</v>
      </c>
      <c r="B80" s="77" t="s">
        <v>180</v>
      </c>
      <c r="C80" s="77" t="s">
        <v>217</v>
      </c>
      <c r="D80" s="77" t="s">
        <v>218</v>
      </c>
      <c r="E80" s="77" t="s">
        <v>219</v>
      </c>
      <c r="F80" s="77" t="s">
        <v>220</v>
      </c>
      <c r="G80" s="77" t="s">
        <v>14</v>
      </c>
      <c r="H80" s="77">
        <v>81</v>
      </c>
      <c r="I80" s="77">
        <v>2941</v>
      </c>
      <c r="J80" s="96">
        <v>6.4814814814814818</v>
      </c>
      <c r="K80" s="77">
        <v>2</v>
      </c>
      <c r="L80" s="77">
        <v>11</v>
      </c>
      <c r="M80" s="77">
        <v>14</v>
      </c>
      <c r="N80" s="77">
        <v>37</v>
      </c>
      <c r="O80" s="77">
        <v>17</v>
      </c>
      <c r="P80" s="77">
        <v>4</v>
      </c>
      <c r="Q80" s="77">
        <v>12</v>
      </c>
      <c r="R80" s="77">
        <v>11</v>
      </c>
      <c r="S80" s="77">
        <v>37</v>
      </c>
      <c r="T80" s="77">
        <v>17</v>
      </c>
      <c r="U80" s="77">
        <v>3</v>
      </c>
      <c r="V80" s="77">
        <v>15</v>
      </c>
      <c r="W80" s="77">
        <v>15</v>
      </c>
      <c r="X80" s="77">
        <v>38</v>
      </c>
      <c r="Y80" s="77">
        <v>10</v>
      </c>
    </row>
    <row r="81" spans="1:25" x14ac:dyDescent="0.35">
      <c r="A81" s="77" t="s">
        <v>179</v>
      </c>
      <c r="B81" s="77" t="s">
        <v>180</v>
      </c>
      <c r="C81" s="77" t="s">
        <v>221</v>
      </c>
      <c r="D81" s="77" t="s">
        <v>222</v>
      </c>
      <c r="E81" s="77" t="s">
        <v>223</v>
      </c>
      <c r="F81" s="77" t="s">
        <v>224</v>
      </c>
      <c r="G81" s="77" t="s">
        <v>10</v>
      </c>
      <c r="H81" s="77">
        <v>18</v>
      </c>
      <c r="I81" s="77">
        <v>6321</v>
      </c>
      <c r="J81" s="96">
        <v>5.416666666666667</v>
      </c>
      <c r="K81" s="77">
        <v>1</v>
      </c>
      <c r="L81" s="77">
        <v>6</v>
      </c>
      <c r="M81" s="77">
        <v>3</v>
      </c>
      <c r="N81" s="77">
        <v>5</v>
      </c>
      <c r="O81" s="77">
        <v>3</v>
      </c>
      <c r="P81" s="77">
        <v>2</v>
      </c>
      <c r="Q81" s="77">
        <v>4</v>
      </c>
      <c r="R81" s="77">
        <v>3</v>
      </c>
      <c r="S81" s="77">
        <v>5</v>
      </c>
      <c r="T81" s="77">
        <v>4</v>
      </c>
      <c r="U81" s="77">
        <v>2</v>
      </c>
      <c r="V81" s="77">
        <v>5</v>
      </c>
      <c r="W81" s="77">
        <v>4</v>
      </c>
      <c r="X81" s="77">
        <v>4</v>
      </c>
      <c r="Y81" s="77">
        <v>3</v>
      </c>
    </row>
    <row r="82" spans="1:25" x14ac:dyDescent="0.35">
      <c r="A82" s="77" t="s">
        <v>179</v>
      </c>
      <c r="B82" s="77" t="s">
        <v>180</v>
      </c>
      <c r="C82" s="77" t="s">
        <v>197</v>
      </c>
      <c r="D82" s="77" t="s">
        <v>198</v>
      </c>
      <c r="E82" s="77" t="s">
        <v>225</v>
      </c>
      <c r="F82" s="77" t="s">
        <v>226</v>
      </c>
      <c r="G82" s="77" t="s">
        <v>14</v>
      </c>
      <c r="H82" s="77">
        <v>208</v>
      </c>
      <c r="I82" s="77">
        <v>10700</v>
      </c>
      <c r="J82" s="96">
        <v>6.8870192307692308</v>
      </c>
      <c r="K82" s="77">
        <v>8</v>
      </c>
      <c r="L82" s="77">
        <v>20</v>
      </c>
      <c r="M82" s="77">
        <v>35</v>
      </c>
      <c r="N82" s="77">
        <v>81</v>
      </c>
      <c r="O82" s="77">
        <v>64</v>
      </c>
      <c r="P82" s="77">
        <v>10</v>
      </c>
      <c r="Q82" s="77">
        <v>18</v>
      </c>
      <c r="R82" s="77">
        <v>27</v>
      </c>
      <c r="S82" s="77">
        <v>90</v>
      </c>
      <c r="T82" s="77">
        <v>63</v>
      </c>
      <c r="U82" s="77">
        <v>11</v>
      </c>
      <c r="V82" s="77">
        <v>28</v>
      </c>
      <c r="W82" s="77">
        <v>50</v>
      </c>
      <c r="X82" s="77">
        <v>68</v>
      </c>
      <c r="Y82" s="77">
        <v>51</v>
      </c>
    </row>
    <row r="83" spans="1:25" x14ac:dyDescent="0.35">
      <c r="A83" s="77" t="s">
        <v>179</v>
      </c>
      <c r="B83" s="77" t="s">
        <v>180</v>
      </c>
      <c r="C83" s="77" t="s">
        <v>221</v>
      </c>
      <c r="D83" s="77" t="s">
        <v>222</v>
      </c>
      <c r="E83" s="77" t="s">
        <v>227</v>
      </c>
      <c r="F83" s="77" t="s">
        <v>228</v>
      </c>
      <c r="G83" s="77" t="s">
        <v>11</v>
      </c>
      <c r="H83" s="77">
        <v>162</v>
      </c>
      <c r="I83" s="77">
        <v>1404</v>
      </c>
      <c r="J83" s="96">
        <v>6.7541152263374489</v>
      </c>
      <c r="K83" s="77">
        <v>4</v>
      </c>
      <c r="L83" s="77">
        <v>15</v>
      </c>
      <c r="M83" s="77">
        <v>28</v>
      </c>
      <c r="N83" s="77">
        <v>82</v>
      </c>
      <c r="O83" s="77">
        <v>33</v>
      </c>
      <c r="P83" s="77">
        <v>6</v>
      </c>
      <c r="Q83" s="77">
        <v>11</v>
      </c>
      <c r="R83" s="77">
        <v>29</v>
      </c>
      <c r="S83" s="77">
        <v>82</v>
      </c>
      <c r="T83" s="77">
        <v>34</v>
      </c>
      <c r="U83" s="77">
        <v>6</v>
      </c>
      <c r="V83" s="77">
        <v>22</v>
      </c>
      <c r="W83" s="77">
        <v>42</v>
      </c>
      <c r="X83" s="77">
        <v>61</v>
      </c>
      <c r="Y83" s="77">
        <v>31</v>
      </c>
    </row>
    <row r="84" spans="1:25" x14ac:dyDescent="0.35">
      <c r="A84" s="77" t="s">
        <v>179</v>
      </c>
      <c r="B84" s="77" t="s">
        <v>180</v>
      </c>
      <c r="C84" s="77" t="s">
        <v>221</v>
      </c>
      <c r="D84" s="77" t="s">
        <v>222</v>
      </c>
      <c r="E84" s="77" t="s">
        <v>229</v>
      </c>
      <c r="F84" s="77" t="s">
        <v>230</v>
      </c>
      <c r="G84" s="77" t="s">
        <v>10</v>
      </c>
      <c r="H84" s="77">
        <v>2227</v>
      </c>
      <c r="I84" s="77">
        <v>25896</v>
      </c>
      <c r="J84" s="96">
        <v>5.887591677892531</v>
      </c>
      <c r="K84" s="77">
        <v>242</v>
      </c>
      <c r="L84" s="77">
        <v>301</v>
      </c>
      <c r="M84" s="77">
        <v>413</v>
      </c>
      <c r="N84" s="77">
        <v>837</v>
      </c>
      <c r="O84" s="77">
        <v>434</v>
      </c>
      <c r="P84" s="77">
        <v>272</v>
      </c>
      <c r="Q84" s="77">
        <v>286</v>
      </c>
      <c r="R84" s="77">
        <v>357</v>
      </c>
      <c r="S84" s="77">
        <v>879</v>
      </c>
      <c r="T84" s="77">
        <v>433</v>
      </c>
      <c r="U84" s="77">
        <v>292</v>
      </c>
      <c r="V84" s="77">
        <v>357</v>
      </c>
      <c r="W84" s="77">
        <v>469</v>
      </c>
      <c r="X84" s="77">
        <v>740</v>
      </c>
      <c r="Y84" s="77">
        <v>369</v>
      </c>
    </row>
    <row r="85" spans="1:25" x14ac:dyDescent="0.35">
      <c r="A85" s="77" t="s">
        <v>179</v>
      </c>
      <c r="B85" s="77" t="s">
        <v>180</v>
      </c>
      <c r="C85" s="77" t="s">
        <v>231</v>
      </c>
      <c r="D85" s="77" t="s">
        <v>232</v>
      </c>
      <c r="E85" s="77" t="s">
        <v>233</v>
      </c>
      <c r="F85" s="77" t="s">
        <v>234</v>
      </c>
      <c r="G85" s="77" t="s">
        <v>14</v>
      </c>
      <c r="H85" s="77">
        <v>908</v>
      </c>
      <c r="I85" s="77">
        <v>6956</v>
      </c>
      <c r="J85" s="96">
        <v>6.5941629955947141</v>
      </c>
      <c r="K85" s="77">
        <v>39</v>
      </c>
      <c r="L85" s="77">
        <v>91</v>
      </c>
      <c r="M85" s="77">
        <v>166</v>
      </c>
      <c r="N85" s="77">
        <v>407</v>
      </c>
      <c r="O85" s="77">
        <v>205</v>
      </c>
      <c r="P85" s="77">
        <v>45</v>
      </c>
      <c r="Q85" s="77">
        <v>86</v>
      </c>
      <c r="R85" s="77">
        <v>156</v>
      </c>
      <c r="S85" s="77">
        <v>423</v>
      </c>
      <c r="T85" s="77">
        <v>198</v>
      </c>
      <c r="U85" s="77">
        <v>51</v>
      </c>
      <c r="V85" s="77">
        <v>115</v>
      </c>
      <c r="W85" s="77">
        <v>230</v>
      </c>
      <c r="X85" s="77">
        <v>361</v>
      </c>
      <c r="Y85" s="77">
        <v>151</v>
      </c>
    </row>
    <row r="86" spans="1:25" x14ac:dyDescent="0.35">
      <c r="A86" s="77" t="s">
        <v>179</v>
      </c>
      <c r="B86" s="77" t="s">
        <v>180</v>
      </c>
      <c r="C86" s="77" t="s">
        <v>235</v>
      </c>
      <c r="D86" s="77" t="s">
        <v>236</v>
      </c>
      <c r="E86" s="77" t="s">
        <v>237</v>
      </c>
      <c r="F86" s="77" t="s">
        <v>238</v>
      </c>
      <c r="G86" s="77" t="s">
        <v>10</v>
      </c>
      <c r="H86" s="77">
        <v>859</v>
      </c>
      <c r="I86" s="77">
        <v>14724</v>
      </c>
      <c r="J86" s="96">
        <v>5.4569266589057044</v>
      </c>
      <c r="K86" s="77">
        <v>118</v>
      </c>
      <c r="L86" s="77">
        <v>127</v>
      </c>
      <c r="M86" s="77">
        <v>207</v>
      </c>
      <c r="N86" s="77">
        <v>333</v>
      </c>
      <c r="O86" s="77">
        <v>74</v>
      </c>
      <c r="P86" s="77">
        <v>123</v>
      </c>
      <c r="Q86" s="77">
        <v>96</v>
      </c>
      <c r="R86" s="77">
        <v>186</v>
      </c>
      <c r="S86" s="77">
        <v>362</v>
      </c>
      <c r="T86" s="77">
        <v>92</v>
      </c>
      <c r="U86" s="77">
        <v>92</v>
      </c>
      <c r="V86" s="77">
        <v>141</v>
      </c>
      <c r="W86" s="77">
        <v>257</v>
      </c>
      <c r="X86" s="77">
        <v>268</v>
      </c>
      <c r="Y86" s="77">
        <v>102</v>
      </c>
    </row>
    <row r="87" spans="1:25" x14ac:dyDescent="0.35">
      <c r="A87" s="77" t="s">
        <v>179</v>
      </c>
      <c r="B87" s="77" t="s">
        <v>180</v>
      </c>
      <c r="C87" s="77" t="s">
        <v>217</v>
      </c>
      <c r="D87" s="77" t="s">
        <v>218</v>
      </c>
      <c r="E87" s="77" t="s">
        <v>239</v>
      </c>
      <c r="F87" s="77" t="s">
        <v>240</v>
      </c>
      <c r="G87" s="77" t="s">
        <v>10</v>
      </c>
      <c r="H87" s="77">
        <v>2044</v>
      </c>
      <c r="I87" s="77">
        <v>10170</v>
      </c>
      <c r="J87" s="96">
        <v>6.0078277886497062</v>
      </c>
      <c r="K87" s="77">
        <v>124</v>
      </c>
      <c r="L87" s="77">
        <v>249</v>
      </c>
      <c r="M87" s="77">
        <v>451</v>
      </c>
      <c r="N87" s="77">
        <v>960</v>
      </c>
      <c r="O87" s="77">
        <v>260</v>
      </c>
      <c r="P87" s="77">
        <v>150</v>
      </c>
      <c r="Q87" s="77">
        <v>233</v>
      </c>
      <c r="R87" s="77">
        <v>453</v>
      </c>
      <c r="S87" s="77">
        <v>932</v>
      </c>
      <c r="T87" s="77">
        <v>277</v>
      </c>
      <c r="U87" s="77">
        <v>183</v>
      </c>
      <c r="V87" s="77">
        <v>304</v>
      </c>
      <c r="W87" s="77">
        <v>584</v>
      </c>
      <c r="X87" s="77">
        <v>746</v>
      </c>
      <c r="Y87" s="77">
        <v>228</v>
      </c>
    </row>
    <row r="88" spans="1:25" x14ac:dyDescent="0.35">
      <c r="A88" s="77" t="s">
        <v>179</v>
      </c>
      <c r="B88" s="77" t="s">
        <v>180</v>
      </c>
      <c r="C88" s="77" t="s">
        <v>181</v>
      </c>
      <c r="D88" s="77" t="s">
        <v>182</v>
      </c>
      <c r="E88" s="77" t="s">
        <v>241</v>
      </c>
      <c r="F88" s="77" t="s">
        <v>242</v>
      </c>
      <c r="G88" s="77" t="s">
        <v>10</v>
      </c>
      <c r="H88" s="77">
        <v>1105</v>
      </c>
      <c r="I88" s="77">
        <v>8035</v>
      </c>
      <c r="J88" s="96">
        <v>6.55580693815988</v>
      </c>
      <c r="K88" s="77">
        <v>49</v>
      </c>
      <c r="L88" s="77">
        <v>105</v>
      </c>
      <c r="M88" s="77">
        <v>210</v>
      </c>
      <c r="N88" s="77">
        <v>524</v>
      </c>
      <c r="O88" s="77">
        <v>219</v>
      </c>
      <c r="P88" s="77">
        <v>54</v>
      </c>
      <c r="Q88" s="77">
        <v>100</v>
      </c>
      <c r="R88" s="77">
        <v>187</v>
      </c>
      <c r="S88" s="77">
        <v>547</v>
      </c>
      <c r="T88" s="77">
        <v>217</v>
      </c>
      <c r="U88" s="77">
        <v>64</v>
      </c>
      <c r="V88" s="77">
        <v>144</v>
      </c>
      <c r="W88" s="77">
        <v>268</v>
      </c>
      <c r="X88" s="77">
        <v>459</v>
      </c>
      <c r="Y88" s="77">
        <v>170</v>
      </c>
    </row>
    <row r="89" spans="1:25" x14ac:dyDescent="0.35">
      <c r="A89" s="77" t="s">
        <v>179</v>
      </c>
      <c r="B89" s="77" t="s">
        <v>180</v>
      </c>
      <c r="C89" s="77" t="s">
        <v>193</v>
      </c>
      <c r="D89" s="77" t="s">
        <v>194</v>
      </c>
      <c r="E89" s="77" t="s">
        <v>243</v>
      </c>
      <c r="F89" s="77" t="s">
        <v>244</v>
      </c>
      <c r="G89" s="77" t="s">
        <v>10</v>
      </c>
      <c r="H89" s="77">
        <v>908</v>
      </c>
      <c r="I89" s="77">
        <v>20023</v>
      </c>
      <c r="J89" s="96">
        <v>5.788362701908957</v>
      </c>
      <c r="K89" s="77">
        <v>56</v>
      </c>
      <c r="L89" s="77">
        <v>160</v>
      </c>
      <c r="M89" s="77">
        <v>184</v>
      </c>
      <c r="N89" s="77">
        <v>370</v>
      </c>
      <c r="O89" s="77">
        <v>138</v>
      </c>
      <c r="P89" s="77">
        <v>60</v>
      </c>
      <c r="Q89" s="77">
        <v>146</v>
      </c>
      <c r="R89" s="77">
        <v>179</v>
      </c>
      <c r="S89" s="77">
        <v>375</v>
      </c>
      <c r="T89" s="77">
        <v>148</v>
      </c>
      <c r="U89" s="77">
        <v>89</v>
      </c>
      <c r="V89" s="77">
        <v>215</v>
      </c>
      <c r="W89" s="77">
        <v>235</v>
      </c>
      <c r="X89" s="77">
        <v>265</v>
      </c>
      <c r="Y89" s="77">
        <v>104</v>
      </c>
    </row>
    <row r="90" spans="1:25" x14ac:dyDescent="0.35">
      <c r="A90" s="77" t="s">
        <v>179</v>
      </c>
      <c r="B90" s="77" t="s">
        <v>180</v>
      </c>
      <c r="C90" s="77" t="s">
        <v>193</v>
      </c>
      <c r="D90" s="77" t="s">
        <v>194</v>
      </c>
      <c r="E90" s="77" t="s">
        <v>245</v>
      </c>
      <c r="F90" s="77" t="s">
        <v>246</v>
      </c>
      <c r="G90" s="77" t="s">
        <v>12</v>
      </c>
      <c r="H90" s="77">
        <v>343</v>
      </c>
      <c r="I90" s="77">
        <v>4902</v>
      </c>
      <c r="J90" s="96">
        <v>5.2551020408163263</v>
      </c>
      <c r="K90" s="77">
        <v>34</v>
      </c>
      <c r="L90" s="77">
        <v>68</v>
      </c>
      <c r="M90" s="77">
        <v>64</v>
      </c>
      <c r="N90" s="77">
        <v>123</v>
      </c>
      <c r="O90" s="77">
        <v>54</v>
      </c>
      <c r="P90" s="77">
        <v>50</v>
      </c>
      <c r="Q90" s="77">
        <v>63</v>
      </c>
      <c r="R90" s="77">
        <v>78</v>
      </c>
      <c r="S90" s="77">
        <v>96</v>
      </c>
      <c r="T90" s="77">
        <v>56</v>
      </c>
      <c r="U90" s="77">
        <v>58</v>
      </c>
      <c r="V90" s="77">
        <v>79</v>
      </c>
      <c r="W90" s="77">
        <v>87</v>
      </c>
      <c r="X90" s="77">
        <v>78</v>
      </c>
      <c r="Y90" s="77">
        <v>41</v>
      </c>
    </row>
    <row r="91" spans="1:25" x14ac:dyDescent="0.35">
      <c r="A91" s="77" t="s">
        <v>179</v>
      </c>
      <c r="B91" s="77" t="s">
        <v>180</v>
      </c>
      <c r="C91" s="77" t="s">
        <v>189</v>
      </c>
      <c r="D91" s="77" t="s">
        <v>190</v>
      </c>
      <c r="E91" s="77" t="s">
        <v>247</v>
      </c>
      <c r="F91" s="77" t="s">
        <v>248</v>
      </c>
      <c r="G91" s="77" t="s">
        <v>10</v>
      </c>
      <c r="H91" s="77">
        <v>2094</v>
      </c>
      <c r="I91" s="77">
        <v>7919</v>
      </c>
      <c r="J91" s="96">
        <v>6.2376631645972616</v>
      </c>
      <c r="K91" s="77">
        <v>111</v>
      </c>
      <c r="L91" s="77">
        <v>222</v>
      </c>
      <c r="M91" s="77">
        <v>453</v>
      </c>
      <c r="N91" s="77">
        <v>976</v>
      </c>
      <c r="O91" s="77">
        <v>334</v>
      </c>
      <c r="P91" s="77">
        <v>117</v>
      </c>
      <c r="Q91" s="77">
        <v>227</v>
      </c>
      <c r="R91" s="77">
        <v>451</v>
      </c>
      <c r="S91" s="77">
        <v>970</v>
      </c>
      <c r="T91" s="77">
        <v>332</v>
      </c>
      <c r="U91" s="77">
        <v>153</v>
      </c>
      <c r="V91" s="77">
        <v>300</v>
      </c>
      <c r="W91" s="77">
        <v>580</v>
      </c>
      <c r="X91" s="77">
        <v>789</v>
      </c>
      <c r="Y91" s="77">
        <v>272</v>
      </c>
    </row>
    <row r="92" spans="1:25" x14ac:dyDescent="0.35">
      <c r="A92" s="77" t="s">
        <v>179</v>
      </c>
      <c r="B92" s="77" t="s">
        <v>180</v>
      </c>
      <c r="C92" s="77" t="s">
        <v>235</v>
      </c>
      <c r="D92" s="77" t="s">
        <v>236</v>
      </c>
      <c r="E92" s="77" t="s">
        <v>249</v>
      </c>
      <c r="F92" s="77" t="s">
        <v>250</v>
      </c>
      <c r="G92" s="77" t="s">
        <v>14</v>
      </c>
      <c r="H92" s="77">
        <v>629</v>
      </c>
      <c r="I92" s="77">
        <v>3453</v>
      </c>
      <c r="J92" s="96">
        <v>6.4361420243773191</v>
      </c>
      <c r="K92" s="77">
        <v>37</v>
      </c>
      <c r="L92" s="77">
        <v>77</v>
      </c>
      <c r="M92" s="77">
        <v>104</v>
      </c>
      <c r="N92" s="77">
        <v>274</v>
      </c>
      <c r="O92" s="77">
        <v>140</v>
      </c>
      <c r="P92" s="77">
        <v>43</v>
      </c>
      <c r="Q92" s="77">
        <v>64</v>
      </c>
      <c r="R92" s="77">
        <v>99</v>
      </c>
      <c r="S92" s="77">
        <v>291</v>
      </c>
      <c r="T92" s="77">
        <v>133</v>
      </c>
      <c r="U92" s="77">
        <v>48</v>
      </c>
      <c r="V92" s="77">
        <v>90</v>
      </c>
      <c r="W92" s="77">
        <v>146</v>
      </c>
      <c r="X92" s="77">
        <v>238</v>
      </c>
      <c r="Y92" s="77">
        <v>107</v>
      </c>
    </row>
    <row r="93" spans="1:25" x14ac:dyDescent="0.35">
      <c r="A93" s="77" t="s">
        <v>179</v>
      </c>
      <c r="B93" s="77" t="s">
        <v>180</v>
      </c>
      <c r="C93" s="77" t="s">
        <v>221</v>
      </c>
      <c r="D93" s="77" t="s">
        <v>222</v>
      </c>
      <c r="E93" s="77" t="s">
        <v>251</v>
      </c>
      <c r="F93" s="77" t="s">
        <v>252</v>
      </c>
      <c r="G93" s="77" t="s">
        <v>14</v>
      </c>
      <c r="H93" s="77">
        <v>248</v>
      </c>
      <c r="I93" s="77">
        <v>6001</v>
      </c>
      <c r="J93" s="96">
        <v>6.471774193548387</v>
      </c>
      <c r="K93" s="77">
        <v>10</v>
      </c>
      <c r="L93" s="77">
        <v>28</v>
      </c>
      <c r="M93" s="77">
        <v>57</v>
      </c>
      <c r="N93" s="77">
        <v>102</v>
      </c>
      <c r="O93" s="77">
        <v>51</v>
      </c>
      <c r="P93" s="77">
        <v>7</v>
      </c>
      <c r="Q93" s="77">
        <v>36</v>
      </c>
      <c r="R93" s="77">
        <v>45</v>
      </c>
      <c r="S93" s="77">
        <v>106</v>
      </c>
      <c r="T93" s="77">
        <v>54</v>
      </c>
      <c r="U93" s="77">
        <v>6</v>
      </c>
      <c r="V93" s="77">
        <v>48</v>
      </c>
      <c r="W93" s="77">
        <v>59</v>
      </c>
      <c r="X93" s="77">
        <v>92</v>
      </c>
      <c r="Y93" s="77">
        <v>43</v>
      </c>
    </row>
    <row r="94" spans="1:25" x14ac:dyDescent="0.35">
      <c r="A94" s="77" t="s">
        <v>179</v>
      </c>
      <c r="B94" s="77" t="s">
        <v>180</v>
      </c>
      <c r="C94" s="77" t="s">
        <v>185</v>
      </c>
      <c r="D94" s="77" t="s">
        <v>186</v>
      </c>
      <c r="E94" s="77" t="s">
        <v>253</v>
      </c>
      <c r="F94" s="77" t="s">
        <v>254</v>
      </c>
      <c r="G94" s="77" t="s">
        <v>10</v>
      </c>
      <c r="H94" s="77">
        <v>800</v>
      </c>
      <c r="I94" s="77">
        <v>8306</v>
      </c>
      <c r="J94" s="96">
        <v>6.1739583333333341</v>
      </c>
      <c r="K94" s="77">
        <v>46</v>
      </c>
      <c r="L94" s="77">
        <v>107</v>
      </c>
      <c r="M94" s="77">
        <v>183</v>
      </c>
      <c r="N94" s="77">
        <v>318</v>
      </c>
      <c r="O94" s="77">
        <v>146</v>
      </c>
      <c r="P94" s="77">
        <v>50</v>
      </c>
      <c r="Q94" s="77">
        <v>96</v>
      </c>
      <c r="R94" s="77">
        <v>169</v>
      </c>
      <c r="S94" s="77">
        <v>337</v>
      </c>
      <c r="T94" s="77">
        <v>148</v>
      </c>
      <c r="U94" s="77">
        <v>51</v>
      </c>
      <c r="V94" s="77">
        <v>136</v>
      </c>
      <c r="W94" s="77">
        <v>204</v>
      </c>
      <c r="X94" s="77">
        <v>301</v>
      </c>
      <c r="Y94" s="77">
        <v>108</v>
      </c>
    </row>
    <row r="95" spans="1:25" x14ac:dyDescent="0.35">
      <c r="A95" s="77" t="s">
        <v>179</v>
      </c>
      <c r="B95" s="77" t="s">
        <v>180</v>
      </c>
      <c r="C95" s="77" t="s">
        <v>217</v>
      </c>
      <c r="D95" s="77" t="s">
        <v>218</v>
      </c>
      <c r="E95" s="77" t="s">
        <v>255</v>
      </c>
      <c r="F95" s="77" t="s">
        <v>256</v>
      </c>
      <c r="G95" s="77" t="s">
        <v>13</v>
      </c>
      <c r="H95" s="77">
        <v>729</v>
      </c>
      <c r="I95" s="77">
        <v>2340</v>
      </c>
      <c r="J95" s="96">
        <v>6.3214449016918151</v>
      </c>
      <c r="K95" s="77">
        <v>32</v>
      </c>
      <c r="L95" s="77">
        <v>81</v>
      </c>
      <c r="M95" s="77">
        <v>163</v>
      </c>
      <c r="N95" s="77">
        <v>335</v>
      </c>
      <c r="O95" s="77">
        <v>120</v>
      </c>
      <c r="P95" s="77">
        <v>34</v>
      </c>
      <c r="Q95" s="77">
        <v>80</v>
      </c>
      <c r="R95" s="77">
        <v>140</v>
      </c>
      <c r="S95" s="77">
        <v>360</v>
      </c>
      <c r="T95" s="77">
        <v>116</v>
      </c>
      <c r="U95" s="77">
        <v>46</v>
      </c>
      <c r="V95" s="77">
        <v>107</v>
      </c>
      <c r="W95" s="77">
        <v>193</v>
      </c>
      <c r="X95" s="77">
        <v>291</v>
      </c>
      <c r="Y95" s="77">
        <v>92</v>
      </c>
    </row>
    <row r="96" spans="1:25" x14ac:dyDescent="0.35">
      <c r="A96" s="77" t="s">
        <v>179</v>
      </c>
      <c r="B96" s="77" t="s">
        <v>180</v>
      </c>
      <c r="C96" s="77" t="s">
        <v>235</v>
      </c>
      <c r="D96" s="77" t="s">
        <v>236</v>
      </c>
      <c r="E96" s="77" t="s">
        <v>257</v>
      </c>
      <c r="F96" s="77" t="s">
        <v>258</v>
      </c>
      <c r="G96" s="77" t="s">
        <v>13</v>
      </c>
      <c r="H96" s="77">
        <v>1338</v>
      </c>
      <c r="I96" s="77">
        <v>4354</v>
      </c>
      <c r="J96" s="96">
        <v>6.6554559043348283</v>
      </c>
      <c r="K96" s="77">
        <v>48</v>
      </c>
      <c r="L96" s="77">
        <v>129</v>
      </c>
      <c r="M96" s="77">
        <v>232</v>
      </c>
      <c r="N96" s="77">
        <v>638</v>
      </c>
      <c r="O96" s="77">
        <v>291</v>
      </c>
      <c r="P96" s="77">
        <v>62</v>
      </c>
      <c r="Q96" s="77">
        <v>106</v>
      </c>
      <c r="R96" s="77">
        <v>231</v>
      </c>
      <c r="S96" s="77">
        <v>656</v>
      </c>
      <c r="T96" s="77">
        <v>285</v>
      </c>
      <c r="U96" s="77">
        <v>81</v>
      </c>
      <c r="V96" s="77">
        <v>172</v>
      </c>
      <c r="W96" s="77">
        <v>319</v>
      </c>
      <c r="X96" s="77">
        <v>547</v>
      </c>
      <c r="Y96" s="77">
        <v>222</v>
      </c>
    </row>
    <row r="97" spans="1:25" x14ac:dyDescent="0.35">
      <c r="A97" s="77" t="s">
        <v>179</v>
      </c>
      <c r="B97" s="77" t="s">
        <v>180</v>
      </c>
      <c r="C97" s="77" t="s">
        <v>189</v>
      </c>
      <c r="D97" s="77" t="s">
        <v>190</v>
      </c>
      <c r="E97" s="77" t="s">
        <v>259</v>
      </c>
      <c r="F97" s="77" t="s">
        <v>260</v>
      </c>
      <c r="G97" s="77" t="s">
        <v>12</v>
      </c>
      <c r="H97" s="77">
        <v>38</v>
      </c>
      <c r="I97" s="77">
        <v>7128</v>
      </c>
      <c r="J97" s="96">
        <v>4.3859649122807012</v>
      </c>
      <c r="K97" s="77">
        <v>8</v>
      </c>
      <c r="L97" s="77">
        <v>8</v>
      </c>
      <c r="M97" s="77">
        <v>8</v>
      </c>
      <c r="N97" s="77">
        <v>10</v>
      </c>
      <c r="O97" s="77">
        <v>4</v>
      </c>
      <c r="P97" s="77">
        <v>4</v>
      </c>
      <c r="Q97" s="77">
        <v>13</v>
      </c>
      <c r="R97" s="77">
        <v>8</v>
      </c>
      <c r="S97" s="77">
        <v>12</v>
      </c>
      <c r="T97" s="77">
        <v>1</v>
      </c>
      <c r="U97" s="77">
        <v>7</v>
      </c>
      <c r="V97" s="77">
        <v>10</v>
      </c>
      <c r="W97" s="77">
        <v>14</v>
      </c>
      <c r="X97" s="77">
        <v>5</v>
      </c>
      <c r="Y97" s="77">
        <v>2</v>
      </c>
    </row>
    <row r="98" spans="1:25" x14ac:dyDescent="0.35">
      <c r="A98" s="77" t="s">
        <v>179</v>
      </c>
      <c r="B98" s="77" t="s">
        <v>180</v>
      </c>
      <c r="C98" s="77" t="s">
        <v>261</v>
      </c>
      <c r="D98" s="77" t="s">
        <v>262</v>
      </c>
      <c r="E98" s="77" t="s">
        <v>263</v>
      </c>
      <c r="F98" s="77" t="s">
        <v>264</v>
      </c>
      <c r="G98" s="77" t="s">
        <v>14</v>
      </c>
      <c r="H98" s="77">
        <v>256</v>
      </c>
      <c r="I98" s="77">
        <v>4001</v>
      </c>
      <c r="J98" s="96">
        <v>6.533203125</v>
      </c>
      <c r="K98" s="77">
        <v>10</v>
      </c>
      <c r="L98" s="77">
        <v>37</v>
      </c>
      <c r="M98" s="77">
        <v>39</v>
      </c>
      <c r="N98" s="77">
        <v>114</v>
      </c>
      <c r="O98" s="77">
        <v>56</v>
      </c>
      <c r="P98" s="77">
        <v>12</v>
      </c>
      <c r="Q98" s="77">
        <v>26</v>
      </c>
      <c r="R98" s="77">
        <v>47</v>
      </c>
      <c r="S98" s="77">
        <v>110</v>
      </c>
      <c r="T98" s="77">
        <v>61</v>
      </c>
      <c r="U98" s="77">
        <v>13</v>
      </c>
      <c r="V98" s="77">
        <v>38</v>
      </c>
      <c r="W98" s="77">
        <v>66</v>
      </c>
      <c r="X98" s="77">
        <v>94</v>
      </c>
      <c r="Y98" s="77">
        <v>45</v>
      </c>
    </row>
    <row r="99" spans="1:25" x14ac:dyDescent="0.35">
      <c r="A99" s="77" t="s">
        <v>179</v>
      </c>
      <c r="B99" s="77" t="s">
        <v>180</v>
      </c>
      <c r="C99" s="77" t="s">
        <v>221</v>
      </c>
      <c r="D99" s="77" t="s">
        <v>222</v>
      </c>
      <c r="E99" s="77" t="s">
        <v>265</v>
      </c>
      <c r="F99" s="77" t="s">
        <v>266</v>
      </c>
      <c r="G99" s="77" t="s">
        <v>13</v>
      </c>
      <c r="H99" s="77">
        <v>358</v>
      </c>
      <c r="I99" s="77">
        <v>5585</v>
      </c>
      <c r="J99" s="96">
        <v>6.5572625698324023</v>
      </c>
      <c r="K99" s="77">
        <v>24</v>
      </c>
      <c r="L99" s="77">
        <v>35</v>
      </c>
      <c r="M99" s="77">
        <v>54</v>
      </c>
      <c r="N99" s="77">
        <v>175</v>
      </c>
      <c r="O99" s="77">
        <v>70</v>
      </c>
      <c r="P99" s="77">
        <v>19</v>
      </c>
      <c r="Q99" s="77">
        <v>28</v>
      </c>
      <c r="R99" s="77">
        <v>57</v>
      </c>
      <c r="S99" s="77">
        <v>176</v>
      </c>
      <c r="T99" s="77">
        <v>78</v>
      </c>
      <c r="U99" s="77">
        <v>19</v>
      </c>
      <c r="V99" s="77">
        <v>55</v>
      </c>
      <c r="W99" s="77">
        <v>78</v>
      </c>
      <c r="X99" s="77">
        <v>148</v>
      </c>
      <c r="Y99" s="77">
        <v>58</v>
      </c>
    </row>
    <row r="100" spans="1:25" x14ac:dyDescent="0.35">
      <c r="A100" s="77" t="s">
        <v>179</v>
      </c>
      <c r="B100" s="77" t="s">
        <v>180</v>
      </c>
      <c r="C100" s="77" t="s">
        <v>189</v>
      </c>
      <c r="D100" s="77" t="s">
        <v>190</v>
      </c>
      <c r="E100" s="77" t="s">
        <v>267</v>
      </c>
      <c r="F100" s="77" t="s">
        <v>268</v>
      </c>
      <c r="G100" s="77" t="s">
        <v>14</v>
      </c>
      <c r="H100" s="77">
        <v>263</v>
      </c>
      <c r="I100" s="77">
        <v>4178</v>
      </c>
      <c r="J100" s="96">
        <v>5.421419518377693</v>
      </c>
      <c r="K100" s="77">
        <v>30</v>
      </c>
      <c r="L100" s="77">
        <v>45</v>
      </c>
      <c r="M100" s="77">
        <v>50</v>
      </c>
      <c r="N100" s="77">
        <v>100</v>
      </c>
      <c r="O100" s="77">
        <v>38</v>
      </c>
      <c r="P100" s="77">
        <v>33</v>
      </c>
      <c r="Q100" s="77">
        <v>43</v>
      </c>
      <c r="R100" s="77">
        <v>55</v>
      </c>
      <c r="S100" s="77">
        <v>91</v>
      </c>
      <c r="T100" s="77">
        <v>41</v>
      </c>
      <c r="U100" s="77">
        <v>36</v>
      </c>
      <c r="V100" s="77">
        <v>58</v>
      </c>
      <c r="W100" s="77">
        <v>69</v>
      </c>
      <c r="X100" s="77">
        <v>72</v>
      </c>
      <c r="Y100" s="77">
        <v>28</v>
      </c>
    </row>
    <row r="101" spans="1:25" x14ac:dyDescent="0.35">
      <c r="A101" s="77" t="s">
        <v>269</v>
      </c>
      <c r="B101" s="77" t="s">
        <v>270</v>
      </c>
      <c r="C101" s="77" t="s">
        <v>271</v>
      </c>
      <c r="D101" s="77" t="s">
        <v>272</v>
      </c>
      <c r="E101" s="77" t="s">
        <v>273</v>
      </c>
      <c r="F101" s="77" t="s">
        <v>274</v>
      </c>
      <c r="G101" s="77" t="s">
        <v>14</v>
      </c>
      <c r="H101" s="77">
        <v>511</v>
      </c>
      <c r="I101" s="77">
        <v>7135</v>
      </c>
      <c r="J101" s="96">
        <v>7.0792563600782783</v>
      </c>
      <c r="K101" s="77">
        <v>13</v>
      </c>
      <c r="L101" s="77">
        <v>43</v>
      </c>
      <c r="M101" s="77">
        <v>82</v>
      </c>
      <c r="N101" s="77">
        <v>245</v>
      </c>
      <c r="O101" s="77">
        <v>128</v>
      </c>
      <c r="P101" s="77">
        <v>14</v>
      </c>
      <c r="Q101" s="77">
        <v>30</v>
      </c>
      <c r="R101" s="77">
        <v>74</v>
      </c>
      <c r="S101" s="77">
        <v>261</v>
      </c>
      <c r="T101" s="77">
        <v>132</v>
      </c>
      <c r="U101" s="77">
        <v>14</v>
      </c>
      <c r="V101" s="77">
        <v>47</v>
      </c>
      <c r="W101" s="77">
        <v>112</v>
      </c>
      <c r="X101" s="77">
        <v>225</v>
      </c>
      <c r="Y101" s="77">
        <v>113</v>
      </c>
    </row>
    <row r="102" spans="1:25" x14ac:dyDescent="0.35">
      <c r="A102" s="77" t="s">
        <v>269</v>
      </c>
      <c r="B102" s="77" t="s">
        <v>270</v>
      </c>
      <c r="C102" s="77" t="s">
        <v>275</v>
      </c>
      <c r="D102" s="77" t="s">
        <v>276</v>
      </c>
      <c r="E102" s="77" t="s">
        <v>277</v>
      </c>
      <c r="F102" s="77" t="s">
        <v>278</v>
      </c>
      <c r="G102" s="77" t="s">
        <v>10</v>
      </c>
      <c r="H102" s="77">
        <v>70</v>
      </c>
      <c r="I102" s="77">
        <v>9174</v>
      </c>
      <c r="J102" s="96">
        <v>6.4047619047619042</v>
      </c>
      <c r="K102" s="77">
        <v>7</v>
      </c>
      <c r="L102" s="77">
        <v>7</v>
      </c>
      <c r="M102" s="77">
        <v>13</v>
      </c>
      <c r="N102" s="77">
        <v>23</v>
      </c>
      <c r="O102" s="77">
        <v>20</v>
      </c>
      <c r="P102" s="77">
        <v>7</v>
      </c>
      <c r="Q102" s="77">
        <v>8</v>
      </c>
      <c r="R102" s="77">
        <v>4</v>
      </c>
      <c r="S102" s="77">
        <v>30</v>
      </c>
      <c r="T102" s="77">
        <v>21</v>
      </c>
      <c r="U102" s="77">
        <v>5</v>
      </c>
      <c r="V102" s="77">
        <v>14</v>
      </c>
      <c r="W102" s="77">
        <v>15</v>
      </c>
      <c r="X102" s="77">
        <v>22</v>
      </c>
      <c r="Y102" s="77">
        <v>14</v>
      </c>
    </row>
    <row r="103" spans="1:25" x14ac:dyDescent="0.35">
      <c r="A103" s="77" t="s">
        <v>269</v>
      </c>
      <c r="B103" s="77" t="s">
        <v>270</v>
      </c>
      <c r="C103" s="77" t="s">
        <v>275</v>
      </c>
      <c r="D103" s="77" t="s">
        <v>276</v>
      </c>
      <c r="E103" s="77" t="s">
        <v>279</v>
      </c>
      <c r="F103" s="77" t="s">
        <v>280</v>
      </c>
      <c r="G103" s="77" t="s">
        <v>10</v>
      </c>
      <c r="H103" s="77">
        <v>67</v>
      </c>
      <c r="I103" s="77">
        <v>4566</v>
      </c>
      <c r="J103" s="96">
        <v>5.7089552238805972</v>
      </c>
      <c r="K103" s="77">
        <v>9</v>
      </c>
      <c r="L103" s="77">
        <v>6</v>
      </c>
      <c r="M103" s="77">
        <v>17</v>
      </c>
      <c r="N103" s="77">
        <v>24</v>
      </c>
      <c r="O103" s="77">
        <v>11</v>
      </c>
      <c r="P103" s="77">
        <v>8</v>
      </c>
      <c r="Q103" s="77">
        <v>8</v>
      </c>
      <c r="R103" s="77">
        <v>11</v>
      </c>
      <c r="S103" s="77">
        <v>28</v>
      </c>
      <c r="T103" s="77">
        <v>12</v>
      </c>
      <c r="U103" s="77">
        <v>9</v>
      </c>
      <c r="V103" s="77">
        <v>11</v>
      </c>
      <c r="W103" s="77">
        <v>19</v>
      </c>
      <c r="X103" s="77">
        <v>20</v>
      </c>
      <c r="Y103" s="77">
        <v>8</v>
      </c>
    </row>
    <row r="104" spans="1:25" x14ac:dyDescent="0.35">
      <c r="A104" s="77" t="s">
        <v>269</v>
      </c>
      <c r="B104" s="77" t="s">
        <v>270</v>
      </c>
      <c r="C104" s="77" t="s">
        <v>275</v>
      </c>
      <c r="D104" s="77" t="s">
        <v>276</v>
      </c>
      <c r="E104" s="77" t="s">
        <v>281</v>
      </c>
      <c r="F104" s="77" t="s">
        <v>282</v>
      </c>
      <c r="G104" s="77" t="s">
        <v>10</v>
      </c>
      <c r="H104" s="77">
        <v>121</v>
      </c>
      <c r="I104" s="77">
        <v>7701</v>
      </c>
      <c r="J104" s="96">
        <v>6.1570247933884295</v>
      </c>
      <c r="K104" s="77">
        <v>6</v>
      </c>
      <c r="L104" s="77">
        <v>25</v>
      </c>
      <c r="M104" s="77">
        <v>21</v>
      </c>
      <c r="N104" s="77">
        <v>42</v>
      </c>
      <c r="O104" s="77">
        <v>27</v>
      </c>
      <c r="P104" s="77">
        <v>8</v>
      </c>
      <c r="Q104" s="77">
        <v>13</v>
      </c>
      <c r="R104" s="77">
        <v>27</v>
      </c>
      <c r="S104" s="77">
        <v>45</v>
      </c>
      <c r="T104" s="77">
        <v>28</v>
      </c>
      <c r="U104" s="77">
        <v>7</v>
      </c>
      <c r="V104" s="77">
        <v>28</v>
      </c>
      <c r="W104" s="77">
        <v>25</v>
      </c>
      <c r="X104" s="77">
        <v>43</v>
      </c>
      <c r="Y104" s="77">
        <v>18</v>
      </c>
    </row>
    <row r="105" spans="1:25" x14ac:dyDescent="0.35">
      <c r="A105" s="77" t="s">
        <v>269</v>
      </c>
      <c r="B105" s="77" t="s">
        <v>270</v>
      </c>
      <c r="C105" s="77" t="s">
        <v>283</v>
      </c>
      <c r="D105" s="77" t="s">
        <v>284</v>
      </c>
      <c r="E105" s="77" t="s">
        <v>285</v>
      </c>
      <c r="F105" s="77" t="s">
        <v>286</v>
      </c>
      <c r="G105" s="77" t="s">
        <v>10</v>
      </c>
      <c r="H105" s="77">
        <v>997</v>
      </c>
      <c r="I105" s="77">
        <v>5143</v>
      </c>
      <c r="J105" s="96">
        <v>6.4393179538615843</v>
      </c>
      <c r="K105" s="77">
        <v>41</v>
      </c>
      <c r="L105" s="77">
        <v>114</v>
      </c>
      <c r="M105" s="77">
        <v>211</v>
      </c>
      <c r="N105" s="77">
        <v>437</v>
      </c>
      <c r="O105" s="77">
        <v>194</v>
      </c>
      <c r="P105" s="77">
        <v>42</v>
      </c>
      <c r="Q105" s="77">
        <v>102</v>
      </c>
      <c r="R105" s="77">
        <v>193</v>
      </c>
      <c r="S105" s="77">
        <v>453</v>
      </c>
      <c r="T105" s="77">
        <v>207</v>
      </c>
      <c r="U105" s="77">
        <v>55</v>
      </c>
      <c r="V105" s="77">
        <v>151</v>
      </c>
      <c r="W105" s="77">
        <v>280</v>
      </c>
      <c r="X105" s="77">
        <v>349</v>
      </c>
      <c r="Y105" s="77">
        <v>162</v>
      </c>
    </row>
    <row r="106" spans="1:25" x14ac:dyDescent="0.35">
      <c r="A106" s="77" t="s">
        <v>269</v>
      </c>
      <c r="B106" s="77" t="s">
        <v>270</v>
      </c>
      <c r="C106" s="77" t="s">
        <v>275</v>
      </c>
      <c r="D106" s="77" t="s">
        <v>276</v>
      </c>
      <c r="E106" s="77" t="s">
        <v>287</v>
      </c>
      <c r="F106" s="77" t="s">
        <v>288</v>
      </c>
      <c r="G106" s="77" t="s">
        <v>10</v>
      </c>
      <c r="H106" s="77">
        <v>2534</v>
      </c>
      <c r="I106" s="77">
        <v>13002</v>
      </c>
      <c r="J106" s="96">
        <v>6.305906340436727</v>
      </c>
      <c r="K106" s="77">
        <v>126</v>
      </c>
      <c r="L106" s="77">
        <v>237</v>
      </c>
      <c r="M106" s="77">
        <v>550</v>
      </c>
      <c r="N106" s="77">
        <v>1240</v>
      </c>
      <c r="O106" s="77">
        <v>384</v>
      </c>
      <c r="P106" s="77">
        <v>120</v>
      </c>
      <c r="Q106" s="77">
        <v>268</v>
      </c>
      <c r="R106" s="77">
        <v>500</v>
      </c>
      <c r="S106" s="77">
        <v>1240</v>
      </c>
      <c r="T106" s="77">
        <v>406</v>
      </c>
      <c r="U106" s="77">
        <v>168</v>
      </c>
      <c r="V106" s="77">
        <v>376</v>
      </c>
      <c r="W106" s="77">
        <v>683</v>
      </c>
      <c r="X106" s="77">
        <v>1000</v>
      </c>
      <c r="Y106" s="77">
        <v>307</v>
      </c>
    </row>
    <row r="107" spans="1:25" x14ac:dyDescent="0.35">
      <c r="A107" s="77" t="s">
        <v>269</v>
      </c>
      <c r="B107" s="77" t="s">
        <v>270</v>
      </c>
      <c r="C107" s="77" t="s">
        <v>283</v>
      </c>
      <c r="D107" s="77" t="s">
        <v>284</v>
      </c>
      <c r="E107" s="77" t="s">
        <v>289</v>
      </c>
      <c r="F107" s="77" t="s">
        <v>290</v>
      </c>
      <c r="G107" s="77" t="s">
        <v>14</v>
      </c>
      <c r="H107" s="77">
        <v>208</v>
      </c>
      <c r="I107" s="77">
        <v>5248</v>
      </c>
      <c r="J107" s="96">
        <v>5.6169871794871788</v>
      </c>
      <c r="K107" s="77">
        <v>12</v>
      </c>
      <c r="L107" s="77">
        <v>43</v>
      </c>
      <c r="M107" s="77">
        <v>41</v>
      </c>
      <c r="N107" s="77">
        <v>82</v>
      </c>
      <c r="O107" s="77">
        <v>30</v>
      </c>
      <c r="P107" s="77">
        <v>20</v>
      </c>
      <c r="Q107" s="77">
        <v>37</v>
      </c>
      <c r="R107" s="77">
        <v>44</v>
      </c>
      <c r="S107" s="77">
        <v>75</v>
      </c>
      <c r="T107" s="77">
        <v>32</v>
      </c>
      <c r="U107" s="77">
        <v>24</v>
      </c>
      <c r="V107" s="77">
        <v>47</v>
      </c>
      <c r="W107" s="77">
        <v>48</v>
      </c>
      <c r="X107" s="77">
        <v>66</v>
      </c>
      <c r="Y107" s="77">
        <v>23</v>
      </c>
    </row>
    <row r="108" spans="1:25" x14ac:dyDescent="0.35">
      <c r="A108" s="77" t="s">
        <v>269</v>
      </c>
      <c r="B108" s="77" t="s">
        <v>270</v>
      </c>
      <c r="C108" s="77" t="s">
        <v>271</v>
      </c>
      <c r="D108" s="77" t="s">
        <v>272</v>
      </c>
      <c r="E108" s="77" t="s">
        <v>291</v>
      </c>
      <c r="F108" s="77" t="s">
        <v>292</v>
      </c>
      <c r="G108" s="77" t="s">
        <v>10</v>
      </c>
      <c r="H108" s="77">
        <v>58</v>
      </c>
      <c r="I108" s="77">
        <v>4145</v>
      </c>
      <c r="J108" s="96">
        <v>5.2011494252873565</v>
      </c>
      <c r="K108" s="77">
        <v>15</v>
      </c>
      <c r="L108" s="77">
        <v>3</v>
      </c>
      <c r="M108" s="77">
        <v>11</v>
      </c>
      <c r="N108" s="77">
        <v>21</v>
      </c>
      <c r="O108" s="77">
        <v>8</v>
      </c>
      <c r="P108" s="77">
        <v>14</v>
      </c>
      <c r="Q108" s="77">
        <v>2</v>
      </c>
      <c r="R108" s="77">
        <v>7</v>
      </c>
      <c r="S108" s="77">
        <v>26</v>
      </c>
      <c r="T108" s="77">
        <v>9</v>
      </c>
      <c r="U108" s="77">
        <v>15</v>
      </c>
      <c r="V108" s="77">
        <v>4</v>
      </c>
      <c r="W108" s="77">
        <v>13</v>
      </c>
      <c r="X108" s="77">
        <v>22</v>
      </c>
      <c r="Y108" s="77">
        <v>4</v>
      </c>
    </row>
    <row r="109" spans="1:25" x14ac:dyDescent="0.35">
      <c r="A109" s="77" t="s">
        <v>269</v>
      </c>
      <c r="B109" s="77" t="s">
        <v>270</v>
      </c>
      <c r="C109" s="77" t="s">
        <v>275</v>
      </c>
      <c r="D109" s="77" t="s">
        <v>276</v>
      </c>
      <c r="E109" s="77" t="s">
        <v>293</v>
      </c>
      <c r="F109" s="77" t="s">
        <v>294</v>
      </c>
      <c r="G109" s="77" t="s">
        <v>14</v>
      </c>
      <c r="H109" s="77">
        <v>2050</v>
      </c>
      <c r="I109" s="77">
        <v>4815</v>
      </c>
      <c r="J109" s="96">
        <v>6.9532520325203251</v>
      </c>
      <c r="K109" s="77">
        <v>39</v>
      </c>
      <c r="L109" s="77">
        <v>126</v>
      </c>
      <c r="M109" s="77">
        <v>412</v>
      </c>
      <c r="N109" s="77">
        <v>1018</v>
      </c>
      <c r="O109" s="77">
        <v>455</v>
      </c>
      <c r="P109" s="77">
        <v>45</v>
      </c>
      <c r="Q109" s="77">
        <v>133</v>
      </c>
      <c r="R109" s="77">
        <v>379</v>
      </c>
      <c r="S109" s="77">
        <v>1036</v>
      </c>
      <c r="T109" s="77">
        <v>457</v>
      </c>
      <c r="U109" s="77">
        <v>48</v>
      </c>
      <c r="V109" s="77">
        <v>180</v>
      </c>
      <c r="W109" s="77">
        <v>553</v>
      </c>
      <c r="X109" s="77">
        <v>908</v>
      </c>
      <c r="Y109" s="77">
        <v>361</v>
      </c>
    </row>
    <row r="110" spans="1:25" x14ac:dyDescent="0.35">
      <c r="A110" s="77" t="s">
        <v>269</v>
      </c>
      <c r="B110" s="77" t="s">
        <v>270</v>
      </c>
      <c r="C110" s="77" t="s">
        <v>275</v>
      </c>
      <c r="D110" s="77" t="s">
        <v>276</v>
      </c>
      <c r="E110" s="77" t="s">
        <v>295</v>
      </c>
      <c r="F110" s="77" t="s">
        <v>296</v>
      </c>
      <c r="G110" s="77" t="s">
        <v>10</v>
      </c>
      <c r="H110" s="77">
        <v>148</v>
      </c>
      <c r="I110" s="77">
        <v>5772</v>
      </c>
      <c r="J110" s="96">
        <v>6.4527027027027026</v>
      </c>
      <c r="K110" s="77">
        <v>4</v>
      </c>
      <c r="L110" s="77">
        <v>28</v>
      </c>
      <c r="M110" s="77">
        <v>23</v>
      </c>
      <c r="N110" s="77">
        <v>67</v>
      </c>
      <c r="O110" s="77">
        <v>26</v>
      </c>
      <c r="P110" s="77">
        <v>5</v>
      </c>
      <c r="Q110" s="77">
        <v>21</v>
      </c>
      <c r="R110" s="77">
        <v>19</v>
      </c>
      <c r="S110" s="77">
        <v>70</v>
      </c>
      <c r="T110" s="77">
        <v>33</v>
      </c>
      <c r="U110" s="77">
        <v>8</v>
      </c>
      <c r="V110" s="77">
        <v>26</v>
      </c>
      <c r="W110" s="77">
        <v>30</v>
      </c>
      <c r="X110" s="77">
        <v>56</v>
      </c>
      <c r="Y110" s="77">
        <v>28</v>
      </c>
    </row>
    <row r="111" spans="1:25" x14ac:dyDescent="0.35">
      <c r="A111" s="77" t="s">
        <v>269</v>
      </c>
      <c r="B111" s="77" t="s">
        <v>270</v>
      </c>
      <c r="C111" s="77" t="s">
        <v>275</v>
      </c>
      <c r="D111" s="77" t="s">
        <v>276</v>
      </c>
      <c r="E111" s="77" t="s">
        <v>297</v>
      </c>
      <c r="F111" s="77" t="s">
        <v>298</v>
      </c>
      <c r="G111" s="77" t="s">
        <v>14</v>
      </c>
      <c r="H111" s="77">
        <v>1033</v>
      </c>
      <c r="I111" s="77">
        <v>4611</v>
      </c>
      <c r="J111" s="96">
        <v>6.7594385285575989</v>
      </c>
      <c r="K111" s="77">
        <v>31</v>
      </c>
      <c r="L111" s="77">
        <v>92</v>
      </c>
      <c r="M111" s="77">
        <v>176</v>
      </c>
      <c r="N111" s="77">
        <v>507</v>
      </c>
      <c r="O111" s="77">
        <v>230</v>
      </c>
      <c r="P111" s="77">
        <v>46</v>
      </c>
      <c r="Q111" s="77">
        <v>77</v>
      </c>
      <c r="R111" s="77">
        <v>172</v>
      </c>
      <c r="S111" s="77">
        <v>513</v>
      </c>
      <c r="T111" s="77">
        <v>226</v>
      </c>
      <c r="U111" s="77">
        <v>61</v>
      </c>
      <c r="V111" s="77">
        <v>103</v>
      </c>
      <c r="W111" s="77">
        <v>262</v>
      </c>
      <c r="X111" s="77">
        <v>425</v>
      </c>
      <c r="Y111" s="77">
        <v>182</v>
      </c>
    </row>
    <row r="112" spans="1:25" x14ac:dyDescent="0.35">
      <c r="A112" s="77" t="s">
        <v>269</v>
      </c>
      <c r="B112" s="77" t="s">
        <v>270</v>
      </c>
      <c r="C112" s="77" t="s">
        <v>283</v>
      </c>
      <c r="D112" s="77" t="s">
        <v>284</v>
      </c>
      <c r="E112" s="77" t="s">
        <v>299</v>
      </c>
      <c r="F112" s="77" t="s">
        <v>300</v>
      </c>
      <c r="G112" s="77" t="s">
        <v>13</v>
      </c>
      <c r="H112" s="77">
        <v>167</v>
      </c>
      <c r="I112" s="77">
        <v>2657</v>
      </c>
      <c r="J112" s="96">
        <v>6.6367265469061874</v>
      </c>
      <c r="K112" s="77">
        <v>6</v>
      </c>
      <c r="L112" s="77">
        <v>20</v>
      </c>
      <c r="M112" s="77">
        <v>33</v>
      </c>
      <c r="N112" s="77">
        <v>64</v>
      </c>
      <c r="O112" s="77">
        <v>44</v>
      </c>
      <c r="P112" s="77">
        <v>8</v>
      </c>
      <c r="Q112" s="77">
        <v>16</v>
      </c>
      <c r="R112" s="77">
        <v>30</v>
      </c>
      <c r="S112" s="77">
        <v>69</v>
      </c>
      <c r="T112" s="77">
        <v>44</v>
      </c>
      <c r="U112" s="77">
        <v>12</v>
      </c>
      <c r="V112" s="77">
        <v>19</v>
      </c>
      <c r="W112" s="77">
        <v>45</v>
      </c>
      <c r="X112" s="77">
        <v>56</v>
      </c>
      <c r="Y112" s="77">
        <v>35</v>
      </c>
    </row>
    <row r="113" spans="1:25" x14ac:dyDescent="0.35">
      <c r="A113" s="77" t="s">
        <v>269</v>
      </c>
      <c r="B113" s="77" t="s">
        <v>270</v>
      </c>
      <c r="C113" s="77" t="s">
        <v>275</v>
      </c>
      <c r="D113" s="77" t="s">
        <v>276</v>
      </c>
      <c r="E113" s="77" t="s">
        <v>301</v>
      </c>
      <c r="F113" s="77" t="s">
        <v>302</v>
      </c>
      <c r="G113" s="77" t="s">
        <v>13</v>
      </c>
      <c r="H113" s="77">
        <v>402</v>
      </c>
      <c r="I113" s="77">
        <v>2786</v>
      </c>
      <c r="J113" s="96">
        <v>7.253316749585407</v>
      </c>
      <c r="K113" s="77">
        <v>5</v>
      </c>
      <c r="L113" s="77">
        <v>50</v>
      </c>
      <c r="M113" s="77">
        <v>54</v>
      </c>
      <c r="N113" s="77">
        <v>174</v>
      </c>
      <c r="O113" s="77">
        <v>119</v>
      </c>
      <c r="P113" s="77">
        <v>4</v>
      </c>
      <c r="Q113" s="77">
        <v>32</v>
      </c>
      <c r="R113" s="77">
        <v>44</v>
      </c>
      <c r="S113" s="77">
        <v>190</v>
      </c>
      <c r="T113" s="77">
        <v>132</v>
      </c>
      <c r="U113" s="77">
        <v>6</v>
      </c>
      <c r="V113" s="77">
        <v>48</v>
      </c>
      <c r="W113" s="77">
        <v>71</v>
      </c>
      <c r="X113" s="77">
        <v>173</v>
      </c>
      <c r="Y113" s="77">
        <v>104</v>
      </c>
    </row>
    <row r="114" spans="1:25" x14ac:dyDescent="0.35">
      <c r="A114" s="77" t="s">
        <v>269</v>
      </c>
      <c r="B114" s="77" t="s">
        <v>270</v>
      </c>
      <c r="C114" s="77" t="s">
        <v>275</v>
      </c>
      <c r="D114" s="77" t="s">
        <v>276</v>
      </c>
      <c r="E114" s="77" t="s">
        <v>303</v>
      </c>
      <c r="F114" s="77" t="s">
        <v>304</v>
      </c>
      <c r="G114" s="77" t="s">
        <v>12</v>
      </c>
      <c r="H114" s="77">
        <v>1572</v>
      </c>
      <c r="I114" s="77">
        <v>6575</v>
      </c>
      <c r="J114" s="96">
        <v>4.9952290076335881</v>
      </c>
      <c r="K114" s="77">
        <v>163</v>
      </c>
      <c r="L114" s="77">
        <v>288</v>
      </c>
      <c r="M114" s="77">
        <v>339</v>
      </c>
      <c r="N114" s="77">
        <v>602</v>
      </c>
      <c r="O114" s="77">
        <v>180</v>
      </c>
      <c r="P114" s="77">
        <v>229</v>
      </c>
      <c r="Q114" s="77">
        <v>332</v>
      </c>
      <c r="R114" s="77">
        <v>376</v>
      </c>
      <c r="S114" s="77">
        <v>484</v>
      </c>
      <c r="T114" s="77">
        <v>159</v>
      </c>
      <c r="U114" s="77">
        <v>295</v>
      </c>
      <c r="V114" s="77">
        <v>389</v>
      </c>
      <c r="W114" s="77">
        <v>437</v>
      </c>
      <c r="X114" s="77">
        <v>340</v>
      </c>
      <c r="Y114" s="77">
        <v>119</v>
      </c>
    </row>
    <row r="115" spans="1:25" x14ac:dyDescent="0.35">
      <c r="A115" s="77" t="s">
        <v>305</v>
      </c>
      <c r="B115" s="77" t="s">
        <v>306</v>
      </c>
      <c r="C115" s="77" t="s">
        <v>307</v>
      </c>
      <c r="D115" s="77" t="s">
        <v>308</v>
      </c>
      <c r="E115" s="77" t="s">
        <v>309</v>
      </c>
      <c r="F115" s="77" t="s">
        <v>310</v>
      </c>
      <c r="G115" s="77" t="s">
        <v>10</v>
      </c>
      <c r="H115" s="77">
        <v>2800</v>
      </c>
      <c r="I115" s="77">
        <v>30715</v>
      </c>
      <c r="J115" s="96">
        <v>6.1973214285714286</v>
      </c>
      <c r="K115" s="77">
        <v>210</v>
      </c>
      <c r="L115" s="77">
        <v>342</v>
      </c>
      <c r="M115" s="77">
        <v>528</v>
      </c>
      <c r="N115" s="77">
        <v>1280</v>
      </c>
      <c r="O115" s="77">
        <v>465</v>
      </c>
      <c r="P115" s="77">
        <v>219</v>
      </c>
      <c r="Q115" s="77">
        <v>295</v>
      </c>
      <c r="R115" s="77">
        <v>494</v>
      </c>
      <c r="S115" s="77">
        <v>1317</v>
      </c>
      <c r="T115" s="77">
        <v>476</v>
      </c>
      <c r="U115" s="77">
        <v>253</v>
      </c>
      <c r="V115" s="77">
        <v>402</v>
      </c>
      <c r="W115" s="77">
        <v>636</v>
      </c>
      <c r="X115" s="77">
        <v>1123</v>
      </c>
      <c r="Y115" s="77">
        <v>386</v>
      </c>
    </row>
    <row r="116" spans="1:25" x14ac:dyDescent="0.35">
      <c r="A116" s="77" t="s">
        <v>305</v>
      </c>
      <c r="B116" s="77" t="s">
        <v>306</v>
      </c>
      <c r="C116" s="77" t="s">
        <v>311</v>
      </c>
      <c r="D116" s="77" t="s">
        <v>312</v>
      </c>
      <c r="E116" s="77" t="s">
        <v>313</v>
      </c>
      <c r="F116" s="77" t="s">
        <v>314</v>
      </c>
      <c r="G116" s="77" t="s">
        <v>10</v>
      </c>
      <c r="H116" s="77">
        <v>118</v>
      </c>
      <c r="I116" s="77">
        <v>6960</v>
      </c>
      <c r="J116" s="96">
        <v>5.6497175141242932</v>
      </c>
      <c r="K116" s="77">
        <v>10</v>
      </c>
      <c r="L116" s="77">
        <v>28</v>
      </c>
      <c r="M116" s="77">
        <v>18</v>
      </c>
      <c r="N116" s="77">
        <v>46</v>
      </c>
      <c r="O116" s="77">
        <v>16</v>
      </c>
      <c r="P116" s="77">
        <v>11</v>
      </c>
      <c r="Q116" s="77">
        <v>22</v>
      </c>
      <c r="R116" s="77">
        <v>13</v>
      </c>
      <c r="S116" s="77">
        <v>55</v>
      </c>
      <c r="T116" s="77">
        <v>17</v>
      </c>
      <c r="U116" s="77">
        <v>11</v>
      </c>
      <c r="V116" s="77">
        <v>28</v>
      </c>
      <c r="W116" s="77">
        <v>27</v>
      </c>
      <c r="X116" s="77">
        <v>37</v>
      </c>
      <c r="Y116" s="77">
        <v>15</v>
      </c>
    </row>
    <row r="117" spans="1:25" x14ac:dyDescent="0.35">
      <c r="A117" s="77" t="s">
        <v>305</v>
      </c>
      <c r="B117" s="77" t="s">
        <v>306</v>
      </c>
      <c r="C117" s="77" t="s">
        <v>311</v>
      </c>
      <c r="D117" s="77" t="s">
        <v>312</v>
      </c>
      <c r="E117" s="77" t="s">
        <v>315</v>
      </c>
      <c r="F117" s="77" t="s">
        <v>316</v>
      </c>
      <c r="G117" s="77" t="s">
        <v>10</v>
      </c>
      <c r="H117" s="77">
        <v>96</v>
      </c>
      <c r="I117" s="77">
        <v>11280</v>
      </c>
      <c r="J117" s="96">
        <v>5.4513888888888893</v>
      </c>
      <c r="K117" s="77">
        <v>8</v>
      </c>
      <c r="L117" s="77">
        <v>21</v>
      </c>
      <c r="M117" s="77">
        <v>23</v>
      </c>
      <c r="N117" s="77">
        <v>28</v>
      </c>
      <c r="O117" s="77">
        <v>16</v>
      </c>
      <c r="P117" s="77">
        <v>12</v>
      </c>
      <c r="Q117" s="77">
        <v>12</v>
      </c>
      <c r="R117" s="77">
        <v>27</v>
      </c>
      <c r="S117" s="77">
        <v>28</v>
      </c>
      <c r="T117" s="77">
        <v>17</v>
      </c>
      <c r="U117" s="77">
        <v>11</v>
      </c>
      <c r="V117" s="77">
        <v>17</v>
      </c>
      <c r="W117" s="77">
        <v>35</v>
      </c>
      <c r="X117" s="77">
        <v>24</v>
      </c>
      <c r="Y117" s="77">
        <v>9</v>
      </c>
    </row>
    <row r="118" spans="1:25" x14ac:dyDescent="0.35">
      <c r="A118" s="77" t="s">
        <v>305</v>
      </c>
      <c r="B118" s="77" t="s">
        <v>306</v>
      </c>
      <c r="C118" s="77" t="s">
        <v>311</v>
      </c>
      <c r="D118" s="77" t="s">
        <v>312</v>
      </c>
      <c r="E118" s="77" t="s">
        <v>317</v>
      </c>
      <c r="F118" s="77" t="s">
        <v>318</v>
      </c>
      <c r="G118" s="77" t="s">
        <v>11</v>
      </c>
      <c r="H118" s="77">
        <v>51</v>
      </c>
      <c r="I118" s="77">
        <v>2046</v>
      </c>
      <c r="J118" s="96">
        <v>5.7026143790849666</v>
      </c>
      <c r="K118" s="77">
        <v>8</v>
      </c>
      <c r="L118" s="77">
        <v>5</v>
      </c>
      <c r="M118" s="77">
        <v>9</v>
      </c>
      <c r="N118" s="77">
        <v>21</v>
      </c>
      <c r="O118" s="77">
        <v>8</v>
      </c>
      <c r="P118" s="77">
        <v>9</v>
      </c>
      <c r="Q118" s="77">
        <v>5</v>
      </c>
      <c r="R118" s="77">
        <v>7</v>
      </c>
      <c r="S118" s="77">
        <v>22</v>
      </c>
      <c r="T118" s="77">
        <v>8</v>
      </c>
      <c r="U118" s="77">
        <v>9</v>
      </c>
      <c r="V118" s="77">
        <v>6</v>
      </c>
      <c r="W118" s="77">
        <v>10</v>
      </c>
      <c r="X118" s="77">
        <v>16</v>
      </c>
      <c r="Y118" s="77">
        <v>10</v>
      </c>
    </row>
    <row r="119" spans="1:25" x14ac:dyDescent="0.35">
      <c r="A119" s="77" t="s">
        <v>305</v>
      </c>
      <c r="B119" s="77" t="s">
        <v>306</v>
      </c>
      <c r="C119" s="77" t="s">
        <v>311</v>
      </c>
      <c r="D119" s="77" t="s">
        <v>312</v>
      </c>
      <c r="E119" s="77" t="s">
        <v>319</v>
      </c>
      <c r="F119" s="77" t="s">
        <v>320</v>
      </c>
      <c r="G119" s="77" t="s">
        <v>10</v>
      </c>
      <c r="H119" s="77">
        <v>150</v>
      </c>
      <c r="I119" s="77">
        <v>4517</v>
      </c>
      <c r="J119" s="96">
        <v>6.0277777777777777</v>
      </c>
      <c r="K119" s="77">
        <v>8</v>
      </c>
      <c r="L119" s="77">
        <v>28</v>
      </c>
      <c r="M119" s="77">
        <v>28</v>
      </c>
      <c r="N119" s="77">
        <v>63</v>
      </c>
      <c r="O119" s="77">
        <v>23</v>
      </c>
      <c r="P119" s="77">
        <v>8</v>
      </c>
      <c r="Q119" s="77">
        <v>31</v>
      </c>
      <c r="R119" s="77">
        <v>18</v>
      </c>
      <c r="S119" s="77">
        <v>66</v>
      </c>
      <c r="T119" s="77">
        <v>27</v>
      </c>
      <c r="U119" s="77">
        <v>11</v>
      </c>
      <c r="V119" s="77">
        <v>31</v>
      </c>
      <c r="W119" s="77">
        <v>29</v>
      </c>
      <c r="X119" s="77">
        <v>58</v>
      </c>
      <c r="Y119" s="77">
        <v>21</v>
      </c>
    </row>
    <row r="120" spans="1:25" x14ac:dyDescent="0.35">
      <c r="A120" s="77" t="s">
        <v>305</v>
      </c>
      <c r="B120" s="77" t="s">
        <v>306</v>
      </c>
      <c r="C120" s="77" t="s">
        <v>311</v>
      </c>
      <c r="D120" s="77" t="s">
        <v>312</v>
      </c>
      <c r="E120" s="77" t="s">
        <v>321</v>
      </c>
      <c r="F120" s="77" t="s">
        <v>322</v>
      </c>
      <c r="G120" s="77" t="s">
        <v>10</v>
      </c>
      <c r="H120" s="77">
        <v>513</v>
      </c>
      <c r="I120" s="77">
        <v>6048</v>
      </c>
      <c r="J120" s="96">
        <v>7.1491228070175437</v>
      </c>
      <c r="K120" s="77">
        <v>16</v>
      </c>
      <c r="L120" s="77">
        <v>44</v>
      </c>
      <c r="M120" s="77">
        <v>77</v>
      </c>
      <c r="N120" s="77">
        <v>232</v>
      </c>
      <c r="O120" s="77">
        <v>144</v>
      </c>
      <c r="P120" s="77">
        <v>16</v>
      </c>
      <c r="Q120" s="77">
        <v>33</v>
      </c>
      <c r="R120" s="77">
        <v>71</v>
      </c>
      <c r="S120" s="77">
        <v>227</v>
      </c>
      <c r="T120" s="77">
        <v>166</v>
      </c>
      <c r="U120" s="77">
        <v>17</v>
      </c>
      <c r="V120" s="77">
        <v>53</v>
      </c>
      <c r="W120" s="77">
        <v>103</v>
      </c>
      <c r="X120" s="77">
        <v>208</v>
      </c>
      <c r="Y120" s="77">
        <v>132</v>
      </c>
    </row>
    <row r="121" spans="1:25" x14ac:dyDescent="0.35">
      <c r="A121" s="77" t="s">
        <v>305</v>
      </c>
      <c r="B121" s="77" t="s">
        <v>306</v>
      </c>
      <c r="C121" s="77" t="s">
        <v>307</v>
      </c>
      <c r="D121" s="77" t="s">
        <v>308</v>
      </c>
      <c r="E121" s="77" t="s">
        <v>323</v>
      </c>
      <c r="F121" s="77" t="s">
        <v>324</v>
      </c>
      <c r="G121" s="77" t="s">
        <v>11</v>
      </c>
      <c r="H121" s="77">
        <v>106</v>
      </c>
      <c r="I121" s="77">
        <v>4291</v>
      </c>
      <c r="J121" s="96">
        <v>6.5408805031446544</v>
      </c>
      <c r="K121" s="77">
        <v>7</v>
      </c>
      <c r="L121" s="77">
        <v>12</v>
      </c>
      <c r="M121" s="77">
        <v>21</v>
      </c>
      <c r="N121" s="77">
        <v>40</v>
      </c>
      <c r="O121" s="77">
        <v>26</v>
      </c>
      <c r="P121" s="77">
        <v>7</v>
      </c>
      <c r="Q121" s="77">
        <v>10</v>
      </c>
      <c r="R121" s="77">
        <v>18</v>
      </c>
      <c r="S121" s="77">
        <v>46</v>
      </c>
      <c r="T121" s="77">
        <v>25</v>
      </c>
      <c r="U121" s="77">
        <v>6</v>
      </c>
      <c r="V121" s="77">
        <v>13</v>
      </c>
      <c r="W121" s="77">
        <v>24</v>
      </c>
      <c r="X121" s="77">
        <v>43</v>
      </c>
      <c r="Y121" s="77">
        <v>20</v>
      </c>
    </row>
    <row r="122" spans="1:25" x14ac:dyDescent="0.35">
      <c r="A122" s="77" t="s">
        <v>305</v>
      </c>
      <c r="B122" s="77" t="s">
        <v>306</v>
      </c>
      <c r="C122" s="77" t="s">
        <v>311</v>
      </c>
      <c r="D122" s="77" t="s">
        <v>312</v>
      </c>
      <c r="E122" s="77" t="s">
        <v>325</v>
      </c>
      <c r="F122" s="77" t="s">
        <v>326</v>
      </c>
      <c r="G122" s="77" t="s">
        <v>10</v>
      </c>
      <c r="H122" s="77">
        <v>828</v>
      </c>
      <c r="I122" s="77">
        <v>15757</v>
      </c>
      <c r="J122" s="96">
        <v>5.7719404186795495</v>
      </c>
      <c r="K122" s="77">
        <v>68</v>
      </c>
      <c r="L122" s="77">
        <v>140</v>
      </c>
      <c r="M122" s="77">
        <v>169</v>
      </c>
      <c r="N122" s="77">
        <v>339</v>
      </c>
      <c r="O122" s="77">
        <v>112</v>
      </c>
      <c r="P122" s="77">
        <v>74</v>
      </c>
      <c r="Q122" s="77">
        <v>127</v>
      </c>
      <c r="R122" s="77">
        <v>157</v>
      </c>
      <c r="S122" s="77">
        <v>346</v>
      </c>
      <c r="T122" s="77">
        <v>124</v>
      </c>
      <c r="U122" s="77">
        <v>84</v>
      </c>
      <c r="V122" s="77">
        <v>158</v>
      </c>
      <c r="W122" s="77">
        <v>203</v>
      </c>
      <c r="X122" s="77">
        <v>279</v>
      </c>
      <c r="Y122" s="77">
        <v>104</v>
      </c>
    </row>
    <row r="123" spans="1:25" x14ac:dyDescent="0.35">
      <c r="A123" s="77" t="s">
        <v>305</v>
      </c>
      <c r="B123" s="77" t="s">
        <v>306</v>
      </c>
      <c r="C123" s="77" t="s">
        <v>311</v>
      </c>
      <c r="D123" s="77" t="s">
        <v>312</v>
      </c>
      <c r="E123" s="77" t="s">
        <v>327</v>
      </c>
      <c r="F123" s="77" t="s">
        <v>328</v>
      </c>
      <c r="G123" s="77" t="s">
        <v>11</v>
      </c>
      <c r="H123" s="77">
        <v>499</v>
      </c>
      <c r="I123" s="77">
        <v>1994</v>
      </c>
      <c r="J123" s="96">
        <v>6.7434869739478955</v>
      </c>
      <c r="K123" s="77">
        <v>13</v>
      </c>
      <c r="L123" s="77">
        <v>67</v>
      </c>
      <c r="M123" s="77">
        <v>72</v>
      </c>
      <c r="N123" s="77">
        <v>225</v>
      </c>
      <c r="O123" s="77">
        <v>122</v>
      </c>
      <c r="P123" s="77">
        <v>21</v>
      </c>
      <c r="Q123" s="77">
        <v>57</v>
      </c>
      <c r="R123" s="77">
        <v>67</v>
      </c>
      <c r="S123" s="77">
        <v>232</v>
      </c>
      <c r="T123" s="77">
        <v>122</v>
      </c>
      <c r="U123" s="77">
        <v>22</v>
      </c>
      <c r="V123" s="77">
        <v>71</v>
      </c>
      <c r="W123" s="77">
        <v>98</v>
      </c>
      <c r="X123" s="77">
        <v>210</v>
      </c>
      <c r="Y123" s="77">
        <v>98</v>
      </c>
    </row>
    <row r="124" spans="1:25" x14ac:dyDescent="0.35">
      <c r="A124" s="77" t="s">
        <v>305</v>
      </c>
      <c r="B124" s="77" t="s">
        <v>306</v>
      </c>
      <c r="C124" s="77" t="s">
        <v>311</v>
      </c>
      <c r="D124" s="77" t="s">
        <v>312</v>
      </c>
      <c r="E124" s="77" t="s">
        <v>329</v>
      </c>
      <c r="F124" s="77" t="s">
        <v>330</v>
      </c>
      <c r="G124" s="77" t="s">
        <v>11</v>
      </c>
      <c r="H124" s="77">
        <v>102</v>
      </c>
      <c r="I124" s="77">
        <v>1880</v>
      </c>
      <c r="J124" s="96">
        <v>5.8986928104575158</v>
      </c>
      <c r="K124" s="77">
        <v>10</v>
      </c>
      <c r="L124" s="77">
        <v>17</v>
      </c>
      <c r="M124" s="77">
        <v>19</v>
      </c>
      <c r="N124" s="77">
        <v>31</v>
      </c>
      <c r="O124" s="77">
        <v>25</v>
      </c>
      <c r="P124" s="77">
        <v>9</v>
      </c>
      <c r="Q124" s="77">
        <v>15</v>
      </c>
      <c r="R124" s="77">
        <v>22</v>
      </c>
      <c r="S124" s="77">
        <v>34</v>
      </c>
      <c r="T124" s="77">
        <v>22</v>
      </c>
      <c r="U124" s="77">
        <v>9</v>
      </c>
      <c r="V124" s="77">
        <v>21</v>
      </c>
      <c r="W124" s="77">
        <v>26</v>
      </c>
      <c r="X124" s="77">
        <v>32</v>
      </c>
      <c r="Y124" s="77">
        <v>14</v>
      </c>
    </row>
    <row r="125" spans="1:25" x14ac:dyDescent="0.35">
      <c r="A125" s="77" t="s">
        <v>305</v>
      </c>
      <c r="B125" s="77" t="s">
        <v>306</v>
      </c>
      <c r="C125" s="77" t="s">
        <v>311</v>
      </c>
      <c r="D125" s="77" t="s">
        <v>312</v>
      </c>
      <c r="E125" s="77" t="s">
        <v>331</v>
      </c>
      <c r="F125" s="77" t="s">
        <v>332</v>
      </c>
      <c r="G125" s="77" t="s">
        <v>11</v>
      </c>
      <c r="H125" s="77">
        <v>80</v>
      </c>
      <c r="I125" s="77">
        <v>1617</v>
      </c>
      <c r="J125" s="96">
        <v>6.1354166666666661</v>
      </c>
      <c r="K125" s="77">
        <v>10</v>
      </c>
      <c r="L125" s="77">
        <v>11</v>
      </c>
      <c r="M125" s="77">
        <v>10</v>
      </c>
      <c r="N125" s="77">
        <v>29</v>
      </c>
      <c r="O125" s="77">
        <v>20</v>
      </c>
      <c r="P125" s="77">
        <v>8</v>
      </c>
      <c r="Q125" s="77">
        <v>11</v>
      </c>
      <c r="R125" s="77">
        <v>10</v>
      </c>
      <c r="S125" s="77">
        <v>33</v>
      </c>
      <c r="T125" s="77">
        <v>18</v>
      </c>
      <c r="U125" s="77">
        <v>11</v>
      </c>
      <c r="V125" s="77">
        <v>10</v>
      </c>
      <c r="W125" s="77">
        <v>15</v>
      </c>
      <c r="X125" s="77">
        <v>27</v>
      </c>
      <c r="Y125" s="77">
        <v>17</v>
      </c>
    </row>
    <row r="126" spans="1:25" x14ac:dyDescent="0.35">
      <c r="A126" s="77" t="s">
        <v>305</v>
      </c>
      <c r="B126" s="77" t="s">
        <v>306</v>
      </c>
      <c r="C126" s="77" t="s">
        <v>311</v>
      </c>
      <c r="D126" s="77" t="s">
        <v>312</v>
      </c>
      <c r="E126" s="77" t="s">
        <v>333</v>
      </c>
      <c r="F126" s="77" t="s">
        <v>334</v>
      </c>
      <c r="G126" s="77" t="s">
        <v>10</v>
      </c>
      <c r="H126" s="77">
        <v>47</v>
      </c>
      <c r="I126" s="77">
        <v>2816</v>
      </c>
      <c r="J126" s="96">
        <v>6.2943262411347511</v>
      </c>
      <c r="K126" s="77">
        <v>1</v>
      </c>
      <c r="L126" s="77">
        <v>8</v>
      </c>
      <c r="M126" s="77">
        <v>8</v>
      </c>
      <c r="N126" s="77">
        <v>20</v>
      </c>
      <c r="O126" s="77">
        <v>10</v>
      </c>
      <c r="P126" s="77">
        <v>3</v>
      </c>
      <c r="Q126" s="77">
        <v>5</v>
      </c>
      <c r="R126" s="77">
        <v>9</v>
      </c>
      <c r="S126" s="77">
        <v>21</v>
      </c>
      <c r="T126" s="77">
        <v>9</v>
      </c>
      <c r="U126" s="77">
        <v>5</v>
      </c>
      <c r="V126" s="77">
        <v>7</v>
      </c>
      <c r="W126" s="77">
        <v>11</v>
      </c>
      <c r="X126" s="77">
        <v>16</v>
      </c>
      <c r="Y126" s="77">
        <v>8</v>
      </c>
    </row>
    <row r="127" spans="1:25" x14ac:dyDescent="0.35">
      <c r="A127" s="77" t="s">
        <v>305</v>
      </c>
      <c r="B127" s="77" t="s">
        <v>306</v>
      </c>
      <c r="C127" s="77" t="s">
        <v>311</v>
      </c>
      <c r="D127" s="77" t="s">
        <v>312</v>
      </c>
      <c r="E127" s="77" t="s">
        <v>335</v>
      </c>
      <c r="F127" s="77" t="s">
        <v>336</v>
      </c>
      <c r="G127" s="77" t="s">
        <v>10</v>
      </c>
      <c r="H127" s="77">
        <v>94</v>
      </c>
      <c r="I127" s="77">
        <v>4963</v>
      </c>
      <c r="J127" s="96">
        <v>5.7712765957446805</v>
      </c>
      <c r="K127" s="77">
        <v>8</v>
      </c>
      <c r="L127" s="77">
        <v>16</v>
      </c>
      <c r="M127" s="77">
        <v>20</v>
      </c>
      <c r="N127" s="77">
        <v>34</v>
      </c>
      <c r="O127" s="77">
        <v>16</v>
      </c>
      <c r="P127" s="77">
        <v>8</v>
      </c>
      <c r="Q127" s="77">
        <v>16</v>
      </c>
      <c r="R127" s="77">
        <v>17</v>
      </c>
      <c r="S127" s="77">
        <v>37</v>
      </c>
      <c r="T127" s="77">
        <v>16</v>
      </c>
      <c r="U127" s="77">
        <v>10</v>
      </c>
      <c r="V127" s="77">
        <v>23</v>
      </c>
      <c r="W127" s="77">
        <v>12</v>
      </c>
      <c r="X127" s="77">
        <v>39</v>
      </c>
      <c r="Y127" s="77">
        <v>10</v>
      </c>
    </row>
    <row r="128" spans="1:25" x14ac:dyDescent="0.35">
      <c r="A128" s="77" t="s">
        <v>305</v>
      </c>
      <c r="B128" s="77" t="s">
        <v>306</v>
      </c>
      <c r="C128" s="77" t="s">
        <v>307</v>
      </c>
      <c r="D128" s="77" t="s">
        <v>308</v>
      </c>
      <c r="E128" s="77" t="s">
        <v>337</v>
      </c>
      <c r="F128" s="77" t="s">
        <v>338</v>
      </c>
      <c r="G128" s="77" t="s">
        <v>10</v>
      </c>
      <c r="H128" s="77">
        <v>811</v>
      </c>
      <c r="I128" s="77">
        <v>20870</v>
      </c>
      <c r="J128" s="96">
        <v>5.8497739416358412</v>
      </c>
      <c r="K128" s="77">
        <v>55</v>
      </c>
      <c r="L128" s="77">
        <v>144</v>
      </c>
      <c r="M128" s="77">
        <v>169</v>
      </c>
      <c r="N128" s="77">
        <v>329</v>
      </c>
      <c r="O128" s="77">
        <v>114</v>
      </c>
      <c r="P128" s="77">
        <v>67</v>
      </c>
      <c r="Q128" s="77">
        <v>119</v>
      </c>
      <c r="R128" s="77">
        <v>154</v>
      </c>
      <c r="S128" s="77">
        <v>344</v>
      </c>
      <c r="T128" s="77">
        <v>127</v>
      </c>
      <c r="U128" s="77">
        <v>74</v>
      </c>
      <c r="V128" s="77">
        <v>155</v>
      </c>
      <c r="W128" s="77">
        <v>200</v>
      </c>
      <c r="X128" s="77">
        <v>282</v>
      </c>
      <c r="Y128" s="77">
        <v>100</v>
      </c>
    </row>
    <row r="129" spans="1:25" x14ac:dyDescent="0.35">
      <c r="A129" s="77" t="s">
        <v>305</v>
      </c>
      <c r="B129" s="77" t="s">
        <v>306</v>
      </c>
      <c r="C129" s="77" t="s">
        <v>307</v>
      </c>
      <c r="D129" s="77" t="s">
        <v>308</v>
      </c>
      <c r="E129" s="77" t="s">
        <v>339</v>
      </c>
      <c r="F129" s="77" t="s">
        <v>340</v>
      </c>
      <c r="G129" s="77" t="s">
        <v>10</v>
      </c>
      <c r="H129" s="77">
        <v>222</v>
      </c>
      <c r="I129" s="77">
        <v>6794</v>
      </c>
      <c r="J129" s="96">
        <v>6.1261261261261257</v>
      </c>
      <c r="K129" s="77">
        <v>9</v>
      </c>
      <c r="L129" s="77">
        <v>40</v>
      </c>
      <c r="M129" s="77">
        <v>47</v>
      </c>
      <c r="N129" s="77">
        <v>89</v>
      </c>
      <c r="O129" s="77">
        <v>37</v>
      </c>
      <c r="P129" s="77">
        <v>9</v>
      </c>
      <c r="Q129" s="77">
        <v>32</v>
      </c>
      <c r="R129" s="77">
        <v>43</v>
      </c>
      <c r="S129" s="77">
        <v>96</v>
      </c>
      <c r="T129" s="77">
        <v>42</v>
      </c>
      <c r="U129" s="77">
        <v>16</v>
      </c>
      <c r="V129" s="77">
        <v>41</v>
      </c>
      <c r="W129" s="77">
        <v>59</v>
      </c>
      <c r="X129" s="77">
        <v>74</v>
      </c>
      <c r="Y129" s="77">
        <v>32</v>
      </c>
    </row>
    <row r="130" spans="1:25" x14ac:dyDescent="0.35">
      <c r="A130" s="77" t="s">
        <v>305</v>
      </c>
      <c r="B130" s="77" t="s">
        <v>306</v>
      </c>
      <c r="C130" s="77" t="s">
        <v>307</v>
      </c>
      <c r="D130" s="77" t="s">
        <v>308</v>
      </c>
      <c r="E130" s="77" t="s">
        <v>341</v>
      </c>
      <c r="F130" s="77" t="s">
        <v>342</v>
      </c>
      <c r="G130" s="77" t="s">
        <v>10</v>
      </c>
      <c r="H130" s="77">
        <v>894</v>
      </c>
      <c r="I130" s="77">
        <v>7283</v>
      </c>
      <c r="J130" s="96">
        <v>6.3469425801640567</v>
      </c>
      <c r="K130" s="77">
        <v>44</v>
      </c>
      <c r="L130" s="77">
        <v>102</v>
      </c>
      <c r="M130" s="77">
        <v>206</v>
      </c>
      <c r="N130" s="77">
        <v>389</v>
      </c>
      <c r="O130" s="77">
        <v>162</v>
      </c>
      <c r="P130" s="77">
        <v>44</v>
      </c>
      <c r="Q130" s="77">
        <v>104</v>
      </c>
      <c r="R130" s="77">
        <v>192</v>
      </c>
      <c r="S130" s="77">
        <v>381</v>
      </c>
      <c r="T130" s="77">
        <v>178</v>
      </c>
      <c r="U130" s="77">
        <v>53</v>
      </c>
      <c r="V130" s="77">
        <v>134</v>
      </c>
      <c r="W130" s="77">
        <v>250</v>
      </c>
      <c r="X130" s="77">
        <v>325</v>
      </c>
      <c r="Y130" s="77">
        <v>132</v>
      </c>
    </row>
    <row r="131" spans="1:25" x14ac:dyDescent="0.35">
      <c r="A131" s="77" t="s">
        <v>305</v>
      </c>
      <c r="B131" s="77" t="s">
        <v>306</v>
      </c>
      <c r="C131" s="77" t="s">
        <v>307</v>
      </c>
      <c r="D131" s="77" t="s">
        <v>308</v>
      </c>
      <c r="E131" s="77" t="s">
        <v>343</v>
      </c>
      <c r="F131" s="77" t="s">
        <v>344</v>
      </c>
      <c r="G131" s="77" t="s">
        <v>14</v>
      </c>
      <c r="H131" s="77">
        <v>194</v>
      </c>
      <c r="I131" s="77">
        <v>4619</v>
      </c>
      <c r="J131" s="96">
        <v>6.5034364261168385</v>
      </c>
      <c r="K131" s="77">
        <v>17</v>
      </c>
      <c r="L131" s="77">
        <v>29</v>
      </c>
      <c r="M131" s="77">
        <v>24</v>
      </c>
      <c r="N131" s="77">
        <v>73</v>
      </c>
      <c r="O131" s="77">
        <v>51</v>
      </c>
      <c r="P131" s="77">
        <v>11</v>
      </c>
      <c r="Q131" s="77">
        <v>24</v>
      </c>
      <c r="R131" s="77">
        <v>20</v>
      </c>
      <c r="S131" s="77">
        <v>85</v>
      </c>
      <c r="T131" s="77">
        <v>54</v>
      </c>
      <c r="U131" s="77">
        <v>10</v>
      </c>
      <c r="V131" s="77">
        <v>34</v>
      </c>
      <c r="W131" s="77">
        <v>42</v>
      </c>
      <c r="X131" s="77">
        <v>71</v>
      </c>
      <c r="Y131" s="77">
        <v>37</v>
      </c>
    </row>
    <row r="132" spans="1:25" x14ac:dyDescent="0.35">
      <c r="A132" s="77" t="s">
        <v>305</v>
      </c>
      <c r="B132" s="77" t="s">
        <v>306</v>
      </c>
      <c r="C132" s="77" t="s">
        <v>345</v>
      </c>
      <c r="D132" s="77" t="s">
        <v>346</v>
      </c>
      <c r="E132" s="77" t="s">
        <v>347</v>
      </c>
      <c r="F132" s="77" t="s">
        <v>348</v>
      </c>
      <c r="G132" s="77" t="s">
        <v>10</v>
      </c>
      <c r="H132" s="77">
        <v>160</v>
      </c>
      <c r="I132" s="77">
        <v>7312</v>
      </c>
      <c r="J132" s="96">
        <v>5.1614583333333339</v>
      </c>
      <c r="K132" s="77">
        <v>25</v>
      </c>
      <c r="L132" s="77">
        <v>31</v>
      </c>
      <c r="M132" s="77">
        <v>24</v>
      </c>
      <c r="N132" s="77">
        <v>54</v>
      </c>
      <c r="O132" s="77">
        <v>26</v>
      </c>
      <c r="P132" s="77">
        <v>28</v>
      </c>
      <c r="Q132" s="77">
        <v>18</v>
      </c>
      <c r="R132" s="77">
        <v>32</v>
      </c>
      <c r="S132" s="77">
        <v>57</v>
      </c>
      <c r="T132" s="77">
        <v>25</v>
      </c>
      <c r="U132" s="77">
        <v>34</v>
      </c>
      <c r="V132" s="77">
        <v>34</v>
      </c>
      <c r="W132" s="77">
        <v>37</v>
      </c>
      <c r="X132" s="77">
        <v>35</v>
      </c>
      <c r="Y132" s="77">
        <v>20</v>
      </c>
    </row>
    <row r="133" spans="1:25" x14ac:dyDescent="0.35">
      <c r="A133" s="77" t="s">
        <v>305</v>
      </c>
      <c r="B133" s="77" t="s">
        <v>306</v>
      </c>
      <c r="C133" s="77" t="s">
        <v>311</v>
      </c>
      <c r="D133" s="77" t="s">
        <v>312</v>
      </c>
      <c r="E133" s="77" t="s">
        <v>349</v>
      </c>
      <c r="F133" s="77" t="s">
        <v>350</v>
      </c>
      <c r="G133" s="77" t="s">
        <v>14</v>
      </c>
      <c r="H133" s="77">
        <v>1444</v>
      </c>
      <c r="I133" s="77">
        <v>11282</v>
      </c>
      <c r="J133" s="96">
        <v>6.9413665743305639</v>
      </c>
      <c r="K133" s="77">
        <v>53</v>
      </c>
      <c r="L133" s="77">
        <v>141</v>
      </c>
      <c r="M133" s="77">
        <v>218</v>
      </c>
      <c r="N133" s="77">
        <v>641</v>
      </c>
      <c r="O133" s="77">
        <v>391</v>
      </c>
      <c r="P133" s="77">
        <v>58</v>
      </c>
      <c r="Q133" s="77">
        <v>117</v>
      </c>
      <c r="R133" s="77">
        <v>208</v>
      </c>
      <c r="S133" s="77">
        <v>652</v>
      </c>
      <c r="T133" s="77">
        <v>409</v>
      </c>
      <c r="U133" s="77">
        <v>69</v>
      </c>
      <c r="V133" s="77">
        <v>148</v>
      </c>
      <c r="W133" s="77">
        <v>321</v>
      </c>
      <c r="X133" s="77">
        <v>575</v>
      </c>
      <c r="Y133" s="77">
        <v>331</v>
      </c>
    </row>
    <row r="134" spans="1:25" x14ac:dyDescent="0.35">
      <c r="A134" s="77" t="s">
        <v>305</v>
      </c>
      <c r="B134" s="77" t="s">
        <v>306</v>
      </c>
      <c r="C134" s="77" t="s">
        <v>345</v>
      </c>
      <c r="D134" s="77" t="s">
        <v>346</v>
      </c>
      <c r="E134" s="77" t="s">
        <v>351</v>
      </c>
      <c r="F134" s="77" t="s">
        <v>352</v>
      </c>
      <c r="G134" s="77" t="s">
        <v>14</v>
      </c>
      <c r="H134" s="77">
        <v>764</v>
      </c>
      <c r="I134" s="77">
        <v>7747</v>
      </c>
      <c r="J134" s="96">
        <v>6.4136125654450264</v>
      </c>
      <c r="K134" s="77">
        <v>34</v>
      </c>
      <c r="L134" s="77">
        <v>83</v>
      </c>
      <c r="M134" s="77">
        <v>162</v>
      </c>
      <c r="N134" s="77">
        <v>342</v>
      </c>
      <c r="O134" s="77">
        <v>143</v>
      </c>
      <c r="P134" s="77">
        <v>37</v>
      </c>
      <c r="Q134" s="77">
        <v>83</v>
      </c>
      <c r="R134" s="77">
        <v>134</v>
      </c>
      <c r="S134" s="77">
        <v>366</v>
      </c>
      <c r="T134" s="77">
        <v>144</v>
      </c>
      <c r="U134" s="77">
        <v>37</v>
      </c>
      <c r="V134" s="77">
        <v>128</v>
      </c>
      <c r="W134" s="77">
        <v>186</v>
      </c>
      <c r="X134" s="77">
        <v>302</v>
      </c>
      <c r="Y134" s="77">
        <v>111</v>
      </c>
    </row>
    <row r="135" spans="1:25" x14ac:dyDescent="0.35">
      <c r="A135" s="77" t="s">
        <v>305</v>
      </c>
      <c r="B135" s="77" t="s">
        <v>306</v>
      </c>
      <c r="C135" s="77" t="s">
        <v>311</v>
      </c>
      <c r="D135" s="77" t="s">
        <v>312</v>
      </c>
      <c r="E135" s="77" t="s">
        <v>353</v>
      </c>
      <c r="F135" s="77" t="s">
        <v>354</v>
      </c>
      <c r="G135" s="77" t="s">
        <v>10</v>
      </c>
      <c r="H135" s="77">
        <v>63</v>
      </c>
      <c r="I135" s="77">
        <v>4733</v>
      </c>
      <c r="J135" s="96">
        <v>6.6534391534391535</v>
      </c>
      <c r="K135" s="77">
        <v>0</v>
      </c>
      <c r="L135" s="77">
        <v>7</v>
      </c>
      <c r="M135" s="77">
        <v>15</v>
      </c>
      <c r="N135" s="77">
        <v>29</v>
      </c>
      <c r="O135" s="77">
        <v>12</v>
      </c>
      <c r="P135" s="77">
        <v>2</v>
      </c>
      <c r="Q135" s="77">
        <v>4</v>
      </c>
      <c r="R135" s="77">
        <v>14</v>
      </c>
      <c r="S135" s="77">
        <v>29</v>
      </c>
      <c r="T135" s="77">
        <v>14</v>
      </c>
      <c r="U135" s="77">
        <v>2</v>
      </c>
      <c r="V135" s="77">
        <v>6</v>
      </c>
      <c r="W135" s="77">
        <v>25</v>
      </c>
      <c r="X135" s="77">
        <v>20</v>
      </c>
      <c r="Y135" s="77">
        <v>10</v>
      </c>
    </row>
    <row r="136" spans="1:25" x14ac:dyDescent="0.35">
      <c r="A136" s="77" t="s">
        <v>305</v>
      </c>
      <c r="B136" s="77" t="s">
        <v>306</v>
      </c>
      <c r="C136" s="77" t="s">
        <v>307</v>
      </c>
      <c r="D136" s="77" t="s">
        <v>308</v>
      </c>
      <c r="E136" s="77" t="s">
        <v>355</v>
      </c>
      <c r="F136" s="77" t="s">
        <v>356</v>
      </c>
      <c r="G136" s="77" t="s">
        <v>12</v>
      </c>
      <c r="H136" s="77">
        <v>1231</v>
      </c>
      <c r="I136" s="77">
        <v>7819</v>
      </c>
      <c r="J136" s="96">
        <v>5.8692120227457352</v>
      </c>
      <c r="K136" s="77">
        <v>82</v>
      </c>
      <c r="L136" s="77">
        <v>191</v>
      </c>
      <c r="M136" s="77">
        <v>242</v>
      </c>
      <c r="N136" s="77">
        <v>510</v>
      </c>
      <c r="O136" s="77">
        <v>208</v>
      </c>
      <c r="P136" s="77">
        <v>109</v>
      </c>
      <c r="Q136" s="77">
        <v>191</v>
      </c>
      <c r="R136" s="77">
        <v>258</v>
      </c>
      <c r="S136" s="77">
        <v>471</v>
      </c>
      <c r="T136" s="77">
        <v>203</v>
      </c>
      <c r="U136" s="77">
        <v>131</v>
      </c>
      <c r="V136" s="77">
        <v>224</v>
      </c>
      <c r="W136" s="77">
        <v>314</v>
      </c>
      <c r="X136" s="77">
        <v>399</v>
      </c>
      <c r="Y136" s="77">
        <v>163</v>
      </c>
    </row>
    <row r="137" spans="1:25" x14ac:dyDescent="0.35">
      <c r="A137" s="77" t="s">
        <v>305</v>
      </c>
      <c r="B137" s="77" t="s">
        <v>306</v>
      </c>
      <c r="C137" s="77" t="s">
        <v>311</v>
      </c>
      <c r="D137" s="77" t="s">
        <v>312</v>
      </c>
      <c r="E137" s="77" t="s">
        <v>357</v>
      </c>
      <c r="F137" s="77" t="s">
        <v>358</v>
      </c>
      <c r="G137" s="77" t="s">
        <v>14</v>
      </c>
      <c r="H137" s="77">
        <v>799</v>
      </c>
      <c r="I137" s="77">
        <v>4454</v>
      </c>
      <c r="J137" s="96">
        <v>6.6656236962870254</v>
      </c>
      <c r="K137" s="77">
        <v>34</v>
      </c>
      <c r="L137" s="77">
        <v>81</v>
      </c>
      <c r="M137" s="77">
        <v>135</v>
      </c>
      <c r="N137" s="77">
        <v>380</v>
      </c>
      <c r="O137" s="77">
        <v>173</v>
      </c>
      <c r="P137" s="77">
        <v>31</v>
      </c>
      <c r="Q137" s="77">
        <v>78</v>
      </c>
      <c r="R137" s="77">
        <v>147</v>
      </c>
      <c r="S137" s="77">
        <v>356</v>
      </c>
      <c r="T137" s="77">
        <v>188</v>
      </c>
      <c r="U137" s="77">
        <v>41</v>
      </c>
      <c r="V137" s="77">
        <v>107</v>
      </c>
      <c r="W137" s="77">
        <v>201</v>
      </c>
      <c r="X137" s="77">
        <v>293</v>
      </c>
      <c r="Y137" s="77">
        <v>157</v>
      </c>
    </row>
    <row r="138" spans="1:25" x14ac:dyDescent="0.35">
      <c r="A138" s="77" t="s">
        <v>305</v>
      </c>
      <c r="B138" s="77" t="s">
        <v>306</v>
      </c>
      <c r="C138" s="77" t="s">
        <v>345</v>
      </c>
      <c r="D138" s="77" t="s">
        <v>346</v>
      </c>
      <c r="E138" s="77" t="s">
        <v>359</v>
      </c>
      <c r="F138" s="77" t="s">
        <v>360</v>
      </c>
      <c r="G138" s="77" t="s">
        <v>10</v>
      </c>
      <c r="H138" s="77">
        <v>147</v>
      </c>
      <c r="I138" s="77">
        <v>7767</v>
      </c>
      <c r="J138" s="96">
        <v>6.4172335600907031</v>
      </c>
      <c r="K138" s="77">
        <v>9</v>
      </c>
      <c r="L138" s="77">
        <v>19</v>
      </c>
      <c r="M138" s="77">
        <v>23</v>
      </c>
      <c r="N138" s="77">
        <v>61</v>
      </c>
      <c r="O138" s="77">
        <v>35</v>
      </c>
      <c r="P138" s="77">
        <v>6</v>
      </c>
      <c r="Q138" s="77">
        <v>20</v>
      </c>
      <c r="R138" s="77">
        <v>23</v>
      </c>
      <c r="S138" s="77">
        <v>67</v>
      </c>
      <c r="T138" s="77">
        <v>31</v>
      </c>
      <c r="U138" s="77">
        <v>12</v>
      </c>
      <c r="V138" s="77">
        <v>21</v>
      </c>
      <c r="W138" s="77">
        <v>34</v>
      </c>
      <c r="X138" s="77">
        <v>56</v>
      </c>
      <c r="Y138" s="77">
        <v>24</v>
      </c>
    </row>
    <row r="139" spans="1:25" x14ac:dyDescent="0.35">
      <c r="A139" s="77" t="s">
        <v>305</v>
      </c>
      <c r="B139" s="77" t="s">
        <v>306</v>
      </c>
      <c r="C139" s="77" t="s">
        <v>345</v>
      </c>
      <c r="D139" s="77" t="s">
        <v>346</v>
      </c>
      <c r="E139" s="77" t="s">
        <v>361</v>
      </c>
      <c r="F139" s="77" t="s">
        <v>362</v>
      </c>
      <c r="G139" s="77" t="s">
        <v>10</v>
      </c>
      <c r="H139" s="77">
        <v>1378</v>
      </c>
      <c r="I139" s="77">
        <v>9831</v>
      </c>
      <c r="J139" s="96">
        <v>6.3292210933720368</v>
      </c>
      <c r="K139" s="77">
        <v>55</v>
      </c>
      <c r="L139" s="77">
        <v>154</v>
      </c>
      <c r="M139" s="77">
        <v>296</v>
      </c>
      <c r="N139" s="77">
        <v>656</v>
      </c>
      <c r="O139" s="77">
        <v>218</v>
      </c>
      <c r="P139" s="77">
        <v>61</v>
      </c>
      <c r="Q139" s="77">
        <v>140</v>
      </c>
      <c r="R139" s="77">
        <v>277</v>
      </c>
      <c r="S139" s="77">
        <v>670</v>
      </c>
      <c r="T139" s="77">
        <v>236</v>
      </c>
      <c r="U139" s="77">
        <v>90</v>
      </c>
      <c r="V139" s="77">
        <v>210</v>
      </c>
      <c r="W139" s="77">
        <v>390</v>
      </c>
      <c r="X139" s="77">
        <v>510</v>
      </c>
      <c r="Y139" s="77">
        <v>178</v>
      </c>
    </row>
    <row r="140" spans="1:25" x14ac:dyDescent="0.35">
      <c r="A140" s="77" t="s">
        <v>305</v>
      </c>
      <c r="B140" s="77" t="s">
        <v>306</v>
      </c>
      <c r="C140" s="77" t="s">
        <v>345</v>
      </c>
      <c r="D140" s="77" t="s">
        <v>346</v>
      </c>
      <c r="E140" s="77" t="s">
        <v>363</v>
      </c>
      <c r="F140" s="77" t="s">
        <v>364</v>
      </c>
      <c r="G140" s="77" t="s">
        <v>10</v>
      </c>
      <c r="H140" s="77">
        <v>21</v>
      </c>
      <c r="I140" s="77">
        <v>10125</v>
      </c>
      <c r="J140" s="96">
        <v>5.4761904761904763</v>
      </c>
      <c r="K140" s="77">
        <v>2</v>
      </c>
      <c r="L140" s="77">
        <v>5</v>
      </c>
      <c r="M140" s="77">
        <v>5</v>
      </c>
      <c r="N140" s="77">
        <v>8</v>
      </c>
      <c r="O140" s="77">
        <v>1</v>
      </c>
      <c r="P140" s="77">
        <v>3</v>
      </c>
      <c r="Q140" s="77">
        <v>1</v>
      </c>
      <c r="R140" s="77">
        <v>4</v>
      </c>
      <c r="S140" s="77">
        <v>12</v>
      </c>
      <c r="T140" s="77">
        <v>1</v>
      </c>
      <c r="U140" s="77">
        <v>2</v>
      </c>
      <c r="V140" s="77">
        <v>3</v>
      </c>
      <c r="W140" s="77">
        <v>7</v>
      </c>
      <c r="X140" s="77">
        <v>7</v>
      </c>
      <c r="Y140" s="77">
        <v>2</v>
      </c>
    </row>
    <row r="141" spans="1:25" x14ac:dyDescent="0.35">
      <c r="A141" s="77" t="s">
        <v>305</v>
      </c>
      <c r="B141" s="77" t="s">
        <v>306</v>
      </c>
      <c r="C141" s="77" t="s">
        <v>311</v>
      </c>
      <c r="D141" s="77" t="s">
        <v>312</v>
      </c>
      <c r="E141" s="77" t="s">
        <v>365</v>
      </c>
      <c r="F141" s="77" t="s">
        <v>366</v>
      </c>
      <c r="G141" s="77" t="s">
        <v>13</v>
      </c>
      <c r="H141" s="77">
        <v>170</v>
      </c>
      <c r="I141" s="77">
        <v>1570</v>
      </c>
      <c r="J141" s="96">
        <v>6.5490196078431371</v>
      </c>
      <c r="K141" s="77">
        <v>8</v>
      </c>
      <c r="L141" s="77">
        <v>18</v>
      </c>
      <c r="M141" s="77">
        <v>30</v>
      </c>
      <c r="N141" s="77">
        <v>81</v>
      </c>
      <c r="O141" s="77">
        <v>33</v>
      </c>
      <c r="P141" s="77">
        <v>4</v>
      </c>
      <c r="Q141" s="77">
        <v>21</v>
      </c>
      <c r="R141" s="77">
        <v>29</v>
      </c>
      <c r="S141" s="77">
        <v>76</v>
      </c>
      <c r="T141" s="77">
        <v>40</v>
      </c>
      <c r="U141" s="77">
        <v>7</v>
      </c>
      <c r="V141" s="77">
        <v>25</v>
      </c>
      <c r="W141" s="77">
        <v>49</v>
      </c>
      <c r="X141" s="77">
        <v>63</v>
      </c>
      <c r="Y141" s="77">
        <v>26</v>
      </c>
    </row>
    <row r="142" spans="1:25" x14ac:dyDescent="0.35">
      <c r="A142" s="77" t="s">
        <v>367</v>
      </c>
      <c r="B142" s="77" t="s">
        <v>368</v>
      </c>
      <c r="C142" s="77" t="s">
        <v>369</v>
      </c>
      <c r="D142" s="77" t="s">
        <v>370</v>
      </c>
      <c r="E142" s="77" t="s">
        <v>371</v>
      </c>
      <c r="F142" s="77" t="s">
        <v>372</v>
      </c>
      <c r="G142" s="77" t="s">
        <v>10</v>
      </c>
      <c r="H142" s="77">
        <v>496</v>
      </c>
      <c r="I142" s="77">
        <v>10723</v>
      </c>
      <c r="J142" s="96">
        <v>5.9543010752688179</v>
      </c>
      <c r="K142" s="77">
        <v>34</v>
      </c>
      <c r="L142" s="77">
        <v>75</v>
      </c>
      <c r="M142" s="77">
        <v>94</v>
      </c>
      <c r="N142" s="77">
        <v>216</v>
      </c>
      <c r="O142" s="77">
        <v>77</v>
      </c>
      <c r="P142" s="77">
        <v>42</v>
      </c>
      <c r="Q142" s="77">
        <v>61</v>
      </c>
      <c r="R142" s="77">
        <v>85</v>
      </c>
      <c r="S142" s="77">
        <v>223</v>
      </c>
      <c r="T142" s="77">
        <v>85</v>
      </c>
      <c r="U142" s="77">
        <v>47</v>
      </c>
      <c r="V142" s="77">
        <v>94</v>
      </c>
      <c r="W142" s="77">
        <v>144</v>
      </c>
      <c r="X142" s="77">
        <v>141</v>
      </c>
      <c r="Y142" s="77">
        <v>70</v>
      </c>
    </row>
    <row r="143" spans="1:25" x14ac:dyDescent="0.35">
      <c r="A143" s="77" t="s">
        <v>367</v>
      </c>
      <c r="B143" s="77" t="s">
        <v>368</v>
      </c>
      <c r="C143" s="77" t="s">
        <v>369</v>
      </c>
      <c r="D143" s="77" t="s">
        <v>370</v>
      </c>
      <c r="E143" s="77" t="s">
        <v>373</v>
      </c>
      <c r="F143" s="77" t="s">
        <v>374</v>
      </c>
      <c r="G143" s="77" t="s">
        <v>10</v>
      </c>
      <c r="H143" s="77">
        <v>1312</v>
      </c>
      <c r="I143" s="77">
        <v>5609</v>
      </c>
      <c r="J143" s="96">
        <v>6.7651168699186996</v>
      </c>
      <c r="K143" s="77">
        <v>49</v>
      </c>
      <c r="L143" s="77">
        <v>97</v>
      </c>
      <c r="M143" s="77">
        <v>288</v>
      </c>
      <c r="N143" s="77">
        <v>581</v>
      </c>
      <c r="O143" s="77">
        <v>305</v>
      </c>
      <c r="P143" s="77">
        <v>46</v>
      </c>
      <c r="Q143" s="77">
        <v>95</v>
      </c>
      <c r="R143" s="77">
        <v>257</v>
      </c>
      <c r="S143" s="77">
        <v>611</v>
      </c>
      <c r="T143" s="77">
        <v>303</v>
      </c>
      <c r="U143" s="77">
        <v>51</v>
      </c>
      <c r="V143" s="77">
        <v>146</v>
      </c>
      <c r="W143" s="77">
        <v>375</v>
      </c>
      <c r="X143" s="77">
        <v>495</v>
      </c>
      <c r="Y143" s="77">
        <v>245</v>
      </c>
    </row>
    <row r="144" spans="1:25" x14ac:dyDescent="0.35">
      <c r="A144" s="77" t="s">
        <v>367</v>
      </c>
      <c r="B144" s="77" t="s">
        <v>368</v>
      </c>
      <c r="C144" s="77" t="s">
        <v>375</v>
      </c>
      <c r="D144" s="77" t="s">
        <v>376</v>
      </c>
      <c r="E144" s="77" t="s">
        <v>377</v>
      </c>
      <c r="F144" s="77" t="s">
        <v>378</v>
      </c>
      <c r="G144" s="77" t="s">
        <v>10</v>
      </c>
      <c r="H144" s="77">
        <v>40</v>
      </c>
      <c r="I144" s="77">
        <v>4671</v>
      </c>
      <c r="J144" s="96">
        <v>5.8125</v>
      </c>
      <c r="K144" s="77">
        <v>7</v>
      </c>
      <c r="L144" s="77">
        <v>3</v>
      </c>
      <c r="M144" s="77">
        <v>5</v>
      </c>
      <c r="N144" s="77">
        <v>15</v>
      </c>
      <c r="O144" s="77">
        <v>10</v>
      </c>
      <c r="P144" s="77">
        <v>8</v>
      </c>
      <c r="Q144" s="77">
        <v>3</v>
      </c>
      <c r="R144" s="77">
        <v>7</v>
      </c>
      <c r="S144" s="77">
        <v>12</v>
      </c>
      <c r="T144" s="77">
        <v>10</v>
      </c>
      <c r="U144" s="77">
        <v>10</v>
      </c>
      <c r="V144" s="77">
        <v>1</v>
      </c>
      <c r="W144" s="77">
        <v>8</v>
      </c>
      <c r="X144" s="77">
        <v>13</v>
      </c>
      <c r="Y144" s="77">
        <v>8</v>
      </c>
    </row>
    <row r="145" spans="1:25" x14ac:dyDescent="0.35">
      <c r="A145" s="77" t="s">
        <v>367</v>
      </c>
      <c r="B145" s="77" t="s">
        <v>368</v>
      </c>
      <c r="C145" s="77" t="s">
        <v>379</v>
      </c>
      <c r="D145" s="77" t="s">
        <v>380</v>
      </c>
      <c r="E145" s="77" t="s">
        <v>381</v>
      </c>
      <c r="F145" s="77" t="s">
        <v>382</v>
      </c>
      <c r="G145" s="77" t="s">
        <v>14</v>
      </c>
      <c r="H145" s="77">
        <v>201</v>
      </c>
      <c r="I145" s="77">
        <v>3258</v>
      </c>
      <c r="J145" s="96">
        <v>7.6368159203980097</v>
      </c>
      <c r="K145" s="77">
        <v>2</v>
      </c>
      <c r="L145" s="77">
        <v>17</v>
      </c>
      <c r="M145" s="77">
        <v>19</v>
      </c>
      <c r="N145" s="77">
        <v>90</v>
      </c>
      <c r="O145" s="77">
        <v>73</v>
      </c>
      <c r="P145" s="77">
        <v>4</v>
      </c>
      <c r="Q145" s="77">
        <v>13</v>
      </c>
      <c r="R145" s="77">
        <v>20</v>
      </c>
      <c r="S145" s="77">
        <v>77</v>
      </c>
      <c r="T145" s="77">
        <v>87</v>
      </c>
      <c r="U145" s="77">
        <v>5</v>
      </c>
      <c r="V145" s="77">
        <v>16</v>
      </c>
      <c r="W145" s="77">
        <v>33</v>
      </c>
      <c r="X145" s="77">
        <v>77</v>
      </c>
      <c r="Y145" s="77">
        <v>70</v>
      </c>
    </row>
    <row r="146" spans="1:25" x14ac:dyDescent="0.35">
      <c r="A146" s="77" t="s">
        <v>367</v>
      </c>
      <c r="B146" s="77" t="s">
        <v>368</v>
      </c>
      <c r="C146" s="77" t="s">
        <v>375</v>
      </c>
      <c r="D146" s="77" t="s">
        <v>376</v>
      </c>
      <c r="E146" s="77" t="s">
        <v>383</v>
      </c>
      <c r="F146" s="77" t="s">
        <v>384</v>
      </c>
      <c r="G146" s="77" t="s">
        <v>10</v>
      </c>
      <c r="H146" s="77">
        <v>694</v>
      </c>
      <c r="I146" s="77">
        <v>18484</v>
      </c>
      <c r="J146" s="96">
        <v>6.2980307396733908</v>
      </c>
      <c r="K146" s="77">
        <v>30</v>
      </c>
      <c r="L146" s="77">
        <v>87</v>
      </c>
      <c r="M146" s="77">
        <v>136</v>
      </c>
      <c r="N146" s="77">
        <v>311</v>
      </c>
      <c r="O146" s="77">
        <v>130</v>
      </c>
      <c r="P146" s="77">
        <v>35</v>
      </c>
      <c r="Q146" s="77">
        <v>76</v>
      </c>
      <c r="R146" s="77">
        <v>123</v>
      </c>
      <c r="S146" s="77">
        <v>328</v>
      </c>
      <c r="T146" s="77">
        <v>132</v>
      </c>
      <c r="U146" s="77">
        <v>49</v>
      </c>
      <c r="V146" s="77">
        <v>117</v>
      </c>
      <c r="W146" s="77">
        <v>185</v>
      </c>
      <c r="X146" s="77">
        <v>260</v>
      </c>
      <c r="Y146" s="77">
        <v>83</v>
      </c>
    </row>
    <row r="147" spans="1:25" x14ac:dyDescent="0.35">
      <c r="A147" s="77" t="s">
        <v>367</v>
      </c>
      <c r="B147" s="77" t="s">
        <v>368</v>
      </c>
      <c r="C147" s="77" t="s">
        <v>369</v>
      </c>
      <c r="D147" s="77" t="s">
        <v>370</v>
      </c>
      <c r="E147" s="77" t="s">
        <v>385</v>
      </c>
      <c r="F147" s="77" t="s">
        <v>386</v>
      </c>
      <c r="G147" s="77" t="s">
        <v>10</v>
      </c>
      <c r="H147" s="77">
        <v>1157</v>
      </c>
      <c r="I147" s="77">
        <v>7427</v>
      </c>
      <c r="J147" s="96">
        <v>5.8412561221549986</v>
      </c>
      <c r="K147" s="77">
        <v>80</v>
      </c>
      <c r="L147" s="77">
        <v>153</v>
      </c>
      <c r="M147" s="77">
        <v>288</v>
      </c>
      <c r="N147" s="77">
        <v>490</v>
      </c>
      <c r="O147" s="77">
        <v>147</v>
      </c>
      <c r="P147" s="77">
        <v>79</v>
      </c>
      <c r="Q147" s="77">
        <v>151</v>
      </c>
      <c r="R147" s="77">
        <v>268</v>
      </c>
      <c r="S147" s="77">
        <v>524</v>
      </c>
      <c r="T147" s="77">
        <v>136</v>
      </c>
      <c r="U147" s="77">
        <v>95</v>
      </c>
      <c r="V147" s="77">
        <v>212</v>
      </c>
      <c r="W147" s="77">
        <v>353</v>
      </c>
      <c r="X147" s="77">
        <v>386</v>
      </c>
      <c r="Y147" s="77">
        <v>111</v>
      </c>
    </row>
    <row r="148" spans="1:25" x14ac:dyDescent="0.35">
      <c r="A148" s="77" t="s">
        <v>367</v>
      </c>
      <c r="B148" s="77" t="s">
        <v>368</v>
      </c>
      <c r="C148" s="77" t="s">
        <v>387</v>
      </c>
      <c r="D148" s="77" t="s">
        <v>388</v>
      </c>
      <c r="E148" s="77" t="s">
        <v>389</v>
      </c>
      <c r="F148" s="77" t="s">
        <v>390</v>
      </c>
      <c r="G148" s="77" t="s">
        <v>10</v>
      </c>
      <c r="H148" s="77">
        <v>119</v>
      </c>
      <c r="I148" s="77">
        <v>7323</v>
      </c>
      <c r="J148" s="96">
        <v>5.9523809523809526</v>
      </c>
      <c r="K148" s="77">
        <v>10</v>
      </c>
      <c r="L148" s="77">
        <v>23</v>
      </c>
      <c r="M148" s="77">
        <v>19</v>
      </c>
      <c r="N148" s="77">
        <v>42</v>
      </c>
      <c r="O148" s="77">
        <v>25</v>
      </c>
      <c r="P148" s="77">
        <v>9</v>
      </c>
      <c r="Q148" s="77">
        <v>20</v>
      </c>
      <c r="R148" s="77">
        <v>20</v>
      </c>
      <c r="S148" s="77">
        <v>46</v>
      </c>
      <c r="T148" s="77">
        <v>24</v>
      </c>
      <c r="U148" s="77">
        <v>13</v>
      </c>
      <c r="V148" s="77">
        <v>24</v>
      </c>
      <c r="W148" s="77">
        <v>21</v>
      </c>
      <c r="X148" s="77">
        <v>41</v>
      </c>
      <c r="Y148" s="77">
        <v>20</v>
      </c>
    </row>
    <row r="149" spans="1:25" x14ac:dyDescent="0.35">
      <c r="A149" s="77" t="s">
        <v>367</v>
      </c>
      <c r="B149" s="77" t="s">
        <v>368</v>
      </c>
      <c r="C149" s="77" t="s">
        <v>387</v>
      </c>
      <c r="D149" s="77" t="s">
        <v>388</v>
      </c>
      <c r="E149" s="77" t="s">
        <v>391</v>
      </c>
      <c r="F149" s="77" t="s">
        <v>392</v>
      </c>
      <c r="G149" s="77" t="s">
        <v>10</v>
      </c>
      <c r="H149" s="77">
        <v>313</v>
      </c>
      <c r="I149" s="77">
        <v>5222</v>
      </c>
      <c r="J149" s="96">
        <v>5.8200212992545266</v>
      </c>
      <c r="K149" s="77">
        <v>26</v>
      </c>
      <c r="L149" s="77">
        <v>45</v>
      </c>
      <c r="M149" s="77">
        <v>61</v>
      </c>
      <c r="N149" s="77">
        <v>130</v>
      </c>
      <c r="O149" s="77">
        <v>51</v>
      </c>
      <c r="P149" s="77">
        <v>28</v>
      </c>
      <c r="Q149" s="77">
        <v>50</v>
      </c>
      <c r="R149" s="77">
        <v>61</v>
      </c>
      <c r="S149" s="77">
        <v>123</v>
      </c>
      <c r="T149" s="77">
        <v>51</v>
      </c>
      <c r="U149" s="77">
        <v>34</v>
      </c>
      <c r="V149" s="77">
        <v>64</v>
      </c>
      <c r="W149" s="77">
        <v>66</v>
      </c>
      <c r="X149" s="77">
        <v>112</v>
      </c>
      <c r="Y149" s="77">
        <v>37</v>
      </c>
    </row>
    <row r="150" spans="1:25" x14ac:dyDescent="0.35">
      <c r="A150" s="77" t="s">
        <v>367</v>
      </c>
      <c r="B150" s="77" t="s">
        <v>368</v>
      </c>
      <c r="C150" s="77" t="s">
        <v>379</v>
      </c>
      <c r="D150" s="77" t="s">
        <v>380</v>
      </c>
      <c r="E150" s="77" t="s">
        <v>393</v>
      </c>
      <c r="F150" s="77" t="s">
        <v>394</v>
      </c>
      <c r="G150" s="77" t="s">
        <v>10</v>
      </c>
      <c r="H150" s="77">
        <v>518</v>
      </c>
      <c r="I150" s="77">
        <v>21242</v>
      </c>
      <c r="J150" s="96">
        <v>6.1245173745173744</v>
      </c>
      <c r="K150" s="77">
        <v>30</v>
      </c>
      <c r="L150" s="77">
        <v>60</v>
      </c>
      <c r="M150" s="77">
        <v>126</v>
      </c>
      <c r="N150" s="77">
        <v>217</v>
      </c>
      <c r="O150" s="77">
        <v>85</v>
      </c>
      <c r="P150" s="77">
        <v>34</v>
      </c>
      <c r="Q150" s="77">
        <v>60</v>
      </c>
      <c r="R150" s="77">
        <v>115</v>
      </c>
      <c r="S150" s="77">
        <v>221</v>
      </c>
      <c r="T150" s="77">
        <v>88</v>
      </c>
      <c r="U150" s="77">
        <v>41</v>
      </c>
      <c r="V150" s="77">
        <v>77</v>
      </c>
      <c r="W150" s="77">
        <v>143</v>
      </c>
      <c r="X150" s="77">
        <v>192</v>
      </c>
      <c r="Y150" s="77">
        <v>65</v>
      </c>
    </row>
    <row r="151" spans="1:25" x14ac:dyDescent="0.35">
      <c r="A151" s="77" t="s">
        <v>367</v>
      </c>
      <c r="B151" s="77" t="s">
        <v>368</v>
      </c>
      <c r="C151" s="77" t="s">
        <v>387</v>
      </c>
      <c r="D151" s="77" t="s">
        <v>388</v>
      </c>
      <c r="E151" s="77" t="s">
        <v>395</v>
      </c>
      <c r="F151" s="77" t="s">
        <v>396</v>
      </c>
      <c r="G151" s="77" t="s">
        <v>10</v>
      </c>
      <c r="H151" s="77">
        <v>4027</v>
      </c>
      <c r="I151" s="77">
        <v>9790</v>
      </c>
      <c r="J151" s="96">
        <v>6.6310735866236232</v>
      </c>
      <c r="K151" s="77">
        <v>139</v>
      </c>
      <c r="L151" s="77">
        <v>360</v>
      </c>
      <c r="M151" s="77">
        <v>849</v>
      </c>
      <c r="N151" s="77">
        <v>1988</v>
      </c>
      <c r="O151" s="77">
        <v>691</v>
      </c>
      <c r="P151" s="77">
        <v>134</v>
      </c>
      <c r="Q151" s="77">
        <v>364</v>
      </c>
      <c r="R151" s="77">
        <v>741</v>
      </c>
      <c r="S151" s="77">
        <v>2056</v>
      </c>
      <c r="T151" s="77">
        <v>732</v>
      </c>
      <c r="U151" s="77">
        <v>153</v>
      </c>
      <c r="V151" s="77">
        <v>427</v>
      </c>
      <c r="W151" s="77">
        <v>1049</v>
      </c>
      <c r="X151" s="77">
        <v>1801</v>
      </c>
      <c r="Y151" s="77">
        <v>597</v>
      </c>
    </row>
    <row r="152" spans="1:25" x14ac:dyDescent="0.35">
      <c r="A152" s="77" t="s">
        <v>367</v>
      </c>
      <c r="B152" s="77" t="s">
        <v>368</v>
      </c>
      <c r="C152" s="77" t="s">
        <v>387</v>
      </c>
      <c r="D152" s="77" t="s">
        <v>388</v>
      </c>
      <c r="E152" s="77" t="s">
        <v>397</v>
      </c>
      <c r="F152" s="77" t="s">
        <v>398</v>
      </c>
      <c r="G152" s="77" t="s">
        <v>10</v>
      </c>
      <c r="H152" s="77">
        <v>130</v>
      </c>
      <c r="I152" s="77">
        <v>10606</v>
      </c>
      <c r="J152" s="96">
        <v>6.3525641025641031</v>
      </c>
      <c r="K152" s="77">
        <v>6</v>
      </c>
      <c r="L152" s="77">
        <v>19</v>
      </c>
      <c r="M152" s="77">
        <v>19</v>
      </c>
      <c r="N152" s="77">
        <v>54</v>
      </c>
      <c r="O152" s="77">
        <v>32</v>
      </c>
      <c r="P152" s="77">
        <v>8</v>
      </c>
      <c r="Q152" s="77">
        <v>15</v>
      </c>
      <c r="R152" s="77">
        <v>21</v>
      </c>
      <c r="S152" s="77">
        <v>53</v>
      </c>
      <c r="T152" s="77">
        <v>33</v>
      </c>
      <c r="U152" s="77">
        <v>12</v>
      </c>
      <c r="V152" s="77">
        <v>24</v>
      </c>
      <c r="W152" s="77">
        <v>34</v>
      </c>
      <c r="X152" s="77">
        <v>36</v>
      </c>
      <c r="Y152" s="77">
        <v>24</v>
      </c>
    </row>
    <row r="153" spans="1:25" x14ac:dyDescent="0.35">
      <c r="A153" s="77" t="s">
        <v>367</v>
      </c>
      <c r="B153" s="77" t="s">
        <v>368</v>
      </c>
      <c r="C153" s="77" t="s">
        <v>369</v>
      </c>
      <c r="D153" s="77" t="s">
        <v>370</v>
      </c>
      <c r="E153" s="77" t="s">
        <v>399</v>
      </c>
      <c r="F153" s="77" t="s">
        <v>400</v>
      </c>
      <c r="G153" s="77" t="s">
        <v>14</v>
      </c>
      <c r="H153" s="77">
        <v>608</v>
      </c>
      <c r="I153" s="77">
        <v>3427</v>
      </c>
      <c r="J153" s="96">
        <v>7.2779605263157894</v>
      </c>
      <c r="K153" s="77">
        <v>15</v>
      </c>
      <c r="L153" s="77">
        <v>44</v>
      </c>
      <c r="M153" s="77">
        <v>72</v>
      </c>
      <c r="N153" s="77">
        <v>297</v>
      </c>
      <c r="O153" s="77">
        <v>180</v>
      </c>
      <c r="P153" s="77">
        <v>11</v>
      </c>
      <c r="Q153" s="77">
        <v>49</v>
      </c>
      <c r="R153" s="77">
        <v>73</v>
      </c>
      <c r="S153" s="77">
        <v>281</v>
      </c>
      <c r="T153" s="77">
        <v>194</v>
      </c>
      <c r="U153" s="77">
        <v>19</v>
      </c>
      <c r="V153" s="77">
        <v>60</v>
      </c>
      <c r="W153" s="77">
        <v>116</v>
      </c>
      <c r="X153" s="77">
        <v>247</v>
      </c>
      <c r="Y153" s="77">
        <v>166</v>
      </c>
    </row>
    <row r="154" spans="1:25" x14ac:dyDescent="0.35">
      <c r="A154" s="77" t="s">
        <v>367</v>
      </c>
      <c r="B154" s="77" t="s">
        <v>368</v>
      </c>
      <c r="C154" s="77" t="s">
        <v>387</v>
      </c>
      <c r="D154" s="77" t="s">
        <v>388</v>
      </c>
      <c r="E154" s="77" t="s">
        <v>401</v>
      </c>
      <c r="F154" s="77" t="s">
        <v>402</v>
      </c>
      <c r="G154" s="77" t="s">
        <v>10</v>
      </c>
      <c r="H154" s="77">
        <v>81</v>
      </c>
      <c r="I154" s="77">
        <v>6050</v>
      </c>
      <c r="J154" s="96">
        <v>6.2757201646090532</v>
      </c>
      <c r="K154" s="77">
        <v>5</v>
      </c>
      <c r="L154" s="77">
        <v>14</v>
      </c>
      <c r="M154" s="77">
        <v>13</v>
      </c>
      <c r="N154" s="77">
        <v>34</v>
      </c>
      <c r="O154" s="77">
        <v>15</v>
      </c>
      <c r="P154" s="77">
        <v>7</v>
      </c>
      <c r="Q154" s="77">
        <v>9</v>
      </c>
      <c r="R154" s="77">
        <v>8</v>
      </c>
      <c r="S154" s="77">
        <v>34</v>
      </c>
      <c r="T154" s="77">
        <v>23</v>
      </c>
      <c r="U154" s="77">
        <v>9</v>
      </c>
      <c r="V154" s="77">
        <v>14</v>
      </c>
      <c r="W154" s="77">
        <v>14</v>
      </c>
      <c r="X154" s="77">
        <v>29</v>
      </c>
      <c r="Y154" s="77">
        <v>15</v>
      </c>
    </row>
    <row r="155" spans="1:25" x14ac:dyDescent="0.35">
      <c r="A155" s="77" t="s">
        <v>367</v>
      </c>
      <c r="B155" s="77" t="s">
        <v>368</v>
      </c>
      <c r="C155" s="77" t="s">
        <v>379</v>
      </c>
      <c r="D155" s="77" t="s">
        <v>380</v>
      </c>
      <c r="E155" s="77" t="s">
        <v>403</v>
      </c>
      <c r="F155" s="77" t="s">
        <v>404</v>
      </c>
      <c r="G155" s="77" t="s">
        <v>10</v>
      </c>
      <c r="H155" s="77">
        <v>90</v>
      </c>
      <c r="I155" s="77">
        <v>7236</v>
      </c>
      <c r="J155" s="96">
        <v>6.2314814814814818</v>
      </c>
      <c r="K155" s="77">
        <v>8</v>
      </c>
      <c r="L155" s="77">
        <v>11</v>
      </c>
      <c r="M155" s="77">
        <v>10</v>
      </c>
      <c r="N155" s="77">
        <v>38</v>
      </c>
      <c r="O155" s="77">
        <v>23</v>
      </c>
      <c r="P155" s="77">
        <v>8</v>
      </c>
      <c r="Q155" s="77">
        <v>13</v>
      </c>
      <c r="R155" s="77">
        <v>11</v>
      </c>
      <c r="S155" s="77">
        <v>39</v>
      </c>
      <c r="T155" s="77">
        <v>19</v>
      </c>
      <c r="U155" s="77">
        <v>9</v>
      </c>
      <c r="V155" s="77">
        <v>17</v>
      </c>
      <c r="W155" s="77">
        <v>19</v>
      </c>
      <c r="X155" s="77">
        <v>27</v>
      </c>
      <c r="Y155" s="77">
        <v>18</v>
      </c>
    </row>
    <row r="156" spans="1:25" x14ac:dyDescent="0.35">
      <c r="A156" s="77" t="s">
        <v>367</v>
      </c>
      <c r="B156" s="77" t="s">
        <v>368</v>
      </c>
      <c r="C156" s="77" t="s">
        <v>387</v>
      </c>
      <c r="D156" s="77" t="s">
        <v>388</v>
      </c>
      <c r="E156" s="77" t="s">
        <v>405</v>
      </c>
      <c r="F156" s="77" t="s">
        <v>406</v>
      </c>
      <c r="G156" s="77" t="s">
        <v>14</v>
      </c>
      <c r="H156" s="77">
        <v>1176</v>
      </c>
      <c r="I156" s="77">
        <v>8121</v>
      </c>
      <c r="J156" s="96">
        <v>6.8098072562358274</v>
      </c>
      <c r="K156" s="77">
        <v>46</v>
      </c>
      <c r="L156" s="77">
        <v>130</v>
      </c>
      <c r="M156" s="77">
        <v>181</v>
      </c>
      <c r="N156" s="77">
        <v>513</v>
      </c>
      <c r="O156" s="77">
        <v>306</v>
      </c>
      <c r="P156" s="77">
        <v>43</v>
      </c>
      <c r="Q156" s="77">
        <v>122</v>
      </c>
      <c r="R156" s="77">
        <v>173</v>
      </c>
      <c r="S156" s="77">
        <v>517</v>
      </c>
      <c r="T156" s="77">
        <v>321</v>
      </c>
      <c r="U156" s="77">
        <v>52</v>
      </c>
      <c r="V156" s="77">
        <v>160</v>
      </c>
      <c r="W156" s="77">
        <v>261</v>
      </c>
      <c r="X156" s="77">
        <v>442</v>
      </c>
      <c r="Y156" s="77">
        <v>261</v>
      </c>
    </row>
    <row r="157" spans="1:25" x14ac:dyDescent="0.35">
      <c r="A157" s="77" t="s">
        <v>367</v>
      </c>
      <c r="B157" s="77" t="s">
        <v>368</v>
      </c>
      <c r="C157" s="77" t="s">
        <v>387</v>
      </c>
      <c r="D157" s="77" t="s">
        <v>388</v>
      </c>
      <c r="E157" s="77" t="s">
        <v>407</v>
      </c>
      <c r="F157" s="77" t="s">
        <v>408</v>
      </c>
      <c r="G157" s="77" t="s">
        <v>14</v>
      </c>
      <c r="H157" s="77">
        <v>130</v>
      </c>
      <c r="I157" s="77">
        <v>7962</v>
      </c>
      <c r="J157" s="96">
        <v>5.9166666666666661</v>
      </c>
      <c r="K157" s="77">
        <v>8</v>
      </c>
      <c r="L157" s="77">
        <v>21</v>
      </c>
      <c r="M157" s="77">
        <v>22</v>
      </c>
      <c r="N157" s="77">
        <v>61</v>
      </c>
      <c r="O157" s="77">
        <v>18</v>
      </c>
      <c r="P157" s="77">
        <v>9</v>
      </c>
      <c r="Q157" s="77">
        <v>21</v>
      </c>
      <c r="R157" s="77">
        <v>24</v>
      </c>
      <c r="S157" s="77">
        <v>59</v>
      </c>
      <c r="T157" s="77">
        <v>17</v>
      </c>
      <c r="U157" s="77">
        <v>10</v>
      </c>
      <c r="V157" s="77">
        <v>26</v>
      </c>
      <c r="W157" s="77">
        <v>33</v>
      </c>
      <c r="X157" s="77">
        <v>47</v>
      </c>
      <c r="Y157" s="77">
        <v>14</v>
      </c>
    </row>
    <row r="158" spans="1:25" x14ac:dyDescent="0.35">
      <c r="A158" s="77" t="s">
        <v>367</v>
      </c>
      <c r="B158" s="77" t="s">
        <v>368</v>
      </c>
      <c r="C158" s="77" t="s">
        <v>387</v>
      </c>
      <c r="D158" s="77" t="s">
        <v>388</v>
      </c>
      <c r="E158" s="77" t="s">
        <v>409</v>
      </c>
      <c r="F158" s="77" t="s">
        <v>410</v>
      </c>
      <c r="G158" s="77" t="s">
        <v>12</v>
      </c>
      <c r="H158" s="77">
        <v>196</v>
      </c>
      <c r="I158" s="77">
        <v>3649</v>
      </c>
      <c r="J158" s="96">
        <v>5.4719387755102042</v>
      </c>
      <c r="K158" s="77">
        <v>15</v>
      </c>
      <c r="L158" s="77">
        <v>25</v>
      </c>
      <c r="M158" s="77">
        <v>38</v>
      </c>
      <c r="N158" s="77">
        <v>71</v>
      </c>
      <c r="O158" s="77">
        <v>47</v>
      </c>
      <c r="P158" s="77">
        <v>25</v>
      </c>
      <c r="Q158" s="77">
        <v>49</v>
      </c>
      <c r="R158" s="77">
        <v>35</v>
      </c>
      <c r="S158" s="77">
        <v>50</v>
      </c>
      <c r="T158" s="77">
        <v>37</v>
      </c>
      <c r="U158" s="77">
        <v>29</v>
      </c>
      <c r="V158" s="77">
        <v>65</v>
      </c>
      <c r="W158" s="77">
        <v>32</v>
      </c>
      <c r="X158" s="77">
        <v>41</v>
      </c>
      <c r="Y158" s="77">
        <v>29</v>
      </c>
    </row>
    <row r="159" spans="1:25" x14ac:dyDescent="0.35">
      <c r="A159" s="77" t="s">
        <v>367</v>
      </c>
      <c r="B159" s="77" t="s">
        <v>368</v>
      </c>
      <c r="C159" s="77" t="s">
        <v>379</v>
      </c>
      <c r="D159" s="77" t="s">
        <v>380</v>
      </c>
      <c r="E159" s="77" t="s">
        <v>411</v>
      </c>
      <c r="F159" s="77" t="s">
        <v>412</v>
      </c>
      <c r="G159" s="77" t="s">
        <v>12</v>
      </c>
      <c r="H159" s="77">
        <v>305</v>
      </c>
      <c r="I159" s="77">
        <v>7118</v>
      </c>
      <c r="J159" s="96">
        <v>5.7868852459016393</v>
      </c>
      <c r="K159" s="77">
        <v>23</v>
      </c>
      <c r="L159" s="77">
        <v>48</v>
      </c>
      <c r="M159" s="77">
        <v>66</v>
      </c>
      <c r="N159" s="77">
        <v>98</v>
      </c>
      <c r="O159" s="77">
        <v>70</v>
      </c>
      <c r="P159" s="77">
        <v>28</v>
      </c>
      <c r="Q159" s="77">
        <v>55</v>
      </c>
      <c r="R159" s="77">
        <v>71</v>
      </c>
      <c r="S159" s="77">
        <v>91</v>
      </c>
      <c r="T159" s="77">
        <v>60</v>
      </c>
      <c r="U159" s="77">
        <v>31</v>
      </c>
      <c r="V159" s="77">
        <v>68</v>
      </c>
      <c r="W159" s="77">
        <v>87</v>
      </c>
      <c r="X159" s="77">
        <v>64</v>
      </c>
      <c r="Y159" s="77">
        <v>55</v>
      </c>
    </row>
    <row r="160" spans="1:25" x14ac:dyDescent="0.35">
      <c r="A160" s="77" t="s">
        <v>367</v>
      </c>
      <c r="B160" s="77" t="s">
        <v>368</v>
      </c>
      <c r="C160" s="77" t="s">
        <v>375</v>
      </c>
      <c r="D160" s="77" t="s">
        <v>376</v>
      </c>
      <c r="E160" s="77" t="s">
        <v>413</v>
      </c>
      <c r="F160" s="77" t="s">
        <v>414</v>
      </c>
      <c r="G160" s="77" t="s">
        <v>14</v>
      </c>
      <c r="H160" s="77">
        <v>166</v>
      </c>
      <c r="I160" s="77">
        <v>3984</v>
      </c>
      <c r="J160" s="96">
        <v>6.2801204819277112</v>
      </c>
      <c r="K160" s="77">
        <v>15</v>
      </c>
      <c r="L160" s="77">
        <v>22</v>
      </c>
      <c r="M160" s="77">
        <v>29</v>
      </c>
      <c r="N160" s="77">
        <v>62</v>
      </c>
      <c r="O160" s="77">
        <v>38</v>
      </c>
      <c r="P160" s="77">
        <v>13</v>
      </c>
      <c r="Q160" s="77">
        <v>24</v>
      </c>
      <c r="R160" s="77">
        <v>22</v>
      </c>
      <c r="S160" s="77">
        <v>66</v>
      </c>
      <c r="T160" s="77">
        <v>41</v>
      </c>
      <c r="U160" s="77">
        <v>15</v>
      </c>
      <c r="V160" s="77">
        <v>27</v>
      </c>
      <c r="W160" s="77">
        <v>31</v>
      </c>
      <c r="X160" s="77">
        <v>58</v>
      </c>
      <c r="Y160" s="77">
        <v>35</v>
      </c>
    </row>
    <row r="161" spans="1:25" x14ac:dyDescent="0.35">
      <c r="A161" s="77" t="s">
        <v>367</v>
      </c>
      <c r="B161" s="77" t="s">
        <v>368</v>
      </c>
      <c r="C161" s="77" t="s">
        <v>379</v>
      </c>
      <c r="D161" s="77" t="s">
        <v>380</v>
      </c>
      <c r="E161" s="77" t="s">
        <v>415</v>
      </c>
      <c r="F161" s="77" t="s">
        <v>416</v>
      </c>
      <c r="G161" s="77" t="s">
        <v>10</v>
      </c>
      <c r="H161" s="77">
        <v>1614</v>
      </c>
      <c r="I161" s="77">
        <v>10263</v>
      </c>
      <c r="J161" s="96">
        <v>6.1591284593143332</v>
      </c>
      <c r="K161" s="77">
        <v>106</v>
      </c>
      <c r="L161" s="77">
        <v>189</v>
      </c>
      <c r="M161" s="77">
        <v>330</v>
      </c>
      <c r="N161" s="77">
        <v>717</v>
      </c>
      <c r="O161" s="77">
        <v>272</v>
      </c>
      <c r="P161" s="77">
        <v>106</v>
      </c>
      <c r="Q161" s="77">
        <v>189</v>
      </c>
      <c r="R161" s="77">
        <v>324</v>
      </c>
      <c r="S161" s="77">
        <v>715</v>
      </c>
      <c r="T161" s="77">
        <v>282</v>
      </c>
      <c r="U161" s="77">
        <v>139</v>
      </c>
      <c r="V161" s="77">
        <v>258</v>
      </c>
      <c r="W161" s="77">
        <v>419</v>
      </c>
      <c r="X161" s="77">
        <v>561</v>
      </c>
      <c r="Y161" s="77">
        <v>238</v>
      </c>
    </row>
    <row r="162" spans="1:25" x14ac:dyDescent="0.35">
      <c r="A162" s="77" t="s">
        <v>367</v>
      </c>
      <c r="B162" s="77" t="s">
        <v>368</v>
      </c>
      <c r="C162" s="77" t="s">
        <v>387</v>
      </c>
      <c r="D162" s="77" t="s">
        <v>388</v>
      </c>
      <c r="E162" s="77" t="s">
        <v>417</v>
      </c>
      <c r="F162" s="77" t="s">
        <v>418</v>
      </c>
      <c r="G162" s="77" t="s">
        <v>10</v>
      </c>
      <c r="H162" s="77">
        <v>461</v>
      </c>
      <c r="I162" s="77">
        <v>8810</v>
      </c>
      <c r="J162" s="96">
        <v>6.0773680404916846</v>
      </c>
      <c r="K162" s="77">
        <v>22</v>
      </c>
      <c r="L162" s="77">
        <v>66</v>
      </c>
      <c r="M162" s="77">
        <v>103</v>
      </c>
      <c r="N162" s="77">
        <v>201</v>
      </c>
      <c r="O162" s="77">
        <v>69</v>
      </c>
      <c r="P162" s="77">
        <v>28</v>
      </c>
      <c r="Q162" s="77">
        <v>52</v>
      </c>
      <c r="R162" s="77">
        <v>102</v>
      </c>
      <c r="S162" s="77">
        <v>206</v>
      </c>
      <c r="T162" s="77">
        <v>73</v>
      </c>
      <c r="U162" s="77">
        <v>32</v>
      </c>
      <c r="V162" s="77">
        <v>80</v>
      </c>
      <c r="W162" s="77">
        <v>136</v>
      </c>
      <c r="X162" s="77">
        <v>159</v>
      </c>
      <c r="Y162" s="77">
        <v>54</v>
      </c>
    </row>
    <row r="163" spans="1:25" x14ac:dyDescent="0.35">
      <c r="A163" s="77" t="s">
        <v>367</v>
      </c>
      <c r="B163" s="77" t="s">
        <v>368</v>
      </c>
      <c r="C163" s="77" t="s">
        <v>379</v>
      </c>
      <c r="D163" s="77" t="s">
        <v>380</v>
      </c>
      <c r="E163" s="77" t="s">
        <v>419</v>
      </c>
      <c r="F163" s="77" t="s">
        <v>420</v>
      </c>
      <c r="G163" s="77" t="s">
        <v>13</v>
      </c>
      <c r="H163" s="77">
        <v>666</v>
      </c>
      <c r="I163" s="77">
        <v>3280</v>
      </c>
      <c r="J163" s="96">
        <v>6.7079579579579578</v>
      </c>
      <c r="K163" s="77">
        <v>22</v>
      </c>
      <c r="L163" s="77">
        <v>65</v>
      </c>
      <c r="M163" s="77">
        <v>116</v>
      </c>
      <c r="N163" s="77">
        <v>321</v>
      </c>
      <c r="O163" s="77">
        <v>150</v>
      </c>
      <c r="P163" s="77">
        <v>21</v>
      </c>
      <c r="Q163" s="77">
        <v>67</v>
      </c>
      <c r="R163" s="77">
        <v>124</v>
      </c>
      <c r="S163" s="77">
        <v>313</v>
      </c>
      <c r="T163" s="77">
        <v>145</v>
      </c>
      <c r="U163" s="77">
        <v>30</v>
      </c>
      <c r="V163" s="77">
        <v>101</v>
      </c>
      <c r="W163" s="77">
        <v>153</v>
      </c>
      <c r="X163" s="77">
        <v>268</v>
      </c>
      <c r="Y163" s="77">
        <v>114</v>
      </c>
    </row>
    <row r="164" spans="1:25" x14ac:dyDescent="0.35">
      <c r="A164" s="77" t="s">
        <v>367</v>
      </c>
      <c r="B164" s="77" t="s">
        <v>368</v>
      </c>
      <c r="C164" s="77" t="s">
        <v>379</v>
      </c>
      <c r="D164" s="77" t="s">
        <v>380</v>
      </c>
      <c r="E164" s="77" t="s">
        <v>421</v>
      </c>
      <c r="F164" s="77" t="s">
        <v>422</v>
      </c>
      <c r="G164" s="77" t="s">
        <v>14</v>
      </c>
      <c r="H164" s="77">
        <v>66</v>
      </c>
      <c r="I164" s="77">
        <v>3379</v>
      </c>
      <c r="J164" s="96">
        <v>6.8434343434343434</v>
      </c>
      <c r="K164" s="77">
        <v>3</v>
      </c>
      <c r="L164" s="77">
        <v>8</v>
      </c>
      <c r="M164" s="77">
        <v>9</v>
      </c>
      <c r="N164" s="77">
        <v>29</v>
      </c>
      <c r="O164" s="77">
        <v>17</v>
      </c>
      <c r="P164" s="77">
        <v>3</v>
      </c>
      <c r="Q164" s="77">
        <v>3</v>
      </c>
      <c r="R164" s="77">
        <v>12</v>
      </c>
      <c r="S164" s="77">
        <v>30</v>
      </c>
      <c r="T164" s="77">
        <v>18</v>
      </c>
      <c r="U164" s="77">
        <v>5</v>
      </c>
      <c r="V164" s="77">
        <v>6</v>
      </c>
      <c r="W164" s="77">
        <v>15</v>
      </c>
      <c r="X164" s="77">
        <v>24</v>
      </c>
      <c r="Y164" s="77">
        <v>16</v>
      </c>
    </row>
    <row r="165" spans="1:25" x14ac:dyDescent="0.35">
      <c r="A165" s="78" t="s">
        <v>367</v>
      </c>
      <c r="B165" s="78" t="s">
        <v>368</v>
      </c>
      <c r="C165" s="78" t="s">
        <v>375</v>
      </c>
      <c r="D165" s="78" t="s">
        <v>376</v>
      </c>
      <c r="E165" s="78" t="s">
        <v>423</v>
      </c>
      <c r="F165" s="78" t="s">
        <v>424</v>
      </c>
      <c r="G165" s="78" t="s">
        <v>14</v>
      </c>
      <c r="H165" s="78">
        <v>23</v>
      </c>
      <c r="I165" s="78">
        <v>2535</v>
      </c>
      <c r="J165" s="97">
        <v>6.5217391304347823</v>
      </c>
      <c r="K165" s="78">
        <v>1</v>
      </c>
      <c r="L165" s="78">
        <v>3</v>
      </c>
      <c r="M165" s="78">
        <v>4</v>
      </c>
      <c r="N165" s="78">
        <v>9</v>
      </c>
      <c r="O165" s="78">
        <v>6</v>
      </c>
      <c r="P165" s="78">
        <v>2</v>
      </c>
      <c r="Q165" s="78">
        <v>3</v>
      </c>
      <c r="R165" s="78">
        <v>2</v>
      </c>
      <c r="S165" s="78">
        <v>9</v>
      </c>
      <c r="T165" s="78">
        <v>7</v>
      </c>
      <c r="U165" s="78">
        <v>2</v>
      </c>
      <c r="V165" s="78">
        <v>3</v>
      </c>
      <c r="W165" s="78">
        <v>7</v>
      </c>
      <c r="X165" s="78">
        <v>5</v>
      </c>
      <c r="Y165" s="78">
        <v>6</v>
      </c>
    </row>
  </sheetData>
  <sheetProtection algorithmName="SHA-512" hashValue="aalKATtHjkERJG2KlY5iIHANvU8RiqBcINwpQCOU2P27SE+I6uJz5y+EwlsAy7J+hoI+TD+kf26/X+s5Gn5A3w==" saltValue="YKOgyKq7iwJnf4iKtjfcjw==" spinCount="100000" sheet="1" scenarios="1" selectLockedCells="1" sort="0" autoFilter="0" pivotTables="0"/>
  <mergeCells count="13">
    <mergeCell ref="U7:Y7"/>
    <mergeCell ref="G7:G8"/>
    <mergeCell ref="H7:H8"/>
    <mergeCell ref="I7:I8"/>
    <mergeCell ref="J7:J8"/>
    <mergeCell ref="K7:O7"/>
    <mergeCell ref="P7:T7"/>
    <mergeCell ref="F7:F8"/>
    <mergeCell ref="A7:A8"/>
    <mergeCell ref="B7:B8"/>
    <mergeCell ref="C7:C8"/>
    <mergeCell ref="D7:D8"/>
    <mergeCell ref="E7:E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Engagement">
              <controlPr defaultSize="0" autoFill="0" autoPict="0" macro="[0]!Engagement">
                <anchor>
                  <from>
                    <xdr:col>3</xdr:col>
                    <xdr:colOff>4356100</xdr:colOff>
                    <xdr:row>1</xdr:row>
                    <xdr:rowOff>107950</xdr:rowOff>
                  </from>
                  <to>
                    <xdr:col>5</xdr:col>
                    <xdr:colOff>482600</xdr:colOff>
                    <xdr:row>2</xdr:row>
                    <xdr:rowOff>196850</xdr:rowOff>
                  </to>
                </anchor>
              </controlPr>
            </control>
          </mc:Choice>
        </mc:AlternateContent>
        <mc:AlternateContent xmlns:mc="http://schemas.openxmlformats.org/markup-compatibility/2006">
          <mc:Choice Requires="x14">
            <control shapeId="6146" r:id="rId5" name="Advocacy">
              <controlPr defaultSize="0" autoFill="0" autoPict="0" macro="[0]!Advocacy">
                <anchor>
                  <from>
                    <xdr:col>5</xdr:col>
                    <xdr:colOff>615950</xdr:colOff>
                    <xdr:row>1</xdr:row>
                    <xdr:rowOff>107950</xdr:rowOff>
                  </from>
                  <to>
                    <xdr:col>5</xdr:col>
                    <xdr:colOff>1873250</xdr:colOff>
                    <xdr:row>2</xdr:row>
                    <xdr:rowOff>196850</xdr:rowOff>
                  </to>
                </anchor>
              </controlPr>
            </control>
          </mc:Choice>
        </mc:AlternateContent>
        <mc:AlternateContent xmlns:mc="http://schemas.openxmlformats.org/markup-compatibility/2006">
          <mc:Choice Requires="x14">
            <control shapeId="6147" r:id="rId6" name="Notes">
              <controlPr defaultSize="0" autoFill="0" autoPict="0" macro="[0]!Notes">
                <anchor>
                  <from>
                    <xdr:col>1</xdr:col>
                    <xdr:colOff>285750</xdr:colOff>
                    <xdr:row>1</xdr:row>
                    <xdr:rowOff>107950</xdr:rowOff>
                  </from>
                  <to>
                    <xdr:col>1</xdr:col>
                    <xdr:colOff>1549400</xdr:colOff>
                    <xdr:row>2</xdr:row>
                    <xdr:rowOff>196850</xdr:rowOff>
                  </to>
                </anchor>
              </controlPr>
            </control>
          </mc:Choice>
        </mc:AlternateContent>
        <mc:AlternateContent xmlns:mc="http://schemas.openxmlformats.org/markup-compatibility/2006">
          <mc:Choice Requires="x14">
            <control shapeId="6148" r:id="rId7" name="Summary">
              <controlPr defaultSize="0" autoFill="0" autoPict="0" macro="[0]!Summary">
                <anchor moveWithCells="1" sizeWithCells="1">
                  <from>
                    <xdr:col>1</xdr:col>
                    <xdr:colOff>1720850</xdr:colOff>
                    <xdr:row>1</xdr:row>
                    <xdr:rowOff>107950</xdr:rowOff>
                  </from>
                  <to>
                    <xdr:col>1</xdr:col>
                    <xdr:colOff>2984500</xdr:colOff>
                    <xdr:row>2</xdr:row>
                    <xdr:rowOff>196850</xdr:rowOff>
                  </to>
                </anchor>
              </controlPr>
            </control>
          </mc:Choice>
        </mc:AlternateContent>
        <mc:AlternateContent xmlns:mc="http://schemas.openxmlformats.org/markup-compatibility/2006">
          <mc:Choice Requires="x14">
            <control shapeId="6149" r:id="rId8" name="Involvement">
              <controlPr defaultSize="0" autoFill="0" autoPict="0" macro="[0]!Involvement">
                <anchor>
                  <from>
                    <xdr:col>5</xdr:col>
                    <xdr:colOff>2006600</xdr:colOff>
                    <xdr:row>1</xdr:row>
                    <xdr:rowOff>107950</xdr:rowOff>
                  </from>
                  <to>
                    <xdr:col>5</xdr:col>
                    <xdr:colOff>3270250</xdr:colOff>
                    <xdr:row>2</xdr:row>
                    <xdr:rowOff>196850</xdr:rowOff>
                  </to>
                </anchor>
              </controlPr>
            </control>
          </mc:Choice>
        </mc:AlternateContent>
        <mc:AlternateContent xmlns:mc="http://schemas.openxmlformats.org/markup-compatibility/2006">
          <mc:Choice Requires="x14">
            <control shapeId="6150" r:id="rId9" name="Motivation">
              <controlPr defaultSize="0" autoFill="0" autoPict="0" macro="[0]!Motivation">
                <anchor>
                  <from>
                    <xdr:col>5</xdr:col>
                    <xdr:colOff>3403600</xdr:colOff>
                    <xdr:row>1</xdr:row>
                    <xdr:rowOff>120650</xdr:rowOff>
                  </from>
                  <to>
                    <xdr:col>5</xdr:col>
                    <xdr:colOff>4660900</xdr:colOff>
                    <xdr:row>3</xdr:row>
                    <xdr:rowOff>0</xdr:rowOff>
                  </to>
                </anchor>
              </controlPr>
            </control>
          </mc:Choice>
        </mc:AlternateContent>
        <mc:AlternateContent xmlns:mc="http://schemas.openxmlformats.org/markup-compatibility/2006">
          <mc:Choice Requires="x14">
            <control shapeId="6151" r:id="rId10" name="Breakdown">
              <controlPr defaultSize="0" autoFill="0" autoPict="0" macro="[0]!Breakdown">
                <anchor>
                  <from>
                    <xdr:col>3</xdr:col>
                    <xdr:colOff>1574800</xdr:colOff>
                    <xdr:row>1</xdr:row>
                    <xdr:rowOff>107950</xdr:rowOff>
                  </from>
                  <to>
                    <xdr:col>3</xdr:col>
                    <xdr:colOff>2832100</xdr:colOff>
                    <xdr:row>2</xdr:row>
                    <xdr:rowOff>196850</xdr:rowOff>
                  </to>
                </anchor>
              </controlPr>
            </control>
          </mc:Choice>
        </mc:AlternateContent>
        <mc:AlternateContent xmlns:mc="http://schemas.openxmlformats.org/markup-compatibility/2006">
          <mc:Choice Requires="x14">
            <control shapeId="6152" r:id="rId11" name="Scores">
              <controlPr defaultSize="0" autoFill="0" autoPict="0" macro="[1]!MacrosForWebfileForMalwina.Scores">
                <anchor>
                  <from>
                    <xdr:col>3</xdr:col>
                    <xdr:colOff>2965450</xdr:colOff>
                    <xdr:row>1</xdr:row>
                    <xdr:rowOff>107950</xdr:rowOff>
                  </from>
                  <to>
                    <xdr:col>3</xdr:col>
                    <xdr:colOff>4222750</xdr:colOff>
                    <xdr:row>2</xdr:row>
                    <xdr:rowOff>196850</xdr:rowOff>
                  </to>
                </anchor>
              </controlPr>
            </control>
          </mc:Choice>
        </mc:AlternateContent>
        <mc:AlternateContent xmlns:mc="http://schemas.openxmlformats.org/markup-compatibility/2006">
          <mc:Choice Requires="x14">
            <control shapeId="6153" r:id="rId12" name="Region code">
              <controlPr defaultSize="0" autoLine="0" autoPict="0" macro="[0]!FilterListsRegionCode">
                <anchor>
                  <from>
                    <xdr:col>3</xdr:col>
                    <xdr:colOff>2717800</xdr:colOff>
                    <xdr:row>4</xdr:row>
                    <xdr:rowOff>114300</xdr:rowOff>
                  </from>
                  <to>
                    <xdr:col>3</xdr:col>
                    <xdr:colOff>3371850</xdr:colOff>
                    <xdr:row>4</xdr:row>
                    <xdr:rowOff>342900</xdr:rowOff>
                  </to>
                </anchor>
              </controlPr>
            </control>
          </mc:Choice>
        </mc:AlternateContent>
        <mc:AlternateContent xmlns:mc="http://schemas.openxmlformats.org/markup-compatibility/2006">
          <mc:Choice Requires="x14">
            <control shapeId="6154" r:id="rId13" name="Reset">
              <controlPr defaultSize="0" autoFill="0" autoPict="0" macro="[0]!Reset">
                <anchor>
                  <from>
                    <xdr:col>5</xdr:col>
                    <xdr:colOff>1409700</xdr:colOff>
                    <xdr:row>4</xdr:row>
                    <xdr:rowOff>114300</xdr:rowOff>
                  </from>
                  <to>
                    <xdr:col>5</xdr:col>
                    <xdr:colOff>2368550</xdr:colOff>
                    <xdr:row>4</xdr:row>
                    <xdr:rowOff>438150</xdr:rowOff>
                  </to>
                </anchor>
              </controlPr>
            </control>
          </mc:Choice>
        </mc:AlternateContent>
        <mc:AlternateContent xmlns:mc="http://schemas.openxmlformats.org/markup-compatibility/2006">
          <mc:Choice Requires="x14">
            <control shapeId="6155" r:id="rId14" name="Region name">
              <controlPr defaultSize="0" autoLine="0" autoPict="0" macro="[0]!FilterListsRegionName">
                <anchor>
                  <from>
                    <xdr:col>3</xdr:col>
                    <xdr:colOff>3416300</xdr:colOff>
                    <xdr:row>4</xdr:row>
                    <xdr:rowOff>114300</xdr:rowOff>
                  </from>
                  <to>
                    <xdr:col>5</xdr:col>
                    <xdr:colOff>1187450</xdr:colOff>
                    <xdr:row>4</xdr:row>
                    <xdr:rowOff>342900</xdr:rowOff>
                  </to>
                </anchor>
              </controlPr>
            </control>
          </mc:Choice>
        </mc:AlternateContent>
        <mc:AlternateContent xmlns:mc="http://schemas.openxmlformats.org/markup-compatibility/2006">
          <mc:Choice Requires="x14">
            <control shapeId="6156" r:id="rId15" name="STP Code">
              <controlPr defaultSize="0" autoLine="0" autoPict="0" macro="[0]!FilterListsSTPCode">
                <anchor>
                  <from>
                    <xdr:col>3</xdr:col>
                    <xdr:colOff>2717800</xdr:colOff>
                    <xdr:row>4</xdr:row>
                    <xdr:rowOff>393700</xdr:rowOff>
                  </from>
                  <to>
                    <xdr:col>3</xdr:col>
                    <xdr:colOff>3371850</xdr:colOff>
                    <xdr:row>4</xdr:row>
                    <xdr:rowOff>622300</xdr:rowOff>
                  </to>
                </anchor>
              </controlPr>
            </control>
          </mc:Choice>
        </mc:AlternateContent>
        <mc:AlternateContent xmlns:mc="http://schemas.openxmlformats.org/markup-compatibility/2006">
          <mc:Choice Requires="x14">
            <control shapeId="6157" r:id="rId16" name="STP Name">
              <controlPr defaultSize="0" autoLine="0" autoPict="0" macro="[0]!FilterListsSTPName">
                <anchor>
                  <from>
                    <xdr:col>3</xdr:col>
                    <xdr:colOff>3416300</xdr:colOff>
                    <xdr:row>4</xdr:row>
                    <xdr:rowOff>393700</xdr:rowOff>
                  </from>
                  <to>
                    <xdr:col>5</xdr:col>
                    <xdr:colOff>1187450</xdr:colOff>
                    <xdr:row>4</xdr:row>
                    <xdr:rowOff>622300</xdr:rowOff>
                  </to>
                </anchor>
              </controlPr>
            </control>
          </mc:Choice>
        </mc:AlternateContent>
        <mc:AlternateContent xmlns:mc="http://schemas.openxmlformats.org/markup-compatibility/2006">
          <mc:Choice Requires="x14">
            <control shapeId="6158" r:id="rId17" name="Org Code">
              <controlPr defaultSize="0" autoLine="0" autoPict="0" macro="[0]!FilterListsOrgCode">
                <anchor>
                  <from>
                    <xdr:col>3</xdr:col>
                    <xdr:colOff>2717800</xdr:colOff>
                    <xdr:row>4</xdr:row>
                    <xdr:rowOff>679450</xdr:rowOff>
                  </from>
                  <to>
                    <xdr:col>3</xdr:col>
                    <xdr:colOff>3371850</xdr:colOff>
                    <xdr:row>4</xdr:row>
                    <xdr:rowOff>908050</xdr:rowOff>
                  </to>
                </anchor>
              </controlPr>
            </control>
          </mc:Choice>
        </mc:AlternateContent>
        <mc:AlternateContent xmlns:mc="http://schemas.openxmlformats.org/markup-compatibility/2006">
          <mc:Choice Requires="x14">
            <control shapeId="6159" r:id="rId18" name="Org Name">
              <controlPr defaultSize="0" autoLine="0" autoPict="0" macro="[0]!FilterListsOrgName">
                <anchor>
                  <from>
                    <xdr:col>3</xdr:col>
                    <xdr:colOff>3416300</xdr:colOff>
                    <xdr:row>4</xdr:row>
                    <xdr:rowOff>679450</xdr:rowOff>
                  </from>
                  <to>
                    <xdr:col>5</xdr:col>
                    <xdr:colOff>1187450</xdr:colOff>
                    <xdr:row>4</xdr:row>
                    <xdr:rowOff>908050</xdr:rowOff>
                  </to>
                </anchor>
              </controlPr>
            </control>
          </mc:Choice>
        </mc:AlternateContent>
        <mc:AlternateContent xmlns:mc="http://schemas.openxmlformats.org/markup-compatibility/2006">
          <mc:Choice Requires="x14">
            <control shapeId="6160" r:id="rId19" name="Setting">
              <controlPr defaultSize="0" autoLine="0" autoPict="0" macro="[0]!FilterCareSetting">
                <anchor>
                  <from>
                    <xdr:col>3</xdr:col>
                    <xdr:colOff>2717800</xdr:colOff>
                    <xdr:row>4</xdr:row>
                    <xdr:rowOff>965200</xdr:rowOff>
                  </from>
                  <to>
                    <xdr:col>4</xdr:col>
                    <xdr:colOff>323850</xdr:colOff>
                    <xdr:row>4</xdr:row>
                    <xdr:rowOff>1206500</xdr:rowOff>
                  </to>
                </anchor>
              </controlPr>
            </control>
          </mc:Choice>
        </mc:AlternateContent>
        <mc:AlternateContent xmlns:mc="http://schemas.openxmlformats.org/markup-compatibility/2006">
          <mc:Choice Requires="x14">
            <control shapeId="6161" r:id="rId20" name="Drop Down Sort">
              <controlPr defaultSize="0" autoLine="0" autoPict="0">
                <anchor>
                  <from>
                    <xdr:col>1</xdr:col>
                    <xdr:colOff>1098550</xdr:colOff>
                    <xdr:row>4</xdr:row>
                    <xdr:rowOff>133350</xdr:rowOff>
                  </from>
                  <to>
                    <xdr:col>1</xdr:col>
                    <xdr:colOff>3048000</xdr:colOff>
                    <xdr:row>4</xdr:row>
                    <xdr:rowOff>381000</xdr:rowOff>
                  </to>
                </anchor>
              </controlPr>
            </control>
          </mc:Choice>
        </mc:AlternateContent>
        <mc:AlternateContent xmlns:mc="http://schemas.openxmlformats.org/markup-compatibility/2006">
          <mc:Choice Requires="x14">
            <control shapeId="6162" r:id="rId21" name="sort">
              <controlPr defaultSize="0" autoFill="0" autoPict="0" macro="[0]!Sort">
                <anchor>
                  <from>
                    <xdr:col>1</xdr:col>
                    <xdr:colOff>3302000</xdr:colOff>
                    <xdr:row>4</xdr:row>
                    <xdr:rowOff>114300</xdr:rowOff>
                  </from>
                  <to>
                    <xdr:col>2</xdr:col>
                    <xdr:colOff>450850</xdr:colOff>
                    <xdr:row>4</xdr:row>
                    <xdr:rowOff>438150</xdr:rowOff>
                  </to>
                </anchor>
              </controlPr>
            </control>
          </mc:Choice>
        </mc:AlternateContent>
        <mc:AlternateContent xmlns:mc="http://schemas.openxmlformats.org/markup-compatibility/2006">
          <mc:Choice Requires="x14">
            <control shapeId="6163" r:id="rId22" name="Low">
              <controlPr defaultSize="0" autoFill="0" autoLine="0" autoPict="0">
                <anchor>
                  <from>
                    <xdr:col>1</xdr:col>
                    <xdr:colOff>882650</xdr:colOff>
                    <xdr:row>4</xdr:row>
                    <xdr:rowOff>450850</xdr:rowOff>
                  </from>
                  <to>
                    <xdr:col>1</xdr:col>
                    <xdr:colOff>1974850</xdr:colOff>
                    <xdr:row>4</xdr:row>
                    <xdr:rowOff>774700</xdr:rowOff>
                  </to>
                </anchor>
              </controlPr>
            </control>
          </mc:Choice>
        </mc:AlternateContent>
        <mc:AlternateContent xmlns:mc="http://schemas.openxmlformats.org/markup-compatibility/2006">
          <mc:Choice Requires="x14">
            <control shapeId="6164" r:id="rId23" name="High">
              <controlPr defaultSize="0" autoFill="0" autoLine="0" autoPict="0">
                <anchor>
                  <from>
                    <xdr:col>1</xdr:col>
                    <xdr:colOff>2114550</xdr:colOff>
                    <xdr:row>4</xdr:row>
                    <xdr:rowOff>469900</xdr:rowOff>
                  </from>
                  <to>
                    <xdr:col>1</xdr:col>
                    <xdr:colOff>3073400</xdr:colOff>
                    <xdr:row>4</xdr:row>
                    <xdr:rowOff>762000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0B368-9DE4-4C92-9F35-454D4ADE01E9}">
  <sheetPr codeName="Sheet27">
    <tabColor theme="3" tint="0.59999389629810485"/>
  </sheetPr>
  <dimension ref="A1:Z165"/>
  <sheetViews>
    <sheetView topLeftCell="D10" workbookViewId="0">
      <selection activeCell="D10" sqref="A10:XFD10"/>
    </sheetView>
  </sheetViews>
  <sheetFormatPr defaultColWidth="9.1796875" defaultRowHeight="14.5" x14ac:dyDescent="0.35"/>
  <cols>
    <col min="1" max="1" width="9.54296875" style="12" customWidth="1"/>
    <col min="2" max="2" width="54.453125" style="12" customWidth="1"/>
    <col min="3" max="3" width="9.54296875" style="12" customWidth="1"/>
    <col min="4" max="4" width="64" style="12" customWidth="1"/>
    <col min="5" max="5" width="9.54296875" style="12" customWidth="1"/>
    <col min="6" max="6" width="88.453125" style="12" customWidth="1"/>
    <col min="7" max="7" width="81.81640625" style="12" bestFit="1" customWidth="1"/>
    <col min="8" max="8" width="15.54296875" style="12" customWidth="1"/>
    <col min="9" max="9" width="12.54296875" style="12" customWidth="1"/>
    <col min="10" max="10" width="19" style="12" bestFit="1" customWidth="1"/>
    <col min="11" max="12" width="10.453125" style="12" hidden="1" customWidth="1"/>
    <col min="13" max="13" width="18.81640625" style="12" hidden="1" customWidth="1"/>
    <col min="14" max="14" width="8.453125" style="12" hidden="1" customWidth="1"/>
    <col min="15" max="15" width="16.54296875" style="12" hidden="1" customWidth="1"/>
    <col min="16" max="17" width="10.453125" style="12" hidden="1" customWidth="1"/>
    <col min="18" max="18" width="18.81640625" style="12" hidden="1" customWidth="1"/>
    <col min="19" max="19" width="8.453125" style="12" hidden="1" customWidth="1"/>
    <col min="20" max="20" width="9.453125" style="12" hidden="1" customWidth="1"/>
    <col min="21" max="21" width="10.453125" style="12" hidden="1" customWidth="1"/>
    <col min="22" max="22" width="9.1796875" style="12" hidden="1" customWidth="1"/>
    <col min="23" max="23" width="18.81640625" style="12" hidden="1" customWidth="1"/>
    <col min="24" max="24" width="8.453125" style="12" hidden="1" customWidth="1"/>
    <col min="25" max="25" width="9.453125" style="12" hidden="1" customWidth="1"/>
    <col min="26" max="26" width="9.1796875" style="12" customWidth="1"/>
    <col min="27" max="16384" width="9.1796875" style="41"/>
  </cols>
  <sheetData>
    <row r="1" spans="1:26" ht="15" customHeight="1" x14ac:dyDescent="0.35">
      <c r="A1" s="41"/>
      <c r="B1" s="41"/>
      <c r="C1" s="41"/>
      <c r="D1" s="41"/>
      <c r="E1" s="41"/>
      <c r="F1" s="41"/>
      <c r="G1" s="41"/>
      <c r="H1" s="41"/>
      <c r="I1" s="41"/>
      <c r="J1" s="41"/>
      <c r="K1" s="53"/>
      <c r="L1" s="53"/>
      <c r="M1" s="41"/>
      <c r="N1" s="41"/>
      <c r="O1" s="41"/>
      <c r="P1" s="41"/>
      <c r="Q1" s="41"/>
      <c r="R1" s="41"/>
      <c r="S1" s="41"/>
      <c r="T1" s="41"/>
      <c r="U1" s="41"/>
      <c r="V1" s="41"/>
      <c r="W1" s="41"/>
      <c r="X1" s="41"/>
      <c r="Y1" s="41"/>
      <c r="Z1" s="41"/>
    </row>
    <row r="2" spans="1:26" ht="30" customHeight="1" x14ac:dyDescent="0.35">
      <c r="A2" s="41"/>
      <c r="B2" s="41"/>
      <c r="C2" s="41"/>
      <c r="D2" s="41"/>
      <c r="E2" s="41"/>
      <c r="F2" s="41"/>
      <c r="G2" s="41"/>
      <c r="H2" s="41"/>
      <c r="I2" s="41"/>
      <c r="J2" s="41"/>
      <c r="K2" s="53"/>
      <c r="L2" s="53"/>
      <c r="M2" s="41"/>
      <c r="N2" s="41"/>
      <c r="O2" s="41"/>
      <c r="P2" s="41"/>
      <c r="Q2" s="41"/>
      <c r="R2" s="41"/>
      <c r="S2" s="41"/>
      <c r="T2" s="41"/>
      <c r="U2" s="41"/>
      <c r="V2" s="41"/>
      <c r="W2" s="41"/>
      <c r="X2" s="41"/>
      <c r="Y2" s="41"/>
      <c r="Z2" s="41"/>
    </row>
    <row r="3" spans="1:26" ht="15.75" customHeight="1" x14ac:dyDescent="0.35">
      <c r="A3" s="41"/>
      <c r="B3" s="41"/>
      <c r="C3" s="41"/>
      <c r="D3" s="41"/>
      <c r="E3" s="41"/>
      <c r="F3" s="41"/>
      <c r="G3" s="41"/>
      <c r="H3" s="41"/>
      <c r="I3" s="41"/>
      <c r="J3" s="41"/>
      <c r="K3" s="53"/>
      <c r="L3" s="53"/>
      <c r="M3" s="41"/>
      <c r="N3" s="41"/>
      <c r="Q3" s="41"/>
      <c r="R3" s="41"/>
      <c r="S3" s="41"/>
      <c r="T3" s="41"/>
      <c r="U3" s="41"/>
      <c r="V3" s="41"/>
      <c r="W3" s="41"/>
      <c r="X3" s="41"/>
      <c r="Y3" s="41"/>
      <c r="Z3" s="41"/>
    </row>
    <row r="4" spans="1:26" ht="15" customHeight="1" x14ac:dyDescent="0.35">
      <c r="A4" s="41"/>
      <c r="B4" s="41"/>
      <c r="C4" s="41"/>
      <c r="D4" s="41"/>
      <c r="E4" s="41"/>
      <c r="F4" s="41"/>
      <c r="G4" s="41"/>
      <c r="H4" s="41"/>
      <c r="I4" s="41"/>
      <c r="J4" s="41"/>
      <c r="R4" s="41"/>
      <c r="S4" s="41"/>
      <c r="T4" s="41"/>
      <c r="U4" s="41"/>
      <c r="V4" s="41"/>
      <c r="W4" s="41"/>
      <c r="X4" s="41"/>
      <c r="Y4" s="41"/>
      <c r="Z4" s="41"/>
    </row>
    <row r="5" spans="1:26" ht="97.5" customHeight="1" thickBot="1" x14ac:dyDescent="0.4">
      <c r="A5" s="41"/>
      <c r="B5" s="41"/>
      <c r="C5" s="41"/>
      <c r="D5" s="41"/>
      <c r="E5" s="41"/>
      <c r="F5" s="41"/>
      <c r="G5" s="41"/>
      <c r="H5" s="41"/>
      <c r="I5" s="41"/>
      <c r="J5" s="41"/>
      <c r="K5" s="53"/>
      <c r="L5" s="53"/>
      <c r="M5" s="41"/>
      <c r="N5" s="41"/>
      <c r="O5" s="41" t="s">
        <v>426</v>
      </c>
      <c r="P5" s="56">
        <f>AVERAGE(K6,P6,U6)</f>
        <v>6.6432920981971613</v>
      </c>
      <c r="Q5" s="41"/>
      <c r="R5" s="41"/>
      <c r="S5" s="41"/>
      <c r="T5" s="41"/>
      <c r="U5" s="41"/>
      <c r="V5" s="41"/>
      <c r="W5" s="41"/>
      <c r="X5" s="41"/>
      <c r="Y5" s="41"/>
      <c r="Z5" s="41"/>
    </row>
    <row r="6" spans="1:26" ht="9.75" customHeight="1" thickBot="1" x14ac:dyDescent="0.4">
      <c r="A6" s="41"/>
      <c r="B6" s="41"/>
      <c r="C6" s="41"/>
      <c r="D6" s="41"/>
      <c r="E6" s="41"/>
      <c r="F6" s="43"/>
      <c r="G6" s="43"/>
      <c r="H6" s="44"/>
      <c r="I6" s="41"/>
      <c r="J6" s="45"/>
      <c r="K6" s="56">
        <f>IF($H$10=0,"-",((K$10*0)+(L$10*2.5)+(M$10*5)+(N$10*7.5)+(O$10*10))/$H$10)</f>
        <v>5.9504459148446491</v>
      </c>
      <c r="L6" s="53"/>
      <c r="M6" s="41"/>
      <c r="N6" s="41"/>
      <c r="O6" s="41"/>
      <c r="P6" s="56">
        <f>IF($H$10=0,"-",((P$10*0)+(Q$10*2.5)+(R$10*5)+(S$10*7.5)+(T$10*10))/$H$10)</f>
        <v>6.766591794281668</v>
      </c>
      <c r="Q6" s="41"/>
      <c r="R6" s="41"/>
      <c r="S6" s="41"/>
      <c r="T6" s="41"/>
      <c r="U6" s="56">
        <f>IF($H$10=0,"-",((U$10*0)+(V$10*2.5)+(W$10*5)+(X$10*7.5)+(Y$10*10))/$H$10)</f>
        <v>7.2128385854651675</v>
      </c>
      <c r="V6" s="41"/>
      <c r="W6" s="41"/>
      <c r="X6" s="41"/>
      <c r="Y6" s="41"/>
      <c r="Z6" s="41"/>
    </row>
    <row r="7" spans="1:26" s="46" customFormat="1" ht="15.75" customHeight="1" x14ac:dyDescent="0.3">
      <c r="A7" s="104" t="s">
        <v>18</v>
      </c>
      <c r="B7" s="104" t="s">
        <v>19</v>
      </c>
      <c r="C7" s="104" t="s">
        <v>20</v>
      </c>
      <c r="D7" s="105" t="s">
        <v>21</v>
      </c>
      <c r="E7" s="104" t="s">
        <v>22</v>
      </c>
      <c r="F7" s="105" t="s">
        <v>23</v>
      </c>
      <c r="G7" s="105" t="s">
        <v>24</v>
      </c>
      <c r="H7" s="107" t="s">
        <v>428</v>
      </c>
      <c r="I7" s="109" t="s">
        <v>26</v>
      </c>
      <c r="J7" s="111" t="s">
        <v>457</v>
      </c>
      <c r="K7" s="126" t="s">
        <v>429</v>
      </c>
      <c r="L7" s="126"/>
      <c r="M7" s="126"/>
      <c r="N7" s="126"/>
      <c r="O7" s="126"/>
      <c r="P7" s="126" t="s">
        <v>458</v>
      </c>
      <c r="Q7" s="126"/>
      <c r="R7" s="126"/>
      <c r="S7" s="126"/>
      <c r="T7" s="126"/>
      <c r="U7" s="126" t="s">
        <v>431</v>
      </c>
      <c r="V7" s="126"/>
      <c r="W7" s="126"/>
      <c r="X7" s="126"/>
      <c r="Y7" s="126"/>
    </row>
    <row r="8" spans="1:26" s="46" customFormat="1" ht="51.75" customHeight="1" x14ac:dyDescent="0.3">
      <c r="A8" s="104"/>
      <c r="B8" s="104"/>
      <c r="C8" s="105"/>
      <c r="D8" s="106"/>
      <c r="E8" s="105"/>
      <c r="F8" s="106"/>
      <c r="G8" s="106"/>
      <c r="H8" s="108"/>
      <c r="I8" s="110"/>
      <c r="J8" s="127"/>
      <c r="K8" s="60" t="s">
        <v>439</v>
      </c>
      <c r="L8" s="60" t="s">
        <v>440</v>
      </c>
      <c r="M8" s="60" t="s">
        <v>441</v>
      </c>
      <c r="N8" s="60" t="s">
        <v>442</v>
      </c>
      <c r="O8" s="60" t="s">
        <v>443</v>
      </c>
      <c r="P8" s="60" t="s">
        <v>439</v>
      </c>
      <c r="Q8" s="60" t="s">
        <v>440</v>
      </c>
      <c r="R8" s="60" t="s">
        <v>441</v>
      </c>
      <c r="S8" s="60" t="s">
        <v>442</v>
      </c>
      <c r="T8" s="60" t="s">
        <v>443</v>
      </c>
      <c r="U8" s="60" t="s">
        <v>439</v>
      </c>
      <c r="V8" s="60" t="s">
        <v>440</v>
      </c>
      <c r="W8" s="60" t="s">
        <v>441</v>
      </c>
      <c r="X8" s="60" t="s">
        <v>442</v>
      </c>
      <c r="Y8" s="60" t="s">
        <v>443</v>
      </c>
    </row>
    <row r="9" spans="1:26" s="51" customFormat="1" ht="13.5" x14ac:dyDescent="0.3">
      <c r="A9" s="47"/>
      <c r="B9" s="48"/>
      <c r="C9" s="48"/>
      <c r="D9" s="48"/>
      <c r="E9" s="48"/>
      <c r="F9" s="79" t="s">
        <v>28</v>
      </c>
      <c r="G9" s="81"/>
      <c r="H9" s="63">
        <v>90376</v>
      </c>
      <c r="I9" s="63">
        <v>1177900</v>
      </c>
      <c r="J9" s="64">
        <v>6.6432920981971613</v>
      </c>
      <c r="K9" s="84">
        <v>4299</v>
      </c>
      <c r="L9" s="84">
        <v>12849</v>
      </c>
      <c r="M9" s="84">
        <v>30544</v>
      </c>
      <c r="N9" s="84">
        <v>31694</v>
      </c>
      <c r="O9" s="84">
        <v>11523</v>
      </c>
      <c r="P9" s="84">
        <v>2569</v>
      </c>
      <c r="Q9" s="84">
        <v>7951</v>
      </c>
      <c r="R9" s="84">
        <v>24124</v>
      </c>
      <c r="S9" s="84">
        <v>34744</v>
      </c>
      <c r="T9" s="84">
        <v>21046</v>
      </c>
      <c r="U9" s="84">
        <v>2362</v>
      </c>
      <c r="V9" s="84">
        <v>5511</v>
      </c>
      <c r="W9" s="84">
        <v>20979</v>
      </c>
      <c r="X9" s="84">
        <v>32978</v>
      </c>
      <c r="Y9" s="84">
        <v>28586</v>
      </c>
    </row>
    <row r="10" spans="1:26" s="51" customFormat="1" ht="15" customHeight="1" thickBot="1" x14ac:dyDescent="0.35">
      <c r="A10" s="68"/>
      <c r="B10" s="69"/>
      <c r="C10" s="69"/>
      <c r="D10" s="69"/>
      <c r="E10" s="69"/>
      <c r="F10" s="70" t="s">
        <v>447</v>
      </c>
      <c r="G10" s="70"/>
      <c r="H10" s="71">
        <f>SUBTOTAL(9,H11:H1002)</f>
        <v>90376</v>
      </c>
      <c r="I10" s="71">
        <f>SUBTOTAL(9,I11:I1002)</f>
        <v>1177900</v>
      </c>
      <c r="J10" s="80">
        <f t="shared" ref="J10" si="0">IF(H10=0,"-",AVERAGE(((K10*0)+(L10*2.5)+(M10*5)+(N10*7.5)+(O10*10)),((P10*0)+(Q10*2.5)+(R10*5)+(S10*7.5)+(T10*10)),((U10*0)+(V10*2.5)+(W10*5)+(X10*7.5)+(Y10*10)))/H10)</f>
        <v>6.6432920981971613</v>
      </c>
      <c r="K10" s="85">
        <f>SUBTOTAL(9,K11:K1002)</f>
        <v>4299</v>
      </c>
      <c r="L10" s="73">
        <f t="shared" ref="L10:O10" si="1">SUBTOTAL(9,L11:L1002)</f>
        <v>12849</v>
      </c>
      <c r="M10" s="73">
        <f t="shared" si="1"/>
        <v>30544</v>
      </c>
      <c r="N10" s="73">
        <f t="shared" si="1"/>
        <v>31694</v>
      </c>
      <c r="O10" s="73">
        <f t="shared" si="1"/>
        <v>11523</v>
      </c>
      <c r="P10" s="85">
        <f>SUBTOTAL(9,P11:P1002)</f>
        <v>2569</v>
      </c>
      <c r="Q10" s="73">
        <f t="shared" ref="Q10:T10" si="2">SUBTOTAL(9,Q11:Q1002)</f>
        <v>7951</v>
      </c>
      <c r="R10" s="73">
        <f t="shared" si="2"/>
        <v>24124</v>
      </c>
      <c r="S10" s="73">
        <f t="shared" si="2"/>
        <v>34744</v>
      </c>
      <c r="T10" s="73">
        <f t="shared" si="2"/>
        <v>21046</v>
      </c>
      <c r="U10" s="85">
        <f>SUBTOTAL(9,U11:U1002)</f>
        <v>2362</v>
      </c>
      <c r="V10" s="73">
        <f t="shared" ref="V10:Y10" si="3">SUBTOTAL(9,V11:V1002)</f>
        <v>5511</v>
      </c>
      <c r="W10" s="73">
        <f t="shared" si="3"/>
        <v>20979</v>
      </c>
      <c r="X10" s="73">
        <f t="shared" si="3"/>
        <v>32978</v>
      </c>
      <c r="Y10" s="73">
        <f t="shared" si="3"/>
        <v>28586</v>
      </c>
    </row>
    <row r="11" spans="1:26" ht="15" customHeight="1" x14ac:dyDescent="0.35">
      <c r="A11" s="76" t="s">
        <v>29</v>
      </c>
      <c r="B11" s="76" t="s">
        <v>30</v>
      </c>
      <c r="C11" s="76" t="s">
        <v>31</v>
      </c>
      <c r="D11" s="76" t="s">
        <v>32</v>
      </c>
      <c r="E11" s="76" t="s">
        <v>33</v>
      </c>
      <c r="F11" s="76" t="s">
        <v>34</v>
      </c>
      <c r="G11" s="76" t="s">
        <v>14</v>
      </c>
      <c r="H11" s="76">
        <v>954</v>
      </c>
      <c r="I11" s="76">
        <v>6124</v>
      </c>
      <c r="J11" s="95">
        <v>6.6797693920335428</v>
      </c>
      <c r="K11" s="76">
        <v>56</v>
      </c>
      <c r="L11" s="76">
        <v>139</v>
      </c>
      <c r="M11" s="76">
        <v>309</v>
      </c>
      <c r="N11" s="76">
        <v>300</v>
      </c>
      <c r="O11" s="76">
        <v>169</v>
      </c>
      <c r="P11" s="76">
        <v>42</v>
      </c>
      <c r="Q11" s="76">
        <v>109</v>
      </c>
      <c r="R11" s="76">
        <v>218</v>
      </c>
      <c r="S11" s="76">
        <v>324</v>
      </c>
      <c r="T11" s="76">
        <v>266</v>
      </c>
      <c r="U11" s="76">
        <v>35</v>
      </c>
      <c r="V11" s="76">
        <v>57</v>
      </c>
      <c r="W11" s="76">
        <v>227</v>
      </c>
      <c r="X11" s="76">
        <v>318</v>
      </c>
      <c r="Y11" s="76">
        <v>317</v>
      </c>
    </row>
    <row r="12" spans="1:26" ht="15" customHeight="1" x14ac:dyDescent="0.35">
      <c r="A12" s="77" t="s">
        <v>29</v>
      </c>
      <c r="B12" s="77" t="s">
        <v>30</v>
      </c>
      <c r="C12" s="77" t="s">
        <v>35</v>
      </c>
      <c r="D12" s="77" t="s">
        <v>36</v>
      </c>
      <c r="E12" s="77" t="s">
        <v>37</v>
      </c>
      <c r="F12" s="77" t="s">
        <v>38</v>
      </c>
      <c r="G12" s="77" t="s">
        <v>10</v>
      </c>
      <c r="H12" s="77">
        <v>1285</v>
      </c>
      <c r="I12" s="77">
        <v>21365</v>
      </c>
      <c r="J12" s="96">
        <v>6.6446173800259407</v>
      </c>
      <c r="K12" s="77">
        <v>77</v>
      </c>
      <c r="L12" s="77">
        <v>165</v>
      </c>
      <c r="M12" s="77">
        <v>417</v>
      </c>
      <c r="N12" s="77">
        <v>406</v>
      </c>
      <c r="O12" s="77">
        <v>220</v>
      </c>
      <c r="P12" s="77">
        <v>60</v>
      </c>
      <c r="Q12" s="77">
        <v>103</v>
      </c>
      <c r="R12" s="77">
        <v>338</v>
      </c>
      <c r="S12" s="77">
        <v>446</v>
      </c>
      <c r="T12" s="77">
        <v>338</v>
      </c>
      <c r="U12" s="77">
        <v>44</v>
      </c>
      <c r="V12" s="77">
        <v>79</v>
      </c>
      <c r="W12" s="77">
        <v>293</v>
      </c>
      <c r="X12" s="77">
        <v>461</v>
      </c>
      <c r="Y12" s="77">
        <v>408</v>
      </c>
    </row>
    <row r="13" spans="1:26" ht="15" customHeight="1" x14ac:dyDescent="0.35">
      <c r="A13" s="77" t="s">
        <v>29</v>
      </c>
      <c r="B13" s="77" t="s">
        <v>30</v>
      </c>
      <c r="C13" s="77" t="s">
        <v>31</v>
      </c>
      <c r="D13" s="77" t="s">
        <v>32</v>
      </c>
      <c r="E13" s="77" t="s">
        <v>39</v>
      </c>
      <c r="F13" s="77" t="s">
        <v>40</v>
      </c>
      <c r="G13" s="77" t="s">
        <v>10</v>
      </c>
      <c r="H13" s="77">
        <v>132</v>
      </c>
      <c r="I13" s="77">
        <v>17667</v>
      </c>
      <c r="J13" s="96">
        <v>6.7676767676767682</v>
      </c>
      <c r="K13" s="77">
        <v>4</v>
      </c>
      <c r="L13" s="77">
        <v>13</v>
      </c>
      <c r="M13" s="77">
        <v>48</v>
      </c>
      <c r="N13" s="77">
        <v>45</v>
      </c>
      <c r="O13" s="77">
        <v>22</v>
      </c>
      <c r="P13" s="77">
        <v>3</v>
      </c>
      <c r="Q13" s="77">
        <v>13</v>
      </c>
      <c r="R13" s="77">
        <v>34</v>
      </c>
      <c r="S13" s="77">
        <v>53</v>
      </c>
      <c r="T13" s="77">
        <v>29</v>
      </c>
      <c r="U13" s="77">
        <v>5</v>
      </c>
      <c r="V13" s="77">
        <v>9</v>
      </c>
      <c r="W13" s="77">
        <v>23</v>
      </c>
      <c r="X13" s="77">
        <v>51</v>
      </c>
      <c r="Y13" s="77">
        <v>44</v>
      </c>
    </row>
    <row r="14" spans="1:26" ht="15" customHeight="1" x14ac:dyDescent="0.35">
      <c r="A14" s="77" t="s">
        <v>29</v>
      </c>
      <c r="B14" s="77" t="s">
        <v>30</v>
      </c>
      <c r="C14" s="77" t="s">
        <v>41</v>
      </c>
      <c r="D14" s="77" t="s">
        <v>42</v>
      </c>
      <c r="E14" s="77" t="s">
        <v>43</v>
      </c>
      <c r="F14" s="77" t="s">
        <v>44</v>
      </c>
      <c r="G14" s="77" t="s">
        <v>10</v>
      </c>
      <c r="H14" s="77">
        <v>1221</v>
      </c>
      <c r="I14" s="77">
        <v>23803</v>
      </c>
      <c r="J14" s="96">
        <v>6.6147966147966146</v>
      </c>
      <c r="K14" s="77">
        <v>66</v>
      </c>
      <c r="L14" s="77">
        <v>167</v>
      </c>
      <c r="M14" s="77">
        <v>391</v>
      </c>
      <c r="N14" s="77">
        <v>450</v>
      </c>
      <c r="O14" s="77">
        <v>168</v>
      </c>
      <c r="P14" s="77">
        <v>53</v>
      </c>
      <c r="Q14" s="77">
        <v>104</v>
      </c>
      <c r="R14" s="77">
        <v>319</v>
      </c>
      <c r="S14" s="77">
        <v>475</v>
      </c>
      <c r="T14" s="77">
        <v>270</v>
      </c>
      <c r="U14" s="77">
        <v>42</v>
      </c>
      <c r="V14" s="77">
        <v>82</v>
      </c>
      <c r="W14" s="77">
        <v>277</v>
      </c>
      <c r="X14" s="77">
        <v>454</v>
      </c>
      <c r="Y14" s="77">
        <v>369</v>
      </c>
    </row>
    <row r="15" spans="1:26" ht="15" customHeight="1" x14ac:dyDescent="0.35">
      <c r="A15" s="77" t="s">
        <v>29</v>
      </c>
      <c r="B15" s="77" t="s">
        <v>30</v>
      </c>
      <c r="C15" s="77" t="s">
        <v>41</v>
      </c>
      <c r="D15" s="77" t="s">
        <v>42</v>
      </c>
      <c r="E15" s="77" t="s">
        <v>45</v>
      </c>
      <c r="F15" s="77" t="s">
        <v>46</v>
      </c>
      <c r="G15" s="77" t="s">
        <v>10</v>
      </c>
      <c r="H15" s="77">
        <v>97</v>
      </c>
      <c r="I15" s="77">
        <v>8028</v>
      </c>
      <c r="J15" s="96">
        <v>6.7525773195876289</v>
      </c>
      <c r="K15" s="77">
        <v>4</v>
      </c>
      <c r="L15" s="77">
        <v>8</v>
      </c>
      <c r="M15" s="77">
        <v>45</v>
      </c>
      <c r="N15" s="77">
        <v>29</v>
      </c>
      <c r="O15" s="77">
        <v>11</v>
      </c>
      <c r="P15" s="77">
        <v>3</v>
      </c>
      <c r="Q15" s="77">
        <v>4</v>
      </c>
      <c r="R15" s="77">
        <v>28</v>
      </c>
      <c r="S15" s="77">
        <v>33</v>
      </c>
      <c r="T15" s="77">
        <v>29</v>
      </c>
      <c r="U15" s="77">
        <v>1</v>
      </c>
      <c r="V15" s="77">
        <v>5</v>
      </c>
      <c r="W15" s="77">
        <v>28</v>
      </c>
      <c r="X15" s="77">
        <v>31</v>
      </c>
      <c r="Y15" s="77">
        <v>32</v>
      </c>
    </row>
    <row r="16" spans="1:26" ht="15" customHeight="1" x14ac:dyDescent="0.35">
      <c r="A16" s="77" t="s">
        <v>29</v>
      </c>
      <c r="B16" s="77" t="s">
        <v>30</v>
      </c>
      <c r="C16" s="77" t="s">
        <v>47</v>
      </c>
      <c r="D16" s="77" t="s">
        <v>48</v>
      </c>
      <c r="E16" s="77" t="s">
        <v>49</v>
      </c>
      <c r="F16" s="77" t="s">
        <v>50</v>
      </c>
      <c r="G16" s="77" t="s">
        <v>10</v>
      </c>
      <c r="H16" s="77">
        <v>190</v>
      </c>
      <c r="I16" s="77">
        <v>10542</v>
      </c>
      <c r="J16" s="96">
        <v>6.4517543859649118</v>
      </c>
      <c r="K16" s="77">
        <v>5</v>
      </c>
      <c r="L16" s="77">
        <v>32</v>
      </c>
      <c r="M16" s="77">
        <v>77</v>
      </c>
      <c r="N16" s="77">
        <v>55</v>
      </c>
      <c r="O16" s="77">
        <v>21</v>
      </c>
      <c r="P16" s="77">
        <v>2</v>
      </c>
      <c r="Q16" s="77">
        <v>26</v>
      </c>
      <c r="R16" s="77">
        <v>52</v>
      </c>
      <c r="S16" s="77">
        <v>71</v>
      </c>
      <c r="T16" s="77">
        <v>39</v>
      </c>
      <c r="U16" s="77">
        <v>4</v>
      </c>
      <c r="V16" s="77">
        <v>10</v>
      </c>
      <c r="W16" s="77">
        <v>54</v>
      </c>
      <c r="X16" s="77">
        <v>69</v>
      </c>
      <c r="Y16" s="77">
        <v>53</v>
      </c>
    </row>
    <row r="17" spans="1:25" ht="15" customHeight="1" x14ac:dyDescent="0.35">
      <c r="A17" s="77" t="s">
        <v>29</v>
      </c>
      <c r="B17" s="77" t="s">
        <v>30</v>
      </c>
      <c r="C17" s="77" t="s">
        <v>41</v>
      </c>
      <c r="D17" s="77" t="s">
        <v>42</v>
      </c>
      <c r="E17" s="77" t="s">
        <v>51</v>
      </c>
      <c r="F17" s="77" t="s">
        <v>52</v>
      </c>
      <c r="G17" s="77" t="s">
        <v>10</v>
      </c>
      <c r="H17" s="77">
        <v>2418</v>
      </c>
      <c r="I17" s="77">
        <v>14025</v>
      </c>
      <c r="J17" s="96">
        <v>6.4099117728149988</v>
      </c>
      <c r="K17" s="77">
        <v>208</v>
      </c>
      <c r="L17" s="77">
        <v>349</v>
      </c>
      <c r="M17" s="77">
        <v>762</v>
      </c>
      <c r="N17" s="77">
        <v>744</v>
      </c>
      <c r="O17" s="77">
        <v>401</v>
      </c>
      <c r="P17" s="77">
        <v>166</v>
      </c>
      <c r="Q17" s="77">
        <v>234</v>
      </c>
      <c r="R17" s="77">
        <v>611</v>
      </c>
      <c r="S17" s="77">
        <v>813</v>
      </c>
      <c r="T17" s="77">
        <v>594</v>
      </c>
      <c r="U17" s="77">
        <v>172</v>
      </c>
      <c r="V17" s="77">
        <v>188</v>
      </c>
      <c r="W17" s="77">
        <v>512</v>
      </c>
      <c r="X17" s="77">
        <v>797</v>
      </c>
      <c r="Y17" s="77">
        <v>754</v>
      </c>
    </row>
    <row r="18" spans="1:25" ht="15" customHeight="1" x14ac:dyDescent="0.35">
      <c r="A18" s="77" t="s">
        <v>29</v>
      </c>
      <c r="B18" s="77" t="s">
        <v>30</v>
      </c>
      <c r="C18" s="77" t="s">
        <v>31</v>
      </c>
      <c r="D18" s="77" t="s">
        <v>32</v>
      </c>
      <c r="E18" s="77" t="s">
        <v>53</v>
      </c>
      <c r="F18" s="77" t="s">
        <v>54</v>
      </c>
      <c r="G18" s="77" t="s">
        <v>10</v>
      </c>
      <c r="H18" s="77">
        <v>359</v>
      </c>
      <c r="I18" s="77">
        <v>5464</v>
      </c>
      <c r="J18" s="96">
        <v>7.1935933147632314</v>
      </c>
      <c r="K18" s="77">
        <v>14</v>
      </c>
      <c r="L18" s="77">
        <v>43</v>
      </c>
      <c r="M18" s="77">
        <v>93</v>
      </c>
      <c r="N18" s="77">
        <v>129</v>
      </c>
      <c r="O18" s="77">
        <v>80</v>
      </c>
      <c r="P18" s="77">
        <v>7</v>
      </c>
      <c r="Q18" s="77">
        <v>26</v>
      </c>
      <c r="R18" s="77">
        <v>63</v>
      </c>
      <c r="S18" s="77">
        <v>149</v>
      </c>
      <c r="T18" s="77">
        <v>114</v>
      </c>
      <c r="U18" s="77">
        <v>10</v>
      </c>
      <c r="V18" s="77">
        <v>11</v>
      </c>
      <c r="W18" s="77">
        <v>64</v>
      </c>
      <c r="X18" s="77">
        <v>127</v>
      </c>
      <c r="Y18" s="77">
        <v>147</v>
      </c>
    </row>
    <row r="19" spans="1:25" ht="15" customHeight="1" x14ac:dyDescent="0.35">
      <c r="A19" s="77" t="s">
        <v>29</v>
      </c>
      <c r="B19" s="77" t="s">
        <v>30</v>
      </c>
      <c r="C19" s="77" t="s">
        <v>31</v>
      </c>
      <c r="D19" s="77" t="s">
        <v>32</v>
      </c>
      <c r="E19" s="77" t="s">
        <v>55</v>
      </c>
      <c r="F19" s="77" t="s">
        <v>56</v>
      </c>
      <c r="G19" s="77" t="s">
        <v>11</v>
      </c>
      <c r="H19" s="77">
        <v>50</v>
      </c>
      <c r="I19" s="77">
        <v>2776</v>
      </c>
      <c r="J19" s="96">
        <v>6.05</v>
      </c>
      <c r="K19" s="77">
        <v>9</v>
      </c>
      <c r="L19" s="77">
        <v>8</v>
      </c>
      <c r="M19" s="77">
        <v>10</v>
      </c>
      <c r="N19" s="77">
        <v>15</v>
      </c>
      <c r="O19" s="77">
        <v>8</v>
      </c>
      <c r="P19" s="77">
        <v>6</v>
      </c>
      <c r="Q19" s="77">
        <v>6</v>
      </c>
      <c r="R19" s="77">
        <v>13</v>
      </c>
      <c r="S19" s="77">
        <v>12</v>
      </c>
      <c r="T19" s="77">
        <v>13</v>
      </c>
      <c r="U19" s="77">
        <v>4</v>
      </c>
      <c r="V19" s="77">
        <v>4</v>
      </c>
      <c r="W19" s="77">
        <v>11</v>
      </c>
      <c r="X19" s="77">
        <v>12</v>
      </c>
      <c r="Y19" s="77">
        <v>19</v>
      </c>
    </row>
    <row r="20" spans="1:25" ht="15" customHeight="1" x14ac:dyDescent="0.35">
      <c r="A20" s="77" t="s">
        <v>29</v>
      </c>
      <c r="B20" s="77" t="s">
        <v>30</v>
      </c>
      <c r="C20" s="77" t="s">
        <v>31</v>
      </c>
      <c r="D20" s="77" t="s">
        <v>32</v>
      </c>
      <c r="E20" s="77" t="s">
        <v>57</v>
      </c>
      <c r="F20" s="77" t="s">
        <v>58</v>
      </c>
      <c r="G20" s="77" t="s">
        <v>11</v>
      </c>
      <c r="H20" s="77">
        <v>31</v>
      </c>
      <c r="I20" s="77">
        <v>4989</v>
      </c>
      <c r="J20" s="96">
        <v>6.129032258064516</v>
      </c>
      <c r="K20" s="77">
        <v>2</v>
      </c>
      <c r="L20" s="77">
        <v>8</v>
      </c>
      <c r="M20" s="77">
        <v>10</v>
      </c>
      <c r="N20" s="77">
        <v>9</v>
      </c>
      <c r="O20" s="77">
        <v>2</v>
      </c>
      <c r="P20" s="77">
        <v>1</v>
      </c>
      <c r="Q20" s="77">
        <v>4</v>
      </c>
      <c r="R20" s="77">
        <v>10</v>
      </c>
      <c r="S20" s="77">
        <v>12</v>
      </c>
      <c r="T20" s="77">
        <v>4</v>
      </c>
      <c r="U20" s="77">
        <v>1</v>
      </c>
      <c r="V20" s="77">
        <v>1</v>
      </c>
      <c r="W20" s="77">
        <v>9</v>
      </c>
      <c r="X20" s="77">
        <v>10</v>
      </c>
      <c r="Y20" s="77">
        <v>10</v>
      </c>
    </row>
    <row r="21" spans="1:25" ht="15" customHeight="1" x14ac:dyDescent="0.35">
      <c r="A21" s="77" t="s">
        <v>29</v>
      </c>
      <c r="B21" s="77" t="s">
        <v>30</v>
      </c>
      <c r="C21" s="77" t="s">
        <v>35</v>
      </c>
      <c r="D21" s="77" t="s">
        <v>36</v>
      </c>
      <c r="E21" s="77" t="s">
        <v>59</v>
      </c>
      <c r="F21" s="77" t="s">
        <v>60</v>
      </c>
      <c r="G21" s="77" t="s">
        <v>10</v>
      </c>
      <c r="H21" s="77">
        <v>567</v>
      </c>
      <c r="I21" s="77">
        <v>4604</v>
      </c>
      <c r="J21" s="96">
        <v>6.9415049970605525</v>
      </c>
      <c r="K21" s="77">
        <v>5</v>
      </c>
      <c r="L21" s="77">
        <v>77</v>
      </c>
      <c r="M21" s="77">
        <v>192</v>
      </c>
      <c r="N21" s="77">
        <v>202</v>
      </c>
      <c r="O21" s="77">
        <v>91</v>
      </c>
      <c r="P21" s="77">
        <v>14</v>
      </c>
      <c r="Q21" s="77">
        <v>48</v>
      </c>
      <c r="R21" s="77">
        <v>153</v>
      </c>
      <c r="S21" s="77">
        <v>221</v>
      </c>
      <c r="T21" s="77">
        <v>141</v>
      </c>
      <c r="U21" s="77">
        <v>9</v>
      </c>
      <c r="V21" s="77">
        <v>35</v>
      </c>
      <c r="W21" s="77">
        <v>119</v>
      </c>
      <c r="X21" s="77">
        <v>230</v>
      </c>
      <c r="Y21" s="77">
        <v>187</v>
      </c>
    </row>
    <row r="22" spans="1:25" ht="15" customHeight="1" x14ac:dyDescent="0.35">
      <c r="A22" s="77" t="s">
        <v>29</v>
      </c>
      <c r="B22" s="77" t="s">
        <v>30</v>
      </c>
      <c r="C22" s="77" t="s">
        <v>47</v>
      </c>
      <c r="D22" s="77" t="s">
        <v>48</v>
      </c>
      <c r="E22" s="77" t="s">
        <v>61</v>
      </c>
      <c r="F22" s="77" t="s">
        <v>62</v>
      </c>
      <c r="G22" s="77" t="s">
        <v>14</v>
      </c>
      <c r="H22" s="77">
        <v>75</v>
      </c>
      <c r="I22" s="77">
        <v>3371</v>
      </c>
      <c r="J22" s="96">
        <v>6.988888888888888</v>
      </c>
      <c r="K22" s="77">
        <v>2</v>
      </c>
      <c r="L22" s="77">
        <v>8</v>
      </c>
      <c r="M22" s="77">
        <v>24</v>
      </c>
      <c r="N22" s="77">
        <v>31</v>
      </c>
      <c r="O22" s="77">
        <v>10</v>
      </c>
      <c r="P22" s="77">
        <v>3</v>
      </c>
      <c r="Q22" s="77">
        <v>5</v>
      </c>
      <c r="R22" s="77">
        <v>14</v>
      </c>
      <c r="S22" s="77">
        <v>30</v>
      </c>
      <c r="T22" s="77">
        <v>23</v>
      </c>
      <c r="U22" s="77">
        <v>3</v>
      </c>
      <c r="V22" s="77">
        <v>3</v>
      </c>
      <c r="W22" s="77">
        <v>15</v>
      </c>
      <c r="X22" s="77">
        <v>24</v>
      </c>
      <c r="Y22" s="77">
        <v>30</v>
      </c>
    </row>
    <row r="23" spans="1:25" ht="15" customHeight="1" x14ac:dyDescent="0.35">
      <c r="A23" s="77" t="s">
        <v>29</v>
      </c>
      <c r="B23" s="77" t="s">
        <v>30</v>
      </c>
      <c r="C23" s="77" t="s">
        <v>41</v>
      </c>
      <c r="D23" s="77" t="s">
        <v>42</v>
      </c>
      <c r="E23" s="77" t="s">
        <v>63</v>
      </c>
      <c r="F23" s="77" t="s">
        <v>64</v>
      </c>
      <c r="G23" s="77" t="s">
        <v>12</v>
      </c>
      <c r="H23" s="77">
        <v>58</v>
      </c>
      <c r="I23" s="77">
        <v>8262</v>
      </c>
      <c r="J23" s="96">
        <v>5.8045977011494259</v>
      </c>
      <c r="K23" s="77">
        <v>4</v>
      </c>
      <c r="L23" s="77">
        <v>10</v>
      </c>
      <c r="M23" s="77">
        <v>19</v>
      </c>
      <c r="N23" s="77">
        <v>22</v>
      </c>
      <c r="O23" s="77">
        <v>3</v>
      </c>
      <c r="P23" s="77">
        <v>3</v>
      </c>
      <c r="Q23" s="77">
        <v>8</v>
      </c>
      <c r="R23" s="77">
        <v>18</v>
      </c>
      <c r="S23" s="77">
        <v>20</v>
      </c>
      <c r="T23" s="77">
        <v>9</v>
      </c>
      <c r="U23" s="77">
        <v>4</v>
      </c>
      <c r="V23" s="77">
        <v>8</v>
      </c>
      <c r="W23" s="77">
        <v>18</v>
      </c>
      <c r="X23" s="77">
        <v>18</v>
      </c>
      <c r="Y23" s="77">
        <v>10</v>
      </c>
    </row>
    <row r="24" spans="1:25" ht="15" customHeight="1" x14ac:dyDescent="0.35">
      <c r="A24" s="77" t="s">
        <v>29</v>
      </c>
      <c r="B24" s="77" t="s">
        <v>30</v>
      </c>
      <c r="C24" s="77" t="s">
        <v>31</v>
      </c>
      <c r="D24" s="77" t="s">
        <v>32</v>
      </c>
      <c r="E24" s="77" t="s">
        <v>65</v>
      </c>
      <c r="F24" s="77" t="s">
        <v>66</v>
      </c>
      <c r="G24" s="77" t="s">
        <v>10</v>
      </c>
      <c r="H24" s="77">
        <v>120</v>
      </c>
      <c r="I24" s="77">
        <v>11729</v>
      </c>
      <c r="J24" s="96">
        <v>6.9305555555555554</v>
      </c>
      <c r="K24" s="77">
        <v>5</v>
      </c>
      <c r="L24" s="77">
        <v>19</v>
      </c>
      <c r="M24" s="77">
        <v>28</v>
      </c>
      <c r="N24" s="77">
        <v>46</v>
      </c>
      <c r="O24" s="77">
        <v>22</v>
      </c>
      <c r="P24" s="77">
        <v>5</v>
      </c>
      <c r="Q24" s="77">
        <v>10</v>
      </c>
      <c r="R24" s="77">
        <v>31</v>
      </c>
      <c r="S24" s="77">
        <v>39</v>
      </c>
      <c r="T24" s="77">
        <v>35</v>
      </c>
      <c r="U24" s="77">
        <v>3</v>
      </c>
      <c r="V24" s="77">
        <v>3</v>
      </c>
      <c r="W24" s="77">
        <v>22</v>
      </c>
      <c r="X24" s="77">
        <v>47</v>
      </c>
      <c r="Y24" s="77">
        <v>45</v>
      </c>
    </row>
    <row r="25" spans="1:25" ht="15" customHeight="1" x14ac:dyDescent="0.35">
      <c r="A25" s="77" t="s">
        <v>29</v>
      </c>
      <c r="B25" s="77" t="s">
        <v>30</v>
      </c>
      <c r="C25" s="77" t="s">
        <v>41</v>
      </c>
      <c r="D25" s="77" t="s">
        <v>42</v>
      </c>
      <c r="E25" s="77" t="s">
        <v>67</v>
      </c>
      <c r="F25" s="77" t="s">
        <v>68</v>
      </c>
      <c r="G25" s="77" t="s">
        <v>14</v>
      </c>
      <c r="H25" s="77">
        <v>768</v>
      </c>
      <c r="I25" s="77">
        <v>6624</v>
      </c>
      <c r="J25" s="96">
        <v>7.347005208333333</v>
      </c>
      <c r="K25" s="77">
        <v>10</v>
      </c>
      <c r="L25" s="77">
        <v>57</v>
      </c>
      <c r="M25" s="77">
        <v>240</v>
      </c>
      <c r="N25" s="77">
        <v>237</v>
      </c>
      <c r="O25" s="77">
        <v>224</v>
      </c>
      <c r="P25" s="77">
        <v>8</v>
      </c>
      <c r="Q25" s="77">
        <v>36</v>
      </c>
      <c r="R25" s="77">
        <v>168</v>
      </c>
      <c r="S25" s="77">
        <v>285</v>
      </c>
      <c r="T25" s="77">
        <v>271</v>
      </c>
      <c r="U25" s="77">
        <v>7</v>
      </c>
      <c r="V25" s="77">
        <v>36</v>
      </c>
      <c r="W25" s="77">
        <v>185</v>
      </c>
      <c r="X25" s="77">
        <v>250</v>
      </c>
      <c r="Y25" s="77">
        <v>290</v>
      </c>
    </row>
    <row r="26" spans="1:25" ht="15" customHeight="1" x14ac:dyDescent="0.35">
      <c r="A26" s="77" t="s">
        <v>29</v>
      </c>
      <c r="B26" s="77" t="s">
        <v>30</v>
      </c>
      <c r="C26" s="77" t="s">
        <v>47</v>
      </c>
      <c r="D26" s="77" t="s">
        <v>48</v>
      </c>
      <c r="E26" s="77" t="s">
        <v>69</v>
      </c>
      <c r="F26" s="77" t="s">
        <v>70</v>
      </c>
      <c r="G26" s="77" t="s">
        <v>10</v>
      </c>
      <c r="H26" s="77">
        <v>28</v>
      </c>
      <c r="I26" s="77">
        <v>7078</v>
      </c>
      <c r="J26" s="96">
        <v>6.9345238095238093</v>
      </c>
      <c r="K26" s="77">
        <v>2</v>
      </c>
      <c r="L26" s="77">
        <v>3</v>
      </c>
      <c r="M26" s="77">
        <v>6</v>
      </c>
      <c r="N26" s="77">
        <v>13</v>
      </c>
      <c r="O26" s="77">
        <v>4</v>
      </c>
      <c r="P26" s="77">
        <v>1</v>
      </c>
      <c r="Q26" s="77">
        <v>3</v>
      </c>
      <c r="R26" s="77">
        <v>5</v>
      </c>
      <c r="S26" s="77">
        <v>12</v>
      </c>
      <c r="T26" s="77">
        <v>7</v>
      </c>
      <c r="U26" s="77">
        <v>1</v>
      </c>
      <c r="V26" s="77">
        <v>3</v>
      </c>
      <c r="W26" s="77">
        <v>2</v>
      </c>
      <c r="X26" s="77">
        <v>9</v>
      </c>
      <c r="Y26" s="77">
        <v>13</v>
      </c>
    </row>
    <row r="27" spans="1:25" ht="15" customHeight="1" x14ac:dyDescent="0.35">
      <c r="A27" s="77" t="s">
        <v>29</v>
      </c>
      <c r="B27" s="77" t="s">
        <v>30</v>
      </c>
      <c r="C27" s="77" t="s">
        <v>35</v>
      </c>
      <c r="D27" s="77" t="s">
        <v>36</v>
      </c>
      <c r="E27" s="77" t="s">
        <v>71</v>
      </c>
      <c r="F27" s="77" t="s">
        <v>72</v>
      </c>
      <c r="G27" s="77" t="s">
        <v>14</v>
      </c>
      <c r="H27" s="77">
        <v>633</v>
      </c>
      <c r="I27" s="77">
        <v>7500</v>
      </c>
      <c r="J27" s="96">
        <v>6.9470774091627172</v>
      </c>
      <c r="K27" s="77">
        <v>14</v>
      </c>
      <c r="L27" s="77">
        <v>51</v>
      </c>
      <c r="M27" s="77">
        <v>228</v>
      </c>
      <c r="N27" s="77">
        <v>242</v>
      </c>
      <c r="O27" s="77">
        <v>98</v>
      </c>
      <c r="P27" s="77">
        <v>9</v>
      </c>
      <c r="Q27" s="77">
        <v>36</v>
      </c>
      <c r="R27" s="77">
        <v>159</v>
      </c>
      <c r="S27" s="77">
        <v>266</v>
      </c>
      <c r="T27" s="77">
        <v>163</v>
      </c>
      <c r="U27" s="77">
        <v>11</v>
      </c>
      <c r="V27" s="77">
        <v>32</v>
      </c>
      <c r="W27" s="77">
        <v>164</v>
      </c>
      <c r="X27" s="77">
        <v>216</v>
      </c>
      <c r="Y27" s="77">
        <v>210</v>
      </c>
    </row>
    <row r="28" spans="1:25" ht="15" customHeight="1" x14ac:dyDescent="0.35">
      <c r="A28" s="77" t="s">
        <v>29</v>
      </c>
      <c r="B28" s="77" t="s">
        <v>30</v>
      </c>
      <c r="C28" s="77" t="s">
        <v>31</v>
      </c>
      <c r="D28" s="77" t="s">
        <v>32</v>
      </c>
      <c r="E28" s="77" t="s">
        <v>73</v>
      </c>
      <c r="F28" s="77" t="s">
        <v>74</v>
      </c>
      <c r="G28" s="77" t="s">
        <v>13</v>
      </c>
      <c r="H28" s="77">
        <v>884</v>
      </c>
      <c r="I28" s="77">
        <v>5306</v>
      </c>
      <c r="J28" s="96">
        <v>7.1078431372549016</v>
      </c>
      <c r="K28" s="77">
        <v>34</v>
      </c>
      <c r="L28" s="77">
        <v>90</v>
      </c>
      <c r="M28" s="77">
        <v>272</v>
      </c>
      <c r="N28" s="77">
        <v>326</v>
      </c>
      <c r="O28" s="77">
        <v>174</v>
      </c>
      <c r="P28" s="77">
        <v>18</v>
      </c>
      <c r="Q28" s="77">
        <v>57</v>
      </c>
      <c r="R28" s="77">
        <v>235</v>
      </c>
      <c r="S28" s="77">
        <v>320</v>
      </c>
      <c r="T28" s="77">
        <v>254</v>
      </c>
      <c r="U28" s="77">
        <v>16</v>
      </c>
      <c r="V28" s="77">
        <v>34</v>
      </c>
      <c r="W28" s="77">
        <v>179</v>
      </c>
      <c r="X28" s="77">
        <v>287</v>
      </c>
      <c r="Y28" s="77">
        <v>369</v>
      </c>
    </row>
    <row r="29" spans="1:25" ht="15" customHeight="1" x14ac:dyDescent="0.35">
      <c r="A29" s="77" t="s">
        <v>75</v>
      </c>
      <c r="B29" s="77" t="s">
        <v>76</v>
      </c>
      <c r="C29" s="77" t="s">
        <v>77</v>
      </c>
      <c r="D29" s="77" t="s">
        <v>78</v>
      </c>
      <c r="E29" s="77" t="s">
        <v>79</v>
      </c>
      <c r="F29" s="77" t="s">
        <v>80</v>
      </c>
      <c r="G29" s="77" t="s">
        <v>10</v>
      </c>
      <c r="H29" s="77">
        <v>782</v>
      </c>
      <c r="I29" s="77">
        <v>10051</v>
      </c>
      <c r="J29" s="96">
        <v>6.2723785166240411</v>
      </c>
      <c r="K29" s="77">
        <v>50</v>
      </c>
      <c r="L29" s="77">
        <v>117</v>
      </c>
      <c r="M29" s="77">
        <v>273</v>
      </c>
      <c r="N29" s="77">
        <v>279</v>
      </c>
      <c r="O29" s="77">
        <v>63</v>
      </c>
      <c r="P29" s="77">
        <v>36</v>
      </c>
      <c r="Q29" s="77">
        <v>77</v>
      </c>
      <c r="R29" s="77">
        <v>238</v>
      </c>
      <c r="S29" s="77">
        <v>299</v>
      </c>
      <c r="T29" s="77">
        <v>132</v>
      </c>
      <c r="U29" s="77">
        <v>31</v>
      </c>
      <c r="V29" s="77">
        <v>60</v>
      </c>
      <c r="W29" s="77">
        <v>187</v>
      </c>
      <c r="X29" s="77">
        <v>294</v>
      </c>
      <c r="Y29" s="77">
        <v>210</v>
      </c>
    </row>
    <row r="30" spans="1:25" ht="15" customHeight="1" x14ac:dyDescent="0.35">
      <c r="A30" s="77" t="s">
        <v>75</v>
      </c>
      <c r="B30" s="77" t="s">
        <v>76</v>
      </c>
      <c r="C30" s="77" t="s">
        <v>81</v>
      </c>
      <c r="D30" s="77" t="s">
        <v>82</v>
      </c>
      <c r="E30" s="77" t="s">
        <v>83</v>
      </c>
      <c r="F30" s="77" t="s">
        <v>84</v>
      </c>
      <c r="G30" s="77" t="s">
        <v>10</v>
      </c>
      <c r="H30" s="77">
        <v>615</v>
      </c>
      <c r="I30" s="77">
        <v>13460</v>
      </c>
      <c r="J30" s="96">
        <v>6.8807588075880766</v>
      </c>
      <c r="K30" s="77">
        <v>20</v>
      </c>
      <c r="L30" s="77">
        <v>69</v>
      </c>
      <c r="M30" s="77">
        <v>212</v>
      </c>
      <c r="N30" s="77">
        <v>244</v>
      </c>
      <c r="O30" s="77">
        <v>70</v>
      </c>
      <c r="P30" s="77">
        <v>12</v>
      </c>
      <c r="Q30" s="77">
        <v>43</v>
      </c>
      <c r="R30" s="77">
        <v>167</v>
      </c>
      <c r="S30" s="77">
        <v>249</v>
      </c>
      <c r="T30" s="77">
        <v>144</v>
      </c>
      <c r="U30" s="77">
        <v>6</v>
      </c>
      <c r="V30" s="77">
        <v>29</v>
      </c>
      <c r="W30" s="77">
        <v>118</v>
      </c>
      <c r="X30" s="77">
        <v>240</v>
      </c>
      <c r="Y30" s="77">
        <v>222</v>
      </c>
    </row>
    <row r="31" spans="1:25" ht="15" customHeight="1" x14ac:dyDescent="0.35">
      <c r="A31" s="77" t="s">
        <v>75</v>
      </c>
      <c r="B31" s="77" t="s">
        <v>76</v>
      </c>
      <c r="C31" s="77" t="s">
        <v>85</v>
      </c>
      <c r="D31" s="77" t="s">
        <v>86</v>
      </c>
      <c r="E31" s="77" t="s">
        <v>87</v>
      </c>
      <c r="F31" s="77" t="s">
        <v>88</v>
      </c>
      <c r="G31" s="77" t="s">
        <v>10</v>
      </c>
      <c r="H31" s="77">
        <v>124</v>
      </c>
      <c r="I31" s="77">
        <v>7208</v>
      </c>
      <c r="J31" s="96">
        <v>5.9206989247311821</v>
      </c>
      <c r="K31" s="77">
        <v>9</v>
      </c>
      <c r="L31" s="77">
        <v>25</v>
      </c>
      <c r="M31" s="77">
        <v>43</v>
      </c>
      <c r="N31" s="77">
        <v>38</v>
      </c>
      <c r="O31" s="77">
        <v>9</v>
      </c>
      <c r="P31" s="77">
        <v>5</v>
      </c>
      <c r="Q31" s="77">
        <v>16</v>
      </c>
      <c r="R31" s="77">
        <v>41</v>
      </c>
      <c r="S31" s="77">
        <v>42</v>
      </c>
      <c r="T31" s="77">
        <v>20</v>
      </c>
      <c r="U31" s="77">
        <v>6</v>
      </c>
      <c r="V31" s="77">
        <v>9</v>
      </c>
      <c r="W31" s="77">
        <v>40</v>
      </c>
      <c r="X31" s="77">
        <v>49</v>
      </c>
      <c r="Y31" s="77">
        <v>20</v>
      </c>
    </row>
    <row r="32" spans="1:25" ht="15" customHeight="1" x14ac:dyDescent="0.35">
      <c r="A32" s="77" t="s">
        <v>75</v>
      </c>
      <c r="B32" s="77" t="s">
        <v>76</v>
      </c>
      <c r="C32" s="77" t="s">
        <v>77</v>
      </c>
      <c r="D32" s="77" t="s">
        <v>78</v>
      </c>
      <c r="E32" s="77" t="s">
        <v>89</v>
      </c>
      <c r="F32" s="77" t="s">
        <v>90</v>
      </c>
      <c r="G32" s="77" t="s">
        <v>10</v>
      </c>
      <c r="H32" s="77">
        <v>176</v>
      </c>
      <c r="I32" s="77">
        <v>3687</v>
      </c>
      <c r="J32" s="96">
        <v>6.3920454545454541</v>
      </c>
      <c r="K32" s="77">
        <v>10</v>
      </c>
      <c r="L32" s="77">
        <v>31</v>
      </c>
      <c r="M32" s="77">
        <v>58</v>
      </c>
      <c r="N32" s="77">
        <v>60</v>
      </c>
      <c r="O32" s="77">
        <v>17</v>
      </c>
      <c r="P32" s="77">
        <v>5</v>
      </c>
      <c r="Q32" s="77">
        <v>22</v>
      </c>
      <c r="R32" s="77">
        <v>49</v>
      </c>
      <c r="S32" s="77">
        <v>63</v>
      </c>
      <c r="T32" s="77">
        <v>37</v>
      </c>
      <c r="U32" s="77">
        <v>5</v>
      </c>
      <c r="V32" s="77">
        <v>13</v>
      </c>
      <c r="W32" s="77">
        <v>42</v>
      </c>
      <c r="X32" s="77">
        <v>63</v>
      </c>
      <c r="Y32" s="77">
        <v>53</v>
      </c>
    </row>
    <row r="33" spans="1:26" ht="15" customHeight="1" x14ac:dyDescent="0.35">
      <c r="A33" s="77" t="s">
        <v>75</v>
      </c>
      <c r="B33" s="77" t="s">
        <v>76</v>
      </c>
      <c r="C33" s="77" t="s">
        <v>91</v>
      </c>
      <c r="D33" s="77" t="s">
        <v>92</v>
      </c>
      <c r="E33" s="77" t="s">
        <v>93</v>
      </c>
      <c r="F33" s="77" t="s">
        <v>94</v>
      </c>
      <c r="G33" s="77" t="s">
        <v>10</v>
      </c>
      <c r="H33" s="77">
        <v>999</v>
      </c>
      <c r="I33" s="77">
        <v>6762</v>
      </c>
      <c r="J33" s="96">
        <v>6.5040040040040044</v>
      </c>
      <c r="K33" s="77">
        <v>40</v>
      </c>
      <c r="L33" s="77">
        <v>149</v>
      </c>
      <c r="M33" s="77">
        <v>378</v>
      </c>
      <c r="N33" s="77">
        <v>353</v>
      </c>
      <c r="O33" s="77">
        <v>89</v>
      </c>
      <c r="P33" s="77">
        <v>20</v>
      </c>
      <c r="Q33" s="77">
        <v>106</v>
      </c>
      <c r="R33" s="77">
        <v>308</v>
      </c>
      <c r="S33" s="77">
        <v>373</v>
      </c>
      <c r="T33" s="77">
        <v>192</v>
      </c>
      <c r="U33" s="77">
        <v>17</v>
      </c>
      <c r="V33" s="77">
        <v>56</v>
      </c>
      <c r="W33" s="77">
        <v>249</v>
      </c>
      <c r="X33" s="77">
        <v>394</v>
      </c>
      <c r="Y33" s="77">
        <v>283</v>
      </c>
    </row>
    <row r="34" spans="1:26" ht="15" customHeight="1" x14ac:dyDescent="0.35">
      <c r="A34" s="77" t="s">
        <v>75</v>
      </c>
      <c r="B34" s="77" t="s">
        <v>76</v>
      </c>
      <c r="C34" s="77" t="s">
        <v>77</v>
      </c>
      <c r="D34" s="77" t="s">
        <v>78</v>
      </c>
      <c r="E34" s="77" t="s">
        <v>95</v>
      </c>
      <c r="F34" s="77" t="s">
        <v>96</v>
      </c>
      <c r="G34" s="77" t="s">
        <v>14</v>
      </c>
      <c r="H34" s="77">
        <v>694</v>
      </c>
      <c r="I34" s="77">
        <v>6951</v>
      </c>
      <c r="J34" s="96">
        <v>6.7963496637848229</v>
      </c>
      <c r="K34" s="77">
        <v>16</v>
      </c>
      <c r="L34" s="77">
        <v>88</v>
      </c>
      <c r="M34" s="77">
        <v>245</v>
      </c>
      <c r="N34" s="77">
        <v>266</v>
      </c>
      <c r="O34" s="77">
        <v>79</v>
      </c>
      <c r="P34" s="77">
        <v>10</v>
      </c>
      <c r="Q34" s="77">
        <v>36</v>
      </c>
      <c r="R34" s="77">
        <v>208</v>
      </c>
      <c r="S34" s="77">
        <v>300</v>
      </c>
      <c r="T34" s="77">
        <v>140</v>
      </c>
      <c r="U34" s="77">
        <v>12</v>
      </c>
      <c r="V34" s="77">
        <v>28</v>
      </c>
      <c r="W34" s="77">
        <v>151</v>
      </c>
      <c r="X34" s="77">
        <v>286</v>
      </c>
      <c r="Y34" s="77">
        <v>217</v>
      </c>
    </row>
    <row r="35" spans="1:26" ht="15" customHeight="1" x14ac:dyDescent="0.35">
      <c r="A35" s="77" t="s">
        <v>75</v>
      </c>
      <c r="B35" s="77" t="s">
        <v>76</v>
      </c>
      <c r="C35" s="77" t="s">
        <v>97</v>
      </c>
      <c r="D35" s="77" t="s">
        <v>98</v>
      </c>
      <c r="E35" s="77" t="s">
        <v>99</v>
      </c>
      <c r="F35" s="77" t="s">
        <v>100</v>
      </c>
      <c r="G35" s="77" t="s">
        <v>10</v>
      </c>
      <c r="H35" s="77">
        <v>280</v>
      </c>
      <c r="I35" s="77">
        <v>7458</v>
      </c>
      <c r="J35" s="96">
        <v>5.833333333333333</v>
      </c>
      <c r="K35" s="77">
        <v>32</v>
      </c>
      <c r="L35" s="77">
        <v>74</v>
      </c>
      <c r="M35" s="77">
        <v>70</v>
      </c>
      <c r="N35" s="77">
        <v>89</v>
      </c>
      <c r="O35" s="77">
        <v>16</v>
      </c>
      <c r="P35" s="77">
        <v>18</v>
      </c>
      <c r="Q35" s="77">
        <v>39</v>
      </c>
      <c r="R35" s="77">
        <v>83</v>
      </c>
      <c r="S35" s="77">
        <v>103</v>
      </c>
      <c r="T35" s="77">
        <v>37</v>
      </c>
      <c r="U35" s="77">
        <v>14</v>
      </c>
      <c r="V35" s="77">
        <v>36</v>
      </c>
      <c r="W35" s="77">
        <v>54</v>
      </c>
      <c r="X35" s="77">
        <v>99</v>
      </c>
      <c r="Y35" s="77">
        <v>78</v>
      </c>
    </row>
    <row r="36" spans="1:26" ht="15" customHeight="1" x14ac:dyDescent="0.35">
      <c r="A36" s="77" t="s">
        <v>75</v>
      </c>
      <c r="B36" s="77" t="s">
        <v>76</v>
      </c>
      <c r="C36" s="77" t="s">
        <v>101</v>
      </c>
      <c r="D36" s="77" t="s">
        <v>102</v>
      </c>
      <c r="E36" s="77" t="s">
        <v>103</v>
      </c>
      <c r="F36" s="77" t="s">
        <v>104</v>
      </c>
      <c r="G36" s="77" t="s">
        <v>10</v>
      </c>
      <c r="H36" s="77">
        <v>1355</v>
      </c>
      <c r="I36" s="77">
        <v>13359</v>
      </c>
      <c r="J36" s="96">
        <v>6.785362853628536</v>
      </c>
      <c r="K36" s="77">
        <v>51</v>
      </c>
      <c r="L36" s="77">
        <v>183</v>
      </c>
      <c r="M36" s="77">
        <v>424</v>
      </c>
      <c r="N36" s="77">
        <v>520</v>
      </c>
      <c r="O36" s="77">
        <v>177</v>
      </c>
      <c r="P36" s="77">
        <v>23</v>
      </c>
      <c r="Q36" s="77">
        <v>118</v>
      </c>
      <c r="R36" s="77">
        <v>347</v>
      </c>
      <c r="S36" s="77">
        <v>540</v>
      </c>
      <c r="T36" s="77">
        <v>327</v>
      </c>
      <c r="U36" s="77">
        <v>24</v>
      </c>
      <c r="V36" s="77">
        <v>69</v>
      </c>
      <c r="W36" s="77">
        <v>297</v>
      </c>
      <c r="X36" s="77">
        <v>529</v>
      </c>
      <c r="Y36" s="77">
        <v>436</v>
      </c>
    </row>
    <row r="37" spans="1:26" ht="15" customHeight="1" x14ac:dyDescent="0.35">
      <c r="A37" s="77" t="s">
        <v>75</v>
      </c>
      <c r="B37" s="77" t="s">
        <v>76</v>
      </c>
      <c r="C37" s="77" t="s">
        <v>85</v>
      </c>
      <c r="D37" s="77" t="s">
        <v>86</v>
      </c>
      <c r="E37" s="77" t="s">
        <v>105</v>
      </c>
      <c r="F37" s="77" t="s">
        <v>106</v>
      </c>
      <c r="G37" s="77" t="s">
        <v>10</v>
      </c>
      <c r="H37" s="77">
        <v>1744</v>
      </c>
      <c r="I37" s="77">
        <v>13866</v>
      </c>
      <c r="J37" s="96">
        <v>6.5849579510703364</v>
      </c>
      <c r="K37" s="77">
        <v>64</v>
      </c>
      <c r="L37" s="77">
        <v>262</v>
      </c>
      <c r="M37" s="77">
        <v>600</v>
      </c>
      <c r="N37" s="77">
        <v>623</v>
      </c>
      <c r="O37" s="77">
        <v>195</v>
      </c>
      <c r="P37" s="77">
        <v>34</v>
      </c>
      <c r="Q37" s="77">
        <v>147</v>
      </c>
      <c r="R37" s="77">
        <v>513</v>
      </c>
      <c r="S37" s="77">
        <v>697</v>
      </c>
      <c r="T37" s="77">
        <v>353</v>
      </c>
      <c r="U37" s="77">
        <v>26</v>
      </c>
      <c r="V37" s="77">
        <v>121</v>
      </c>
      <c r="W37" s="77">
        <v>423</v>
      </c>
      <c r="X37" s="77">
        <v>669</v>
      </c>
      <c r="Y37" s="77">
        <v>505</v>
      </c>
    </row>
    <row r="38" spans="1:26" ht="15" customHeight="1" x14ac:dyDescent="0.35">
      <c r="A38" s="77" t="s">
        <v>75</v>
      </c>
      <c r="B38" s="77" t="s">
        <v>76</v>
      </c>
      <c r="C38" s="77" t="s">
        <v>97</v>
      </c>
      <c r="D38" s="77" t="s">
        <v>98</v>
      </c>
      <c r="E38" s="77" t="s">
        <v>107</v>
      </c>
      <c r="F38" s="77" t="s">
        <v>108</v>
      </c>
      <c r="G38" s="77" t="s">
        <v>14</v>
      </c>
      <c r="H38" s="77">
        <v>81</v>
      </c>
      <c r="I38" s="77">
        <v>4985</v>
      </c>
      <c r="J38" s="96">
        <v>6.923868312757202</v>
      </c>
      <c r="K38" s="77">
        <v>2</v>
      </c>
      <c r="L38" s="77">
        <v>14</v>
      </c>
      <c r="M38" s="77">
        <v>19</v>
      </c>
      <c r="N38" s="77">
        <v>34</v>
      </c>
      <c r="O38" s="77">
        <v>12</v>
      </c>
      <c r="P38" s="77">
        <v>2</v>
      </c>
      <c r="Q38" s="77">
        <v>6</v>
      </c>
      <c r="R38" s="77">
        <v>19</v>
      </c>
      <c r="S38" s="77">
        <v>30</v>
      </c>
      <c r="T38" s="77">
        <v>24</v>
      </c>
      <c r="U38" s="77">
        <v>3</v>
      </c>
      <c r="V38" s="77">
        <v>3</v>
      </c>
      <c r="W38" s="77">
        <v>19</v>
      </c>
      <c r="X38" s="77">
        <v>24</v>
      </c>
      <c r="Y38" s="77">
        <v>32</v>
      </c>
    </row>
    <row r="39" spans="1:26" ht="15" customHeight="1" x14ac:dyDescent="0.35">
      <c r="A39" s="77" t="s">
        <v>75</v>
      </c>
      <c r="B39" s="77" t="s">
        <v>76</v>
      </c>
      <c r="C39" s="77" t="s">
        <v>109</v>
      </c>
      <c r="D39" s="77" t="s">
        <v>110</v>
      </c>
      <c r="E39" s="77" t="s">
        <v>111</v>
      </c>
      <c r="F39" s="77" t="s">
        <v>112</v>
      </c>
      <c r="G39" s="77" t="s">
        <v>10</v>
      </c>
      <c r="H39" s="77">
        <v>704</v>
      </c>
      <c r="I39" s="77">
        <v>9194</v>
      </c>
      <c r="J39" s="96">
        <v>6.3719223484848477</v>
      </c>
      <c r="K39" s="77">
        <v>41</v>
      </c>
      <c r="L39" s="77">
        <v>108</v>
      </c>
      <c r="M39" s="77">
        <v>258</v>
      </c>
      <c r="N39" s="77">
        <v>225</v>
      </c>
      <c r="O39" s="77">
        <v>76</v>
      </c>
      <c r="P39" s="77">
        <v>25</v>
      </c>
      <c r="Q39" s="77">
        <v>80</v>
      </c>
      <c r="R39" s="77">
        <v>201</v>
      </c>
      <c r="S39" s="77">
        <v>266</v>
      </c>
      <c r="T39" s="77">
        <v>132</v>
      </c>
      <c r="U39" s="77">
        <v>25</v>
      </c>
      <c r="V39" s="77">
        <v>48</v>
      </c>
      <c r="W39" s="77">
        <v>175</v>
      </c>
      <c r="X39" s="77">
        <v>250</v>
      </c>
      <c r="Y39" s="77">
        <v>206</v>
      </c>
    </row>
    <row r="40" spans="1:26" ht="15" customHeight="1" x14ac:dyDescent="0.35">
      <c r="A40" s="77" t="s">
        <v>75</v>
      </c>
      <c r="B40" s="77" t="s">
        <v>76</v>
      </c>
      <c r="C40" s="77" t="s">
        <v>109</v>
      </c>
      <c r="D40" s="77" t="s">
        <v>110</v>
      </c>
      <c r="E40" s="77" t="s">
        <v>113</v>
      </c>
      <c r="F40" s="77" t="s">
        <v>114</v>
      </c>
      <c r="G40" s="77" t="s">
        <v>14</v>
      </c>
      <c r="H40" s="77">
        <v>121</v>
      </c>
      <c r="I40" s="77">
        <v>5117</v>
      </c>
      <c r="J40" s="96">
        <v>7.1556473829201108</v>
      </c>
      <c r="K40" s="77">
        <v>0</v>
      </c>
      <c r="L40" s="77">
        <v>14</v>
      </c>
      <c r="M40" s="77">
        <v>48</v>
      </c>
      <c r="N40" s="77">
        <v>42</v>
      </c>
      <c r="O40" s="77">
        <v>17</v>
      </c>
      <c r="P40" s="77">
        <v>0</v>
      </c>
      <c r="Q40" s="77">
        <v>5</v>
      </c>
      <c r="R40" s="77">
        <v>30</v>
      </c>
      <c r="S40" s="77">
        <v>51</v>
      </c>
      <c r="T40" s="77">
        <v>35</v>
      </c>
      <c r="U40" s="77">
        <v>0</v>
      </c>
      <c r="V40" s="77">
        <v>3</v>
      </c>
      <c r="W40" s="77">
        <v>25</v>
      </c>
      <c r="X40" s="77">
        <v>48</v>
      </c>
      <c r="Y40" s="77">
        <v>45</v>
      </c>
    </row>
    <row r="41" spans="1:26" ht="15" customHeight="1" x14ac:dyDescent="0.35">
      <c r="A41" s="77" t="s">
        <v>75</v>
      </c>
      <c r="B41" s="77" t="s">
        <v>76</v>
      </c>
      <c r="C41" s="77" t="s">
        <v>81</v>
      </c>
      <c r="D41" s="77" t="s">
        <v>82</v>
      </c>
      <c r="E41" s="77" t="s">
        <v>115</v>
      </c>
      <c r="F41" s="77" t="s">
        <v>116</v>
      </c>
      <c r="G41" s="77" t="s">
        <v>10</v>
      </c>
      <c r="H41" s="77">
        <v>298</v>
      </c>
      <c r="I41" s="77">
        <v>10694</v>
      </c>
      <c r="J41" s="96">
        <v>6.8456375838926178</v>
      </c>
      <c r="K41" s="77">
        <v>10</v>
      </c>
      <c r="L41" s="77">
        <v>36</v>
      </c>
      <c r="M41" s="77">
        <v>103</v>
      </c>
      <c r="N41" s="77">
        <v>124</v>
      </c>
      <c r="O41" s="77">
        <v>25</v>
      </c>
      <c r="P41" s="77">
        <v>8</v>
      </c>
      <c r="Q41" s="77">
        <v>17</v>
      </c>
      <c r="R41" s="77">
        <v>76</v>
      </c>
      <c r="S41" s="77">
        <v>136</v>
      </c>
      <c r="T41" s="77">
        <v>61</v>
      </c>
      <c r="U41" s="77">
        <v>6</v>
      </c>
      <c r="V41" s="77">
        <v>12</v>
      </c>
      <c r="W41" s="77">
        <v>53</v>
      </c>
      <c r="X41" s="77">
        <v>113</v>
      </c>
      <c r="Y41" s="77">
        <v>114</v>
      </c>
    </row>
    <row r="42" spans="1:26" ht="15" customHeight="1" x14ac:dyDescent="0.35">
      <c r="A42" s="77" t="s">
        <v>117</v>
      </c>
      <c r="B42" s="77" t="s">
        <v>118</v>
      </c>
      <c r="C42" s="77" t="s">
        <v>119</v>
      </c>
      <c r="D42" s="77" t="s">
        <v>120</v>
      </c>
      <c r="E42" s="77" t="s">
        <v>121</v>
      </c>
      <c r="F42" s="77" t="s">
        <v>122</v>
      </c>
      <c r="G42" s="77" t="s">
        <v>10</v>
      </c>
      <c r="H42" s="77">
        <v>150</v>
      </c>
      <c r="I42" s="77">
        <v>2609</v>
      </c>
      <c r="J42" s="96">
        <v>6.0277777777777777</v>
      </c>
      <c r="K42" s="77">
        <v>12</v>
      </c>
      <c r="L42" s="77">
        <v>36</v>
      </c>
      <c r="M42" s="77">
        <v>53</v>
      </c>
      <c r="N42" s="77">
        <v>38</v>
      </c>
      <c r="O42" s="77">
        <v>11</v>
      </c>
      <c r="P42" s="77">
        <v>8</v>
      </c>
      <c r="Q42" s="77">
        <v>22</v>
      </c>
      <c r="R42" s="77">
        <v>45</v>
      </c>
      <c r="S42" s="77">
        <v>41</v>
      </c>
      <c r="T42" s="77">
        <v>34</v>
      </c>
      <c r="U42" s="77">
        <v>3</v>
      </c>
      <c r="V42" s="77">
        <v>14</v>
      </c>
      <c r="W42" s="77">
        <v>44</v>
      </c>
      <c r="X42" s="77">
        <v>44</v>
      </c>
      <c r="Y42" s="77">
        <v>45</v>
      </c>
    </row>
    <row r="43" spans="1:26" ht="15" customHeight="1" x14ac:dyDescent="0.35">
      <c r="A43" s="77" t="s">
        <v>117</v>
      </c>
      <c r="B43" s="77" t="s">
        <v>118</v>
      </c>
      <c r="C43" s="77" t="s">
        <v>123</v>
      </c>
      <c r="D43" s="77" t="s">
        <v>124</v>
      </c>
      <c r="E43" s="77" t="s">
        <v>125</v>
      </c>
      <c r="F43" s="77" t="s">
        <v>126</v>
      </c>
      <c r="G43" s="77" t="s">
        <v>10</v>
      </c>
      <c r="H43" s="77">
        <v>76</v>
      </c>
      <c r="I43" s="77">
        <v>5494</v>
      </c>
      <c r="J43" s="96">
        <v>7.6754385964912286</v>
      </c>
      <c r="K43" s="77">
        <v>2</v>
      </c>
      <c r="L43" s="77">
        <v>3</v>
      </c>
      <c r="M43" s="77">
        <v>17</v>
      </c>
      <c r="N43" s="77">
        <v>35</v>
      </c>
      <c r="O43" s="77">
        <v>19</v>
      </c>
      <c r="P43" s="77">
        <v>0</v>
      </c>
      <c r="Q43" s="77">
        <v>2</v>
      </c>
      <c r="R43" s="77">
        <v>9</v>
      </c>
      <c r="S43" s="77">
        <v>38</v>
      </c>
      <c r="T43" s="77">
        <v>27</v>
      </c>
      <c r="U43" s="77">
        <v>1</v>
      </c>
      <c r="V43" s="77">
        <v>5</v>
      </c>
      <c r="W43" s="77">
        <v>9</v>
      </c>
      <c r="X43" s="77">
        <v>27</v>
      </c>
      <c r="Y43" s="77">
        <v>34</v>
      </c>
    </row>
    <row r="44" spans="1:26" ht="15" customHeight="1" x14ac:dyDescent="0.35">
      <c r="A44" s="77" t="s">
        <v>117</v>
      </c>
      <c r="B44" s="77" t="s">
        <v>118</v>
      </c>
      <c r="C44" s="77" t="s">
        <v>123</v>
      </c>
      <c r="D44" s="77" t="s">
        <v>124</v>
      </c>
      <c r="E44" s="77" t="s">
        <v>127</v>
      </c>
      <c r="F44" s="77" t="s">
        <v>128</v>
      </c>
      <c r="G44" s="77" t="s">
        <v>13</v>
      </c>
      <c r="H44" s="77">
        <v>321</v>
      </c>
      <c r="I44" s="77">
        <v>5703</v>
      </c>
      <c r="J44" s="96">
        <v>6.8743509865005183</v>
      </c>
      <c r="K44" s="77">
        <v>6</v>
      </c>
      <c r="L44" s="77">
        <v>44</v>
      </c>
      <c r="M44" s="77">
        <v>114</v>
      </c>
      <c r="N44" s="77">
        <v>114</v>
      </c>
      <c r="O44" s="77">
        <v>43</v>
      </c>
      <c r="P44" s="77">
        <v>5</v>
      </c>
      <c r="Q44" s="77">
        <v>22</v>
      </c>
      <c r="R44" s="77">
        <v>95</v>
      </c>
      <c r="S44" s="77">
        <v>124</v>
      </c>
      <c r="T44" s="77">
        <v>75</v>
      </c>
      <c r="U44" s="77">
        <v>5</v>
      </c>
      <c r="V44" s="77">
        <v>12</v>
      </c>
      <c r="W44" s="77">
        <v>67</v>
      </c>
      <c r="X44" s="77">
        <v>116</v>
      </c>
      <c r="Y44" s="77">
        <v>121</v>
      </c>
    </row>
    <row r="45" spans="1:26" ht="15" customHeight="1" x14ac:dyDescent="0.35">
      <c r="A45" s="77" t="s">
        <v>117</v>
      </c>
      <c r="B45" s="77" t="s">
        <v>118</v>
      </c>
      <c r="C45" s="77" t="s">
        <v>123</v>
      </c>
      <c r="D45" s="77" t="s">
        <v>124</v>
      </c>
      <c r="E45" s="77" t="s">
        <v>129</v>
      </c>
      <c r="F45" s="77" t="s">
        <v>130</v>
      </c>
      <c r="G45" s="77" t="s">
        <v>10</v>
      </c>
      <c r="H45" s="77">
        <v>28</v>
      </c>
      <c r="I45" s="77">
        <v>11598</v>
      </c>
      <c r="J45" s="96">
        <v>6.2202380952380949</v>
      </c>
      <c r="K45" s="77">
        <v>2</v>
      </c>
      <c r="L45" s="77">
        <v>7</v>
      </c>
      <c r="M45" s="77">
        <v>7</v>
      </c>
      <c r="N45" s="77">
        <v>9</v>
      </c>
      <c r="O45" s="77">
        <v>3</v>
      </c>
      <c r="P45" s="77">
        <v>1</v>
      </c>
      <c r="Q45" s="77">
        <v>5</v>
      </c>
      <c r="R45" s="77">
        <v>6</v>
      </c>
      <c r="S45" s="77">
        <v>12</v>
      </c>
      <c r="T45" s="77">
        <v>4</v>
      </c>
      <c r="U45" s="77">
        <v>0</v>
      </c>
      <c r="V45" s="77">
        <v>5</v>
      </c>
      <c r="W45" s="77">
        <v>6</v>
      </c>
      <c r="X45" s="77">
        <v>5</v>
      </c>
      <c r="Y45" s="77">
        <v>12</v>
      </c>
    </row>
    <row r="46" spans="1:26" ht="15" customHeight="1" x14ac:dyDescent="0.35">
      <c r="A46" s="77" t="s">
        <v>117</v>
      </c>
      <c r="B46" s="77" t="s">
        <v>118</v>
      </c>
      <c r="C46" s="77" t="s">
        <v>119</v>
      </c>
      <c r="D46" s="77" t="s">
        <v>120</v>
      </c>
      <c r="E46" s="77" t="s">
        <v>131</v>
      </c>
      <c r="F46" s="77" t="s">
        <v>132</v>
      </c>
      <c r="G46" s="77" t="s">
        <v>10</v>
      </c>
      <c r="H46" s="77">
        <v>388</v>
      </c>
      <c r="I46" s="77">
        <v>13501</v>
      </c>
      <c r="J46" s="96">
        <v>6.0932130584192432</v>
      </c>
      <c r="K46" s="77">
        <v>27</v>
      </c>
      <c r="L46" s="77">
        <v>76</v>
      </c>
      <c r="M46" s="77">
        <v>138</v>
      </c>
      <c r="N46" s="77">
        <v>117</v>
      </c>
      <c r="O46" s="77">
        <v>30</v>
      </c>
      <c r="P46" s="77">
        <v>12</v>
      </c>
      <c r="Q46" s="77">
        <v>46</v>
      </c>
      <c r="R46" s="77">
        <v>132</v>
      </c>
      <c r="S46" s="77">
        <v>138</v>
      </c>
      <c r="T46" s="77">
        <v>60</v>
      </c>
      <c r="U46" s="77">
        <v>11</v>
      </c>
      <c r="V46" s="77">
        <v>29</v>
      </c>
      <c r="W46" s="77">
        <v>116</v>
      </c>
      <c r="X46" s="77">
        <v>139</v>
      </c>
      <c r="Y46" s="77">
        <v>93</v>
      </c>
    </row>
    <row r="47" spans="1:26" s="42" customFormat="1" ht="15" customHeight="1" x14ac:dyDescent="0.35">
      <c r="A47" s="77" t="s">
        <v>117</v>
      </c>
      <c r="B47" s="77" t="s">
        <v>118</v>
      </c>
      <c r="C47" s="77" t="s">
        <v>119</v>
      </c>
      <c r="D47" s="77" t="s">
        <v>120</v>
      </c>
      <c r="E47" s="77" t="s">
        <v>133</v>
      </c>
      <c r="F47" s="77" t="s">
        <v>134</v>
      </c>
      <c r="G47" s="77" t="s">
        <v>10</v>
      </c>
      <c r="H47" s="77">
        <v>497</v>
      </c>
      <c r="I47" s="77">
        <v>9016</v>
      </c>
      <c r="J47" s="96">
        <v>6.8058350100603624</v>
      </c>
      <c r="K47" s="77">
        <v>20</v>
      </c>
      <c r="L47" s="77">
        <v>69</v>
      </c>
      <c r="M47" s="77">
        <v>146</v>
      </c>
      <c r="N47" s="77">
        <v>196</v>
      </c>
      <c r="O47" s="77">
        <v>66</v>
      </c>
      <c r="P47" s="77">
        <v>7</v>
      </c>
      <c r="Q47" s="77">
        <v>44</v>
      </c>
      <c r="R47" s="77">
        <v>118</v>
      </c>
      <c r="S47" s="77">
        <v>199</v>
      </c>
      <c r="T47" s="77">
        <v>129</v>
      </c>
      <c r="U47" s="77">
        <v>8</v>
      </c>
      <c r="V47" s="77">
        <v>31</v>
      </c>
      <c r="W47" s="77">
        <v>110</v>
      </c>
      <c r="X47" s="77">
        <v>190</v>
      </c>
      <c r="Y47" s="77">
        <v>158</v>
      </c>
      <c r="Z47" s="12"/>
    </row>
    <row r="48" spans="1:26" s="42" customFormat="1" ht="15" customHeight="1" x14ac:dyDescent="0.35">
      <c r="A48" s="77" t="s">
        <v>117</v>
      </c>
      <c r="B48" s="77" t="s">
        <v>118</v>
      </c>
      <c r="C48" s="77" t="s">
        <v>119</v>
      </c>
      <c r="D48" s="77" t="s">
        <v>120</v>
      </c>
      <c r="E48" s="77" t="s">
        <v>135</v>
      </c>
      <c r="F48" s="77" t="s">
        <v>136</v>
      </c>
      <c r="G48" s="77" t="s">
        <v>10</v>
      </c>
      <c r="H48" s="77">
        <v>584</v>
      </c>
      <c r="I48" s="77">
        <v>7924</v>
      </c>
      <c r="J48" s="96">
        <v>6.56107305936073</v>
      </c>
      <c r="K48" s="77">
        <v>28</v>
      </c>
      <c r="L48" s="77">
        <v>86</v>
      </c>
      <c r="M48" s="77">
        <v>203</v>
      </c>
      <c r="N48" s="77">
        <v>204</v>
      </c>
      <c r="O48" s="77">
        <v>63</v>
      </c>
      <c r="P48" s="77">
        <v>15</v>
      </c>
      <c r="Q48" s="77">
        <v>51</v>
      </c>
      <c r="R48" s="77">
        <v>161</v>
      </c>
      <c r="S48" s="77">
        <v>230</v>
      </c>
      <c r="T48" s="77">
        <v>127</v>
      </c>
      <c r="U48" s="77">
        <v>14</v>
      </c>
      <c r="V48" s="77">
        <v>39</v>
      </c>
      <c r="W48" s="77">
        <v>142</v>
      </c>
      <c r="X48" s="77">
        <v>208</v>
      </c>
      <c r="Y48" s="77">
        <v>181</v>
      </c>
      <c r="Z48" s="12"/>
    </row>
    <row r="49" spans="1:26" s="42" customFormat="1" ht="15" customHeight="1" x14ac:dyDescent="0.35">
      <c r="A49" s="77" t="s">
        <v>117</v>
      </c>
      <c r="B49" s="77" t="s">
        <v>118</v>
      </c>
      <c r="C49" s="77" t="s">
        <v>137</v>
      </c>
      <c r="D49" s="77" t="s">
        <v>138</v>
      </c>
      <c r="E49" s="77" t="s">
        <v>139</v>
      </c>
      <c r="F49" s="77" t="s">
        <v>140</v>
      </c>
      <c r="G49" s="77" t="s">
        <v>10</v>
      </c>
      <c r="H49" s="77">
        <v>312</v>
      </c>
      <c r="I49" s="77">
        <v>4697</v>
      </c>
      <c r="J49" s="96">
        <v>6.1752136752136755</v>
      </c>
      <c r="K49" s="77">
        <v>16</v>
      </c>
      <c r="L49" s="77">
        <v>70</v>
      </c>
      <c r="M49" s="77">
        <v>111</v>
      </c>
      <c r="N49" s="77">
        <v>85</v>
      </c>
      <c r="O49" s="77">
        <v>30</v>
      </c>
      <c r="P49" s="77">
        <v>11</v>
      </c>
      <c r="Q49" s="77">
        <v>45</v>
      </c>
      <c r="R49" s="77">
        <v>90</v>
      </c>
      <c r="S49" s="77">
        <v>97</v>
      </c>
      <c r="T49" s="77">
        <v>69</v>
      </c>
      <c r="U49" s="77">
        <v>12</v>
      </c>
      <c r="V49" s="77">
        <v>24</v>
      </c>
      <c r="W49" s="77">
        <v>93</v>
      </c>
      <c r="X49" s="77">
        <v>89</v>
      </c>
      <c r="Y49" s="77">
        <v>94</v>
      </c>
      <c r="Z49" s="12"/>
    </row>
    <row r="50" spans="1:26" s="42" customFormat="1" ht="15" customHeight="1" x14ac:dyDescent="0.35">
      <c r="A50" s="77" t="s">
        <v>117</v>
      </c>
      <c r="B50" s="77" t="s">
        <v>118</v>
      </c>
      <c r="C50" s="77" t="s">
        <v>141</v>
      </c>
      <c r="D50" s="77" t="s">
        <v>142</v>
      </c>
      <c r="E50" s="77" t="s">
        <v>143</v>
      </c>
      <c r="F50" s="77" t="s">
        <v>144</v>
      </c>
      <c r="G50" s="77" t="s">
        <v>14</v>
      </c>
      <c r="H50" s="77">
        <v>575</v>
      </c>
      <c r="I50" s="77">
        <v>7410</v>
      </c>
      <c r="J50" s="96">
        <v>6.7855072463768114</v>
      </c>
      <c r="K50" s="77">
        <v>17</v>
      </c>
      <c r="L50" s="77">
        <v>63</v>
      </c>
      <c r="M50" s="77">
        <v>207</v>
      </c>
      <c r="N50" s="77">
        <v>226</v>
      </c>
      <c r="O50" s="77">
        <v>62</v>
      </c>
      <c r="P50" s="77">
        <v>9</v>
      </c>
      <c r="Q50" s="77">
        <v>43</v>
      </c>
      <c r="R50" s="77">
        <v>166</v>
      </c>
      <c r="S50" s="77">
        <v>238</v>
      </c>
      <c r="T50" s="77">
        <v>119</v>
      </c>
      <c r="U50" s="77">
        <v>11</v>
      </c>
      <c r="V50" s="77">
        <v>27</v>
      </c>
      <c r="W50" s="77">
        <v>116</v>
      </c>
      <c r="X50" s="77">
        <v>229</v>
      </c>
      <c r="Y50" s="77">
        <v>192</v>
      </c>
      <c r="Z50" s="12"/>
    </row>
    <row r="51" spans="1:26" s="42" customFormat="1" ht="15" customHeight="1" x14ac:dyDescent="0.35">
      <c r="A51" s="77" t="s">
        <v>117</v>
      </c>
      <c r="B51" s="77" t="s">
        <v>118</v>
      </c>
      <c r="C51" s="77" t="s">
        <v>137</v>
      </c>
      <c r="D51" s="77" t="s">
        <v>138</v>
      </c>
      <c r="E51" s="77" t="s">
        <v>145</v>
      </c>
      <c r="F51" s="77" t="s">
        <v>146</v>
      </c>
      <c r="G51" s="77" t="s">
        <v>10</v>
      </c>
      <c r="H51" s="77">
        <v>146</v>
      </c>
      <c r="I51" s="77">
        <v>5525</v>
      </c>
      <c r="J51" s="96">
        <v>6.4212328767123283</v>
      </c>
      <c r="K51" s="77">
        <v>13</v>
      </c>
      <c r="L51" s="77">
        <v>27</v>
      </c>
      <c r="M51" s="77">
        <v>39</v>
      </c>
      <c r="N51" s="77">
        <v>49</v>
      </c>
      <c r="O51" s="77">
        <v>18</v>
      </c>
      <c r="P51" s="77">
        <v>11</v>
      </c>
      <c r="Q51" s="77">
        <v>14</v>
      </c>
      <c r="R51" s="77">
        <v>41</v>
      </c>
      <c r="S51" s="77">
        <v>46</v>
      </c>
      <c r="T51" s="77">
        <v>34</v>
      </c>
      <c r="U51" s="77">
        <v>7</v>
      </c>
      <c r="V51" s="77">
        <v>7</v>
      </c>
      <c r="W51" s="77">
        <v>25</v>
      </c>
      <c r="X51" s="77">
        <v>54</v>
      </c>
      <c r="Y51" s="77">
        <v>53</v>
      </c>
      <c r="Z51" s="12"/>
    </row>
    <row r="52" spans="1:26" s="42" customFormat="1" ht="15" customHeight="1" x14ac:dyDescent="0.35">
      <c r="A52" s="77" t="s">
        <v>117</v>
      </c>
      <c r="B52" s="77" t="s">
        <v>118</v>
      </c>
      <c r="C52" s="77" t="s">
        <v>123</v>
      </c>
      <c r="D52" s="77" t="s">
        <v>124</v>
      </c>
      <c r="E52" s="77" t="s">
        <v>147</v>
      </c>
      <c r="F52" s="77" t="s">
        <v>148</v>
      </c>
      <c r="G52" s="77" t="s">
        <v>11</v>
      </c>
      <c r="H52" s="77">
        <v>143</v>
      </c>
      <c r="I52" s="77">
        <v>1241</v>
      </c>
      <c r="J52" s="96">
        <v>6.3927738927738922</v>
      </c>
      <c r="K52" s="77">
        <v>8</v>
      </c>
      <c r="L52" s="77">
        <v>28</v>
      </c>
      <c r="M52" s="77">
        <v>49</v>
      </c>
      <c r="N52" s="77">
        <v>38</v>
      </c>
      <c r="O52" s="77">
        <v>20</v>
      </c>
      <c r="P52" s="77">
        <v>3</v>
      </c>
      <c r="Q52" s="77">
        <v>26</v>
      </c>
      <c r="R52" s="77">
        <v>39</v>
      </c>
      <c r="S52" s="77">
        <v>46</v>
      </c>
      <c r="T52" s="77">
        <v>29</v>
      </c>
      <c r="U52" s="77">
        <v>1</v>
      </c>
      <c r="V52" s="77">
        <v>11</v>
      </c>
      <c r="W52" s="77">
        <v>30</v>
      </c>
      <c r="X52" s="77">
        <v>56</v>
      </c>
      <c r="Y52" s="77">
        <v>45</v>
      </c>
      <c r="Z52" s="12"/>
    </row>
    <row r="53" spans="1:26" s="42" customFormat="1" ht="15" customHeight="1" x14ac:dyDescent="0.35">
      <c r="A53" s="77" t="s">
        <v>117</v>
      </c>
      <c r="B53" s="77" t="s">
        <v>118</v>
      </c>
      <c r="C53" s="77" t="s">
        <v>137</v>
      </c>
      <c r="D53" s="77" t="s">
        <v>138</v>
      </c>
      <c r="E53" s="77" t="s">
        <v>149</v>
      </c>
      <c r="F53" s="77" t="s">
        <v>150</v>
      </c>
      <c r="G53" s="77" t="s">
        <v>14</v>
      </c>
      <c r="H53" s="77">
        <v>28</v>
      </c>
      <c r="I53" s="77">
        <v>5033</v>
      </c>
      <c r="J53" s="96">
        <v>6.4285714285714288</v>
      </c>
      <c r="K53" s="77">
        <v>1</v>
      </c>
      <c r="L53" s="77">
        <v>4</v>
      </c>
      <c r="M53" s="77">
        <v>7</v>
      </c>
      <c r="N53" s="77">
        <v>14</v>
      </c>
      <c r="O53" s="77">
        <v>2</v>
      </c>
      <c r="P53" s="77">
        <v>1</v>
      </c>
      <c r="Q53" s="77">
        <v>3</v>
      </c>
      <c r="R53" s="77">
        <v>8</v>
      </c>
      <c r="S53" s="77">
        <v>9</v>
      </c>
      <c r="T53" s="77">
        <v>7</v>
      </c>
      <c r="U53" s="77">
        <v>1</v>
      </c>
      <c r="V53" s="77">
        <v>2</v>
      </c>
      <c r="W53" s="77">
        <v>10</v>
      </c>
      <c r="X53" s="77">
        <v>8</v>
      </c>
      <c r="Y53" s="77">
        <v>7</v>
      </c>
      <c r="Z53" s="12"/>
    </row>
    <row r="54" spans="1:26" s="42" customFormat="1" ht="15" customHeight="1" x14ac:dyDescent="0.35">
      <c r="A54" s="77" t="s">
        <v>117</v>
      </c>
      <c r="B54" s="77" t="s">
        <v>118</v>
      </c>
      <c r="C54" s="77" t="s">
        <v>123</v>
      </c>
      <c r="D54" s="77" t="s">
        <v>124</v>
      </c>
      <c r="E54" s="77" t="s">
        <v>151</v>
      </c>
      <c r="F54" s="77" t="s">
        <v>152</v>
      </c>
      <c r="G54" s="77" t="s">
        <v>10</v>
      </c>
      <c r="H54" s="77">
        <v>47</v>
      </c>
      <c r="I54" s="77">
        <v>5133</v>
      </c>
      <c r="J54" s="96">
        <v>6.8971631205673765</v>
      </c>
      <c r="K54" s="77">
        <v>0</v>
      </c>
      <c r="L54" s="77">
        <v>6</v>
      </c>
      <c r="M54" s="77">
        <v>14</v>
      </c>
      <c r="N54" s="77">
        <v>21</v>
      </c>
      <c r="O54" s="77">
        <v>6</v>
      </c>
      <c r="P54" s="77">
        <v>1</v>
      </c>
      <c r="Q54" s="77">
        <v>1</v>
      </c>
      <c r="R54" s="77">
        <v>12</v>
      </c>
      <c r="S54" s="77">
        <v>24</v>
      </c>
      <c r="T54" s="77">
        <v>9</v>
      </c>
      <c r="U54" s="77">
        <v>0</v>
      </c>
      <c r="V54" s="77">
        <v>3</v>
      </c>
      <c r="W54" s="77">
        <v>12</v>
      </c>
      <c r="X54" s="77">
        <v>20</v>
      </c>
      <c r="Y54" s="77">
        <v>12</v>
      </c>
      <c r="Z54" s="12"/>
    </row>
    <row r="55" spans="1:26" x14ac:dyDescent="0.35">
      <c r="A55" s="77" t="s">
        <v>117</v>
      </c>
      <c r="B55" s="77" t="s">
        <v>118</v>
      </c>
      <c r="C55" s="77" t="s">
        <v>123</v>
      </c>
      <c r="D55" s="77" t="s">
        <v>124</v>
      </c>
      <c r="E55" s="77" t="s">
        <v>153</v>
      </c>
      <c r="F55" s="77" t="s">
        <v>154</v>
      </c>
      <c r="G55" s="77" t="s">
        <v>10</v>
      </c>
      <c r="H55" s="77">
        <v>274</v>
      </c>
      <c r="I55" s="77">
        <v>5226</v>
      </c>
      <c r="J55" s="96">
        <v>6.5115571776155718</v>
      </c>
      <c r="K55" s="77">
        <v>12</v>
      </c>
      <c r="L55" s="77">
        <v>53</v>
      </c>
      <c r="M55" s="77">
        <v>80</v>
      </c>
      <c r="N55" s="77">
        <v>86</v>
      </c>
      <c r="O55" s="77">
        <v>43</v>
      </c>
      <c r="P55" s="77">
        <v>9</v>
      </c>
      <c r="Q55" s="77">
        <v>33</v>
      </c>
      <c r="R55" s="77">
        <v>82</v>
      </c>
      <c r="S55" s="77">
        <v>89</v>
      </c>
      <c r="T55" s="77">
        <v>61</v>
      </c>
      <c r="U55" s="77">
        <v>8</v>
      </c>
      <c r="V55" s="77">
        <v>21</v>
      </c>
      <c r="W55" s="77">
        <v>61</v>
      </c>
      <c r="X55" s="77">
        <v>89</v>
      </c>
      <c r="Y55" s="77">
        <v>95</v>
      </c>
    </row>
    <row r="56" spans="1:26" x14ac:dyDescent="0.35">
      <c r="A56" s="77" t="s">
        <v>117</v>
      </c>
      <c r="B56" s="77" t="s">
        <v>118</v>
      </c>
      <c r="C56" s="77" t="s">
        <v>137</v>
      </c>
      <c r="D56" s="77" t="s">
        <v>138</v>
      </c>
      <c r="E56" s="77" t="s">
        <v>155</v>
      </c>
      <c r="F56" s="77" t="s">
        <v>156</v>
      </c>
      <c r="G56" s="77" t="s">
        <v>10</v>
      </c>
      <c r="H56" s="77">
        <v>2088</v>
      </c>
      <c r="I56" s="77">
        <v>11217</v>
      </c>
      <c r="J56" s="96">
        <v>6.2879150702426561</v>
      </c>
      <c r="K56" s="77">
        <v>138</v>
      </c>
      <c r="L56" s="77">
        <v>357</v>
      </c>
      <c r="M56" s="77">
        <v>796</v>
      </c>
      <c r="N56" s="77">
        <v>628</v>
      </c>
      <c r="O56" s="77">
        <v>201</v>
      </c>
      <c r="P56" s="77">
        <v>77</v>
      </c>
      <c r="Q56" s="77">
        <v>232</v>
      </c>
      <c r="R56" s="77">
        <v>637</v>
      </c>
      <c r="S56" s="77">
        <v>782</v>
      </c>
      <c r="T56" s="77">
        <v>361</v>
      </c>
      <c r="U56" s="77">
        <v>62</v>
      </c>
      <c r="V56" s="77">
        <v>144</v>
      </c>
      <c r="W56" s="77">
        <v>553</v>
      </c>
      <c r="X56" s="77">
        <v>744</v>
      </c>
      <c r="Y56" s="77">
        <v>585</v>
      </c>
    </row>
    <row r="57" spans="1:26" x14ac:dyDescent="0.35">
      <c r="A57" s="77" t="s">
        <v>117</v>
      </c>
      <c r="B57" s="77" t="s">
        <v>118</v>
      </c>
      <c r="C57" s="77" t="s">
        <v>119</v>
      </c>
      <c r="D57" s="77" t="s">
        <v>120</v>
      </c>
      <c r="E57" s="77" t="s">
        <v>157</v>
      </c>
      <c r="F57" s="77" t="s">
        <v>158</v>
      </c>
      <c r="G57" s="77" t="s">
        <v>14</v>
      </c>
      <c r="H57" s="77">
        <v>962</v>
      </c>
      <c r="I57" s="77">
        <v>12639</v>
      </c>
      <c r="J57" s="96">
        <v>6.4561677061677054</v>
      </c>
      <c r="K57" s="77">
        <v>41</v>
      </c>
      <c r="L57" s="77">
        <v>153</v>
      </c>
      <c r="M57" s="77">
        <v>366</v>
      </c>
      <c r="N57" s="77">
        <v>304</v>
      </c>
      <c r="O57" s="77">
        <v>98</v>
      </c>
      <c r="P57" s="77">
        <v>23</v>
      </c>
      <c r="Q57" s="77">
        <v>108</v>
      </c>
      <c r="R57" s="77">
        <v>282</v>
      </c>
      <c r="S57" s="77">
        <v>349</v>
      </c>
      <c r="T57" s="77">
        <v>200</v>
      </c>
      <c r="U57" s="77">
        <v>24</v>
      </c>
      <c r="V57" s="77">
        <v>76</v>
      </c>
      <c r="W57" s="77">
        <v>213</v>
      </c>
      <c r="X57" s="77">
        <v>353</v>
      </c>
      <c r="Y57" s="77">
        <v>296</v>
      </c>
    </row>
    <row r="58" spans="1:26" x14ac:dyDescent="0.35">
      <c r="A58" s="77" t="s">
        <v>117</v>
      </c>
      <c r="B58" s="77" t="s">
        <v>118</v>
      </c>
      <c r="C58" s="77" t="s">
        <v>137</v>
      </c>
      <c r="D58" s="77" t="s">
        <v>138</v>
      </c>
      <c r="E58" s="77" t="s">
        <v>159</v>
      </c>
      <c r="F58" s="77" t="s">
        <v>160</v>
      </c>
      <c r="G58" s="77" t="s">
        <v>10</v>
      </c>
      <c r="H58" s="77">
        <v>527</v>
      </c>
      <c r="I58" s="77">
        <v>8074</v>
      </c>
      <c r="J58" s="96">
        <v>6.0151802656546494</v>
      </c>
      <c r="K58" s="77">
        <v>54</v>
      </c>
      <c r="L58" s="77">
        <v>102</v>
      </c>
      <c r="M58" s="77">
        <v>160</v>
      </c>
      <c r="N58" s="77">
        <v>162</v>
      </c>
      <c r="O58" s="77">
        <v>49</v>
      </c>
      <c r="P58" s="77">
        <v>34</v>
      </c>
      <c r="Q58" s="77">
        <v>83</v>
      </c>
      <c r="R58" s="77">
        <v>138</v>
      </c>
      <c r="S58" s="77">
        <v>191</v>
      </c>
      <c r="T58" s="77">
        <v>81</v>
      </c>
      <c r="U58" s="77">
        <v>23</v>
      </c>
      <c r="V58" s="77">
        <v>43</v>
      </c>
      <c r="W58" s="77">
        <v>111</v>
      </c>
      <c r="X58" s="77">
        <v>221</v>
      </c>
      <c r="Y58" s="77">
        <v>129</v>
      </c>
    </row>
    <row r="59" spans="1:26" x14ac:dyDescent="0.35">
      <c r="A59" s="77" t="s">
        <v>117</v>
      </c>
      <c r="B59" s="77" t="s">
        <v>118</v>
      </c>
      <c r="C59" s="77" t="s">
        <v>141</v>
      </c>
      <c r="D59" s="77" t="s">
        <v>142</v>
      </c>
      <c r="E59" s="77" t="s">
        <v>161</v>
      </c>
      <c r="F59" s="77" t="s">
        <v>162</v>
      </c>
      <c r="G59" s="77" t="s">
        <v>14</v>
      </c>
      <c r="H59" s="77">
        <v>1478</v>
      </c>
      <c r="I59" s="77">
        <v>5268</v>
      </c>
      <c r="J59" s="96">
        <v>7.0985566080288676</v>
      </c>
      <c r="K59" s="77">
        <v>43</v>
      </c>
      <c r="L59" s="77">
        <v>137</v>
      </c>
      <c r="M59" s="77">
        <v>494</v>
      </c>
      <c r="N59" s="77">
        <v>620</v>
      </c>
      <c r="O59" s="77">
        <v>208</v>
      </c>
      <c r="P59" s="77">
        <v>24</v>
      </c>
      <c r="Q59" s="77">
        <v>73</v>
      </c>
      <c r="R59" s="77">
        <v>354</v>
      </c>
      <c r="S59" s="77">
        <v>669</v>
      </c>
      <c r="T59" s="77">
        <v>358</v>
      </c>
      <c r="U59" s="77">
        <v>25</v>
      </c>
      <c r="V59" s="77">
        <v>56</v>
      </c>
      <c r="W59" s="77">
        <v>266</v>
      </c>
      <c r="X59" s="77">
        <v>567</v>
      </c>
      <c r="Y59" s="77">
        <v>566</v>
      </c>
    </row>
    <row r="60" spans="1:26" x14ac:dyDescent="0.35">
      <c r="A60" s="77" t="s">
        <v>117</v>
      </c>
      <c r="B60" s="77" t="s">
        <v>118</v>
      </c>
      <c r="C60" s="77" t="s">
        <v>123</v>
      </c>
      <c r="D60" s="77" t="s">
        <v>124</v>
      </c>
      <c r="E60" s="77" t="s">
        <v>163</v>
      </c>
      <c r="F60" s="77" t="s">
        <v>164</v>
      </c>
      <c r="G60" s="77" t="s">
        <v>14</v>
      </c>
      <c r="H60" s="77">
        <v>85</v>
      </c>
      <c r="I60" s="77">
        <v>5494</v>
      </c>
      <c r="J60" s="96">
        <v>6.2254901960784306</v>
      </c>
      <c r="K60" s="77">
        <v>3</v>
      </c>
      <c r="L60" s="77">
        <v>21</v>
      </c>
      <c r="M60" s="77">
        <v>34</v>
      </c>
      <c r="N60" s="77">
        <v>23</v>
      </c>
      <c r="O60" s="77">
        <v>4</v>
      </c>
      <c r="P60" s="77">
        <v>2</v>
      </c>
      <c r="Q60" s="77">
        <v>10</v>
      </c>
      <c r="R60" s="77">
        <v>30</v>
      </c>
      <c r="S60" s="77">
        <v>30</v>
      </c>
      <c r="T60" s="77">
        <v>13</v>
      </c>
      <c r="U60" s="77">
        <v>2</v>
      </c>
      <c r="V60" s="77">
        <v>7</v>
      </c>
      <c r="W60" s="77">
        <v>18</v>
      </c>
      <c r="X60" s="77">
        <v>26</v>
      </c>
      <c r="Y60" s="77">
        <v>32</v>
      </c>
    </row>
    <row r="61" spans="1:26" x14ac:dyDescent="0.35">
      <c r="A61" s="77" t="s">
        <v>117</v>
      </c>
      <c r="B61" s="77" t="s">
        <v>118</v>
      </c>
      <c r="C61" s="77" t="s">
        <v>123</v>
      </c>
      <c r="D61" s="77" t="s">
        <v>124</v>
      </c>
      <c r="E61" s="77" t="s">
        <v>165</v>
      </c>
      <c r="F61" s="77" t="s">
        <v>166</v>
      </c>
      <c r="G61" s="77" t="s">
        <v>10</v>
      </c>
      <c r="H61" s="77">
        <v>102</v>
      </c>
      <c r="I61" s="77">
        <v>8499</v>
      </c>
      <c r="J61" s="96">
        <v>5.9967320261437909</v>
      </c>
      <c r="K61" s="77">
        <v>9</v>
      </c>
      <c r="L61" s="77">
        <v>18</v>
      </c>
      <c r="M61" s="77">
        <v>39</v>
      </c>
      <c r="N61" s="77">
        <v>31</v>
      </c>
      <c r="O61" s="77">
        <v>5</v>
      </c>
      <c r="P61" s="77">
        <v>4</v>
      </c>
      <c r="Q61" s="77">
        <v>14</v>
      </c>
      <c r="R61" s="77">
        <v>32</v>
      </c>
      <c r="S61" s="77">
        <v>39</v>
      </c>
      <c r="T61" s="77">
        <v>13</v>
      </c>
      <c r="U61" s="77">
        <v>2</v>
      </c>
      <c r="V61" s="77">
        <v>8</v>
      </c>
      <c r="W61" s="77">
        <v>28</v>
      </c>
      <c r="X61" s="77">
        <v>42</v>
      </c>
      <c r="Y61" s="77">
        <v>22</v>
      </c>
    </row>
    <row r="62" spans="1:26" x14ac:dyDescent="0.35">
      <c r="A62" s="77" t="s">
        <v>117</v>
      </c>
      <c r="B62" s="77" t="s">
        <v>118</v>
      </c>
      <c r="C62" s="77" t="s">
        <v>141</v>
      </c>
      <c r="D62" s="77" t="s">
        <v>142</v>
      </c>
      <c r="E62" s="77" t="s">
        <v>167</v>
      </c>
      <c r="F62" s="77" t="s">
        <v>168</v>
      </c>
      <c r="G62" s="77" t="s">
        <v>10</v>
      </c>
      <c r="H62" s="77">
        <v>1135</v>
      </c>
      <c r="I62" s="77">
        <v>7037</v>
      </c>
      <c r="J62" s="96">
        <v>6.9823788546255505</v>
      </c>
      <c r="K62" s="77">
        <v>32</v>
      </c>
      <c r="L62" s="77">
        <v>128</v>
      </c>
      <c r="M62" s="77">
        <v>366</v>
      </c>
      <c r="N62" s="77">
        <v>432</v>
      </c>
      <c r="O62" s="77">
        <v>177</v>
      </c>
      <c r="P62" s="77">
        <v>18</v>
      </c>
      <c r="Q62" s="77">
        <v>77</v>
      </c>
      <c r="R62" s="77">
        <v>290</v>
      </c>
      <c r="S62" s="77">
        <v>450</v>
      </c>
      <c r="T62" s="77">
        <v>300</v>
      </c>
      <c r="U62" s="77">
        <v>18</v>
      </c>
      <c r="V62" s="77">
        <v>55</v>
      </c>
      <c r="W62" s="77">
        <v>220</v>
      </c>
      <c r="X62" s="77">
        <v>424</v>
      </c>
      <c r="Y62" s="77">
        <v>418</v>
      </c>
    </row>
    <row r="63" spans="1:26" x14ac:dyDescent="0.35">
      <c r="A63" s="77" t="s">
        <v>117</v>
      </c>
      <c r="B63" s="77" t="s">
        <v>118</v>
      </c>
      <c r="C63" s="77" t="s">
        <v>123</v>
      </c>
      <c r="D63" s="77" t="s">
        <v>124</v>
      </c>
      <c r="E63" s="77" t="s">
        <v>169</v>
      </c>
      <c r="F63" s="77" t="s">
        <v>170</v>
      </c>
      <c r="G63" s="77" t="s">
        <v>14</v>
      </c>
      <c r="H63" s="77">
        <v>120</v>
      </c>
      <c r="I63" s="77">
        <v>3423</v>
      </c>
      <c r="J63" s="96">
        <v>7.145833333333333</v>
      </c>
      <c r="K63" s="77">
        <v>2</v>
      </c>
      <c r="L63" s="77">
        <v>12</v>
      </c>
      <c r="M63" s="77">
        <v>39</v>
      </c>
      <c r="N63" s="77">
        <v>44</v>
      </c>
      <c r="O63" s="77">
        <v>23</v>
      </c>
      <c r="P63" s="77">
        <v>2</v>
      </c>
      <c r="Q63" s="77">
        <v>8</v>
      </c>
      <c r="R63" s="77">
        <v>30</v>
      </c>
      <c r="S63" s="77">
        <v>43</v>
      </c>
      <c r="T63" s="77">
        <v>37</v>
      </c>
      <c r="U63" s="77">
        <v>1</v>
      </c>
      <c r="V63" s="77">
        <v>8</v>
      </c>
      <c r="W63" s="77">
        <v>22</v>
      </c>
      <c r="X63" s="77">
        <v>38</v>
      </c>
      <c r="Y63" s="77">
        <v>51</v>
      </c>
    </row>
    <row r="64" spans="1:26" x14ac:dyDescent="0.35">
      <c r="A64" s="77" t="s">
        <v>117</v>
      </c>
      <c r="B64" s="77" t="s">
        <v>118</v>
      </c>
      <c r="C64" s="77" t="s">
        <v>137</v>
      </c>
      <c r="D64" s="77" t="s">
        <v>138</v>
      </c>
      <c r="E64" s="77" t="s">
        <v>171</v>
      </c>
      <c r="F64" s="77" t="s">
        <v>172</v>
      </c>
      <c r="G64" s="77" t="s">
        <v>14</v>
      </c>
      <c r="H64" s="77">
        <v>487</v>
      </c>
      <c r="I64" s="77">
        <v>3819</v>
      </c>
      <c r="J64" s="96">
        <v>6.9216290212183438</v>
      </c>
      <c r="K64" s="77">
        <v>11</v>
      </c>
      <c r="L64" s="77">
        <v>59</v>
      </c>
      <c r="M64" s="77">
        <v>159</v>
      </c>
      <c r="N64" s="77">
        <v>171</v>
      </c>
      <c r="O64" s="77">
        <v>87</v>
      </c>
      <c r="P64" s="77">
        <v>7</v>
      </c>
      <c r="Q64" s="77">
        <v>33</v>
      </c>
      <c r="R64" s="77">
        <v>131</v>
      </c>
      <c r="S64" s="77">
        <v>184</v>
      </c>
      <c r="T64" s="77">
        <v>132</v>
      </c>
      <c r="U64" s="77">
        <v>10</v>
      </c>
      <c r="V64" s="77">
        <v>26</v>
      </c>
      <c r="W64" s="77">
        <v>117</v>
      </c>
      <c r="X64" s="77">
        <v>164</v>
      </c>
      <c r="Y64" s="77">
        <v>170</v>
      </c>
    </row>
    <row r="65" spans="1:25" x14ac:dyDescent="0.35">
      <c r="A65" s="77" t="s">
        <v>117</v>
      </c>
      <c r="B65" s="77" t="s">
        <v>118</v>
      </c>
      <c r="C65" s="77" t="s">
        <v>141</v>
      </c>
      <c r="D65" s="77" t="s">
        <v>142</v>
      </c>
      <c r="E65" s="77" t="s">
        <v>173</v>
      </c>
      <c r="F65" s="77" t="s">
        <v>174</v>
      </c>
      <c r="G65" s="77" t="s">
        <v>12</v>
      </c>
      <c r="H65" s="77">
        <v>252</v>
      </c>
      <c r="I65" s="77">
        <v>4076</v>
      </c>
      <c r="J65" s="96">
        <v>5.393518518518519</v>
      </c>
      <c r="K65" s="77">
        <v>20</v>
      </c>
      <c r="L65" s="77">
        <v>60</v>
      </c>
      <c r="M65" s="77">
        <v>96</v>
      </c>
      <c r="N65" s="77">
        <v>58</v>
      </c>
      <c r="O65" s="77">
        <v>18</v>
      </c>
      <c r="P65" s="77">
        <v>10</v>
      </c>
      <c r="Q65" s="77">
        <v>40</v>
      </c>
      <c r="R65" s="77">
        <v>90</v>
      </c>
      <c r="S65" s="77">
        <v>83</v>
      </c>
      <c r="T65" s="77">
        <v>29</v>
      </c>
      <c r="U65" s="77">
        <v>10</v>
      </c>
      <c r="V65" s="77">
        <v>60</v>
      </c>
      <c r="W65" s="77">
        <v>82</v>
      </c>
      <c r="X65" s="77">
        <v>76</v>
      </c>
      <c r="Y65" s="77">
        <v>24</v>
      </c>
    </row>
    <row r="66" spans="1:25" x14ac:dyDescent="0.35">
      <c r="A66" s="77" t="s">
        <v>117</v>
      </c>
      <c r="B66" s="77" t="s">
        <v>118</v>
      </c>
      <c r="C66" s="77" t="s">
        <v>123</v>
      </c>
      <c r="D66" s="77" t="s">
        <v>124</v>
      </c>
      <c r="E66" s="77" t="s">
        <v>175</v>
      </c>
      <c r="F66" s="77" t="s">
        <v>176</v>
      </c>
      <c r="G66" s="77" t="s">
        <v>10</v>
      </c>
      <c r="H66" s="77">
        <v>243</v>
      </c>
      <c r="I66" s="77">
        <v>18278</v>
      </c>
      <c r="J66" s="96">
        <v>6.2037037037037033</v>
      </c>
      <c r="K66" s="77">
        <v>8</v>
      </c>
      <c r="L66" s="77">
        <v>50</v>
      </c>
      <c r="M66" s="77">
        <v>93</v>
      </c>
      <c r="N66" s="77">
        <v>71</v>
      </c>
      <c r="O66" s="77">
        <v>21</v>
      </c>
      <c r="P66" s="77">
        <v>5</v>
      </c>
      <c r="Q66" s="77">
        <v>34</v>
      </c>
      <c r="R66" s="77">
        <v>74</v>
      </c>
      <c r="S66" s="77">
        <v>85</v>
      </c>
      <c r="T66" s="77">
        <v>45</v>
      </c>
      <c r="U66" s="77">
        <v>6</v>
      </c>
      <c r="V66" s="77">
        <v>27</v>
      </c>
      <c r="W66" s="77">
        <v>63</v>
      </c>
      <c r="X66" s="77">
        <v>82</v>
      </c>
      <c r="Y66" s="77">
        <v>65</v>
      </c>
    </row>
    <row r="67" spans="1:25" x14ac:dyDescent="0.35">
      <c r="A67" s="77" t="s">
        <v>117</v>
      </c>
      <c r="B67" s="77" t="s">
        <v>118</v>
      </c>
      <c r="C67" s="77" t="s">
        <v>137</v>
      </c>
      <c r="D67" s="77" t="s">
        <v>138</v>
      </c>
      <c r="E67" s="77" t="s">
        <v>177</v>
      </c>
      <c r="F67" s="77" t="s">
        <v>178</v>
      </c>
      <c r="G67" s="77" t="s">
        <v>13</v>
      </c>
      <c r="H67" s="77">
        <v>397</v>
      </c>
      <c r="I67" s="77">
        <v>5200</v>
      </c>
      <c r="J67" s="96">
        <v>6.484047019311503</v>
      </c>
      <c r="K67" s="77">
        <v>17</v>
      </c>
      <c r="L67" s="77">
        <v>68</v>
      </c>
      <c r="M67" s="77">
        <v>138</v>
      </c>
      <c r="N67" s="77">
        <v>150</v>
      </c>
      <c r="O67" s="77">
        <v>24</v>
      </c>
      <c r="P67" s="77">
        <v>9</v>
      </c>
      <c r="Q67" s="77">
        <v>44</v>
      </c>
      <c r="R67" s="77">
        <v>110</v>
      </c>
      <c r="S67" s="77">
        <v>173</v>
      </c>
      <c r="T67" s="77">
        <v>61</v>
      </c>
      <c r="U67" s="77">
        <v>6</v>
      </c>
      <c r="V67" s="77">
        <v>21</v>
      </c>
      <c r="W67" s="77">
        <v>95</v>
      </c>
      <c r="X67" s="77">
        <v>139</v>
      </c>
      <c r="Y67" s="77">
        <v>136</v>
      </c>
    </row>
    <row r="68" spans="1:25" x14ac:dyDescent="0.35">
      <c r="A68" s="77" t="s">
        <v>179</v>
      </c>
      <c r="B68" s="77" t="s">
        <v>180</v>
      </c>
      <c r="C68" s="77" t="s">
        <v>181</v>
      </c>
      <c r="D68" s="77" t="s">
        <v>182</v>
      </c>
      <c r="E68" s="77" t="s">
        <v>183</v>
      </c>
      <c r="F68" s="77" t="s">
        <v>184</v>
      </c>
      <c r="G68" s="77" t="s">
        <v>14</v>
      </c>
      <c r="H68" s="77">
        <v>929</v>
      </c>
      <c r="I68" s="77">
        <v>4942</v>
      </c>
      <c r="J68" s="96">
        <v>7.1994976677430929</v>
      </c>
      <c r="K68" s="77">
        <v>17</v>
      </c>
      <c r="L68" s="77">
        <v>65</v>
      </c>
      <c r="M68" s="77">
        <v>283</v>
      </c>
      <c r="N68" s="77">
        <v>404</v>
      </c>
      <c r="O68" s="77">
        <v>160</v>
      </c>
      <c r="P68" s="77">
        <v>10</v>
      </c>
      <c r="Q68" s="77">
        <v>41</v>
      </c>
      <c r="R68" s="77">
        <v>219</v>
      </c>
      <c r="S68" s="77">
        <v>397</v>
      </c>
      <c r="T68" s="77">
        <v>262</v>
      </c>
      <c r="U68" s="77">
        <v>12</v>
      </c>
      <c r="V68" s="77">
        <v>44</v>
      </c>
      <c r="W68" s="77">
        <v>168</v>
      </c>
      <c r="X68" s="77">
        <v>375</v>
      </c>
      <c r="Y68" s="77">
        <v>330</v>
      </c>
    </row>
    <row r="69" spans="1:25" x14ac:dyDescent="0.35">
      <c r="A69" s="77" t="s">
        <v>179</v>
      </c>
      <c r="B69" s="77" t="s">
        <v>180</v>
      </c>
      <c r="C69" s="77" t="s">
        <v>185</v>
      </c>
      <c r="D69" s="77" t="s">
        <v>186</v>
      </c>
      <c r="E69" s="77" t="s">
        <v>187</v>
      </c>
      <c r="F69" s="77" t="s">
        <v>188</v>
      </c>
      <c r="G69" s="77" t="s">
        <v>13</v>
      </c>
      <c r="H69" s="77">
        <v>30</v>
      </c>
      <c r="I69" s="77">
        <v>1913</v>
      </c>
      <c r="J69" s="96">
        <v>6.333333333333333</v>
      </c>
      <c r="K69" s="77">
        <v>0</v>
      </c>
      <c r="L69" s="77">
        <v>9</v>
      </c>
      <c r="M69" s="77">
        <v>9</v>
      </c>
      <c r="N69" s="77">
        <v>10</v>
      </c>
      <c r="O69" s="77">
        <v>2</v>
      </c>
      <c r="P69" s="77">
        <v>0</v>
      </c>
      <c r="Q69" s="77">
        <v>6</v>
      </c>
      <c r="R69" s="77">
        <v>8</v>
      </c>
      <c r="S69" s="77">
        <v>12</v>
      </c>
      <c r="T69" s="77">
        <v>4</v>
      </c>
      <c r="U69" s="77">
        <v>0</v>
      </c>
      <c r="V69" s="77">
        <v>3</v>
      </c>
      <c r="W69" s="77">
        <v>6</v>
      </c>
      <c r="X69" s="77">
        <v>10</v>
      </c>
      <c r="Y69" s="77">
        <v>11</v>
      </c>
    </row>
    <row r="70" spans="1:25" x14ac:dyDescent="0.35">
      <c r="A70" s="77" t="s">
        <v>179</v>
      </c>
      <c r="B70" s="77" t="s">
        <v>180</v>
      </c>
      <c r="C70" s="77" t="s">
        <v>189</v>
      </c>
      <c r="D70" s="77" t="s">
        <v>190</v>
      </c>
      <c r="E70" s="77" t="s">
        <v>191</v>
      </c>
      <c r="F70" s="77" t="s">
        <v>192</v>
      </c>
      <c r="G70" s="77" t="s">
        <v>10</v>
      </c>
      <c r="H70" s="77">
        <v>777</v>
      </c>
      <c r="I70" s="77">
        <v>5086</v>
      </c>
      <c r="J70" s="96">
        <v>6.3695838695838702</v>
      </c>
      <c r="K70" s="77">
        <v>47</v>
      </c>
      <c r="L70" s="77">
        <v>138</v>
      </c>
      <c r="M70" s="77">
        <v>239</v>
      </c>
      <c r="N70" s="77">
        <v>285</v>
      </c>
      <c r="O70" s="77">
        <v>68</v>
      </c>
      <c r="P70" s="77">
        <v>42</v>
      </c>
      <c r="Q70" s="77">
        <v>82</v>
      </c>
      <c r="R70" s="77">
        <v>148</v>
      </c>
      <c r="S70" s="77">
        <v>379</v>
      </c>
      <c r="T70" s="77">
        <v>126</v>
      </c>
      <c r="U70" s="77">
        <v>32</v>
      </c>
      <c r="V70" s="77">
        <v>55</v>
      </c>
      <c r="W70" s="77">
        <v>143</v>
      </c>
      <c r="X70" s="77">
        <v>352</v>
      </c>
      <c r="Y70" s="77">
        <v>195</v>
      </c>
    </row>
    <row r="71" spans="1:25" x14ac:dyDescent="0.35">
      <c r="A71" s="77" t="s">
        <v>179</v>
      </c>
      <c r="B71" s="77" t="s">
        <v>180</v>
      </c>
      <c r="C71" s="77" t="s">
        <v>193</v>
      </c>
      <c r="D71" s="77" t="s">
        <v>194</v>
      </c>
      <c r="E71" s="77" t="s">
        <v>195</v>
      </c>
      <c r="F71" s="77" t="s">
        <v>196</v>
      </c>
      <c r="G71" s="77" t="s">
        <v>14</v>
      </c>
      <c r="H71" s="77">
        <v>462</v>
      </c>
      <c r="I71" s="77">
        <v>9136</v>
      </c>
      <c r="J71" s="96">
        <v>6.0912698412698409</v>
      </c>
      <c r="K71" s="77">
        <v>40</v>
      </c>
      <c r="L71" s="77">
        <v>102</v>
      </c>
      <c r="M71" s="77">
        <v>139</v>
      </c>
      <c r="N71" s="77">
        <v>138</v>
      </c>
      <c r="O71" s="77">
        <v>43</v>
      </c>
      <c r="P71" s="77">
        <v>26</v>
      </c>
      <c r="Q71" s="77">
        <v>71</v>
      </c>
      <c r="R71" s="77">
        <v>106</v>
      </c>
      <c r="S71" s="77">
        <v>191</v>
      </c>
      <c r="T71" s="77">
        <v>68</v>
      </c>
      <c r="U71" s="77">
        <v>19</v>
      </c>
      <c r="V71" s="77">
        <v>44</v>
      </c>
      <c r="W71" s="77">
        <v>83</v>
      </c>
      <c r="X71" s="77">
        <v>195</v>
      </c>
      <c r="Y71" s="77">
        <v>122</v>
      </c>
    </row>
    <row r="72" spans="1:25" x14ac:dyDescent="0.35">
      <c r="A72" s="77" t="s">
        <v>179</v>
      </c>
      <c r="B72" s="77" t="s">
        <v>180</v>
      </c>
      <c r="C72" s="77" t="s">
        <v>197</v>
      </c>
      <c r="D72" s="77" t="s">
        <v>198</v>
      </c>
      <c r="E72" s="77" t="s">
        <v>199</v>
      </c>
      <c r="F72" s="77" t="s">
        <v>200</v>
      </c>
      <c r="G72" s="77" t="s">
        <v>10</v>
      </c>
      <c r="H72" s="77">
        <v>524</v>
      </c>
      <c r="I72" s="77">
        <v>12988</v>
      </c>
      <c r="J72" s="96">
        <v>6.4631043256997449</v>
      </c>
      <c r="K72" s="77">
        <v>23</v>
      </c>
      <c r="L72" s="77">
        <v>92</v>
      </c>
      <c r="M72" s="77">
        <v>189</v>
      </c>
      <c r="N72" s="77">
        <v>164</v>
      </c>
      <c r="O72" s="77">
        <v>56</v>
      </c>
      <c r="P72" s="77">
        <v>8</v>
      </c>
      <c r="Q72" s="77">
        <v>51</v>
      </c>
      <c r="R72" s="77">
        <v>158</v>
      </c>
      <c r="S72" s="77">
        <v>194</v>
      </c>
      <c r="T72" s="77">
        <v>113</v>
      </c>
      <c r="U72" s="77">
        <v>16</v>
      </c>
      <c r="V72" s="77">
        <v>37</v>
      </c>
      <c r="W72" s="77">
        <v>127</v>
      </c>
      <c r="X72" s="77">
        <v>190</v>
      </c>
      <c r="Y72" s="77">
        <v>154</v>
      </c>
    </row>
    <row r="73" spans="1:25" x14ac:dyDescent="0.35">
      <c r="A73" s="77" t="s">
        <v>179</v>
      </c>
      <c r="B73" s="77" t="s">
        <v>180</v>
      </c>
      <c r="C73" s="77" t="s">
        <v>193</v>
      </c>
      <c r="D73" s="77" t="s">
        <v>194</v>
      </c>
      <c r="E73" s="77" t="s">
        <v>201</v>
      </c>
      <c r="F73" s="77" t="s">
        <v>202</v>
      </c>
      <c r="G73" s="77" t="s">
        <v>10</v>
      </c>
      <c r="H73" s="77">
        <v>758</v>
      </c>
      <c r="I73" s="77">
        <v>6270</v>
      </c>
      <c r="J73" s="96">
        <v>6.3753298153034299</v>
      </c>
      <c r="K73" s="77">
        <v>66</v>
      </c>
      <c r="L73" s="77">
        <v>122</v>
      </c>
      <c r="M73" s="77">
        <v>209</v>
      </c>
      <c r="N73" s="77">
        <v>288</v>
      </c>
      <c r="O73" s="77">
        <v>73</v>
      </c>
      <c r="P73" s="77">
        <v>49</v>
      </c>
      <c r="Q73" s="77">
        <v>76</v>
      </c>
      <c r="R73" s="77">
        <v>161</v>
      </c>
      <c r="S73" s="77">
        <v>339</v>
      </c>
      <c r="T73" s="77">
        <v>133</v>
      </c>
      <c r="U73" s="77">
        <v>25</v>
      </c>
      <c r="V73" s="77">
        <v>41</v>
      </c>
      <c r="W73" s="77">
        <v>156</v>
      </c>
      <c r="X73" s="77">
        <v>349</v>
      </c>
      <c r="Y73" s="77">
        <v>189</v>
      </c>
    </row>
    <row r="74" spans="1:25" x14ac:dyDescent="0.35">
      <c r="A74" s="77" t="s">
        <v>179</v>
      </c>
      <c r="B74" s="77" t="s">
        <v>180</v>
      </c>
      <c r="C74" s="77" t="s">
        <v>189</v>
      </c>
      <c r="D74" s="77" t="s">
        <v>190</v>
      </c>
      <c r="E74" s="77" t="s">
        <v>203</v>
      </c>
      <c r="F74" s="77" t="s">
        <v>204</v>
      </c>
      <c r="G74" s="77" t="s">
        <v>10</v>
      </c>
      <c r="H74" s="77">
        <v>330</v>
      </c>
      <c r="I74" s="77">
        <v>11196</v>
      </c>
      <c r="J74" s="96">
        <v>5.5075757575757578</v>
      </c>
      <c r="K74" s="77">
        <v>43</v>
      </c>
      <c r="L74" s="77">
        <v>87</v>
      </c>
      <c r="M74" s="77">
        <v>106</v>
      </c>
      <c r="N74" s="77">
        <v>75</v>
      </c>
      <c r="O74" s="77">
        <v>19</v>
      </c>
      <c r="P74" s="77">
        <v>24</v>
      </c>
      <c r="Q74" s="77">
        <v>53</v>
      </c>
      <c r="R74" s="77">
        <v>104</v>
      </c>
      <c r="S74" s="77">
        <v>100</v>
      </c>
      <c r="T74" s="77">
        <v>49</v>
      </c>
      <c r="U74" s="77">
        <v>21</v>
      </c>
      <c r="V74" s="77">
        <v>44</v>
      </c>
      <c r="W74" s="77">
        <v>92</v>
      </c>
      <c r="X74" s="77">
        <v>96</v>
      </c>
      <c r="Y74" s="77">
        <v>77</v>
      </c>
    </row>
    <row r="75" spans="1:25" x14ac:dyDescent="0.35">
      <c r="A75" s="77" t="s">
        <v>179</v>
      </c>
      <c r="B75" s="77" t="s">
        <v>180</v>
      </c>
      <c r="C75" s="77" t="s">
        <v>197</v>
      </c>
      <c r="D75" s="77" t="s">
        <v>198</v>
      </c>
      <c r="E75" s="77" t="s">
        <v>205</v>
      </c>
      <c r="F75" s="77" t="s">
        <v>206</v>
      </c>
      <c r="G75" s="77" t="s">
        <v>14</v>
      </c>
      <c r="H75" s="77">
        <v>110</v>
      </c>
      <c r="I75" s="77">
        <v>1963</v>
      </c>
      <c r="J75" s="96">
        <v>7.1060606060606055</v>
      </c>
      <c r="K75" s="77">
        <v>8</v>
      </c>
      <c r="L75" s="77">
        <v>9</v>
      </c>
      <c r="M75" s="77">
        <v>23</v>
      </c>
      <c r="N75" s="77">
        <v>47</v>
      </c>
      <c r="O75" s="77">
        <v>23</v>
      </c>
      <c r="P75" s="77">
        <v>5</v>
      </c>
      <c r="Q75" s="77">
        <v>4</v>
      </c>
      <c r="R75" s="77">
        <v>28</v>
      </c>
      <c r="S75" s="77">
        <v>35</v>
      </c>
      <c r="T75" s="77">
        <v>38</v>
      </c>
      <c r="U75" s="77">
        <v>5</v>
      </c>
      <c r="V75" s="77">
        <v>8</v>
      </c>
      <c r="W75" s="77">
        <v>15</v>
      </c>
      <c r="X75" s="77">
        <v>33</v>
      </c>
      <c r="Y75" s="77">
        <v>49</v>
      </c>
    </row>
    <row r="76" spans="1:25" x14ac:dyDescent="0.35">
      <c r="A76" s="77" t="s">
        <v>179</v>
      </c>
      <c r="B76" s="77" t="s">
        <v>180</v>
      </c>
      <c r="C76" s="77" t="s">
        <v>189</v>
      </c>
      <c r="D76" s="77" t="s">
        <v>190</v>
      </c>
      <c r="E76" s="77" t="s">
        <v>207</v>
      </c>
      <c r="F76" s="77" t="s">
        <v>208</v>
      </c>
      <c r="G76" s="77" t="s">
        <v>10</v>
      </c>
      <c r="H76" s="77">
        <v>1083</v>
      </c>
      <c r="I76" s="77">
        <v>6497</v>
      </c>
      <c r="J76" s="96">
        <v>6.4035087719298245</v>
      </c>
      <c r="K76" s="77">
        <v>74</v>
      </c>
      <c r="L76" s="77">
        <v>189</v>
      </c>
      <c r="M76" s="77">
        <v>396</v>
      </c>
      <c r="N76" s="77">
        <v>303</v>
      </c>
      <c r="O76" s="77">
        <v>121</v>
      </c>
      <c r="P76" s="77">
        <v>46</v>
      </c>
      <c r="Q76" s="77">
        <v>100</v>
      </c>
      <c r="R76" s="77">
        <v>322</v>
      </c>
      <c r="S76" s="77">
        <v>378</v>
      </c>
      <c r="T76" s="77">
        <v>237</v>
      </c>
      <c r="U76" s="77">
        <v>38</v>
      </c>
      <c r="V76" s="77">
        <v>63</v>
      </c>
      <c r="W76" s="77">
        <v>248</v>
      </c>
      <c r="X76" s="77">
        <v>373</v>
      </c>
      <c r="Y76" s="77">
        <v>361</v>
      </c>
    </row>
    <row r="77" spans="1:25" x14ac:dyDescent="0.35">
      <c r="A77" s="77" t="s">
        <v>179</v>
      </c>
      <c r="B77" s="77" t="s">
        <v>180</v>
      </c>
      <c r="C77" s="77" t="s">
        <v>209</v>
      </c>
      <c r="D77" s="77" t="s">
        <v>210</v>
      </c>
      <c r="E77" s="77" t="s">
        <v>211</v>
      </c>
      <c r="F77" s="77" t="s">
        <v>212</v>
      </c>
      <c r="G77" s="77" t="s">
        <v>10</v>
      </c>
      <c r="H77" s="77">
        <v>45</v>
      </c>
      <c r="I77" s="77">
        <v>5062</v>
      </c>
      <c r="J77" s="96">
        <v>5.0555555555555554</v>
      </c>
      <c r="K77" s="77">
        <v>9</v>
      </c>
      <c r="L77" s="77">
        <v>14</v>
      </c>
      <c r="M77" s="77">
        <v>12</v>
      </c>
      <c r="N77" s="77">
        <v>9</v>
      </c>
      <c r="O77" s="77">
        <v>1</v>
      </c>
      <c r="P77" s="77">
        <v>4</v>
      </c>
      <c r="Q77" s="77">
        <v>12</v>
      </c>
      <c r="R77" s="77">
        <v>13</v>
      </c>
      <c r="S77" s="77">
        <v>10</v>
      </c>
      <c r="T77" s="77">
        <v>6</v>
      </c>
      <c r="U77" s="77">
        <v>3</v>
      </c>
      <c r="V77" s="77">
        <v>2</v>
      </c>
      <c r="W77" s="77">
        <v>18</v>
      </c>
      <c r="X77" s="77">
        <v>14</v>
      </c>
      <c r="Y77" s="77">
        <v>8</v>
      </c>
    </row>
    <row r="78" spans="1:25" x14ac:dyDescent="0.35">
      <c r="A78" s="77" t="s">
        <v>179</v>
      </c>
      <c r="B78" s="77" t="s">
        <v>180</v>
      </c>
      <c r="C78" s="77" t="s">
        <v>209</v>
      </c>
      <c r="D78" s="77" t="s">
        <v>210</v>
      </c>
      <c r="E78" s="77" t="s">
        <v>213</v>
      </c>
      <c r="F78" s="77" t="s">
        <v>214</v>
      </c>
      <c r="G78" s="77" t="s">
        <v>10</v>
      </c>
      <c r="H78" s="77">
        <v>48</v>
      </c>
      <c r="I78" s="77">
        <v>6352</v>
      </c>
      <c r="J78" s="96">
        <v>6.2847222222222223</v>
      </c>
      <c r="K78" s="77">
        <v>1</v>
      </c>
      <c r="L78" s="77">
        <v>15</v>
      </c>
      <c r="M78" s="77">
        <v>15</v>
      </c>
      <c r="N78" s="77">
        <v>13</v>
      </c>
      <c r="O78" s="77">
        <v>4</v>
      </c>
      <c r="P78" s="77">
        <v>1</v>
      </c>
      <c r="Q78" s="77">
        <v>11</v>
      </c>
      <c r="R78" s="77">
        <v>10</v>
      </c>
      <c r="S78" s="77">
        <v>15</v>
      </c>
      <c r="T78" s="77">
        <v>11</v>
      </c>
      <c r="U78" s="77">
        <v>2</v>
      </c>
      <c r="V78" s="77">
        <v>1</v>
      </c>
      <c r="W78" s="77">
        <v>12</v>
      </c>
      <c r="X78" s="77">
        <v>15</v>
      </c>
      <c r="Y78" s="77">
        <v>18</v>
      </c>
    </row>
    <row r="79" spans="1:25" x14ac:dyDescent="0.35">
      <c r="A79" s="77" t="s">
        <v>179</v>
      </c>
      <c r="B79" s="77" t="s">
        <v>180</v>
      </c>
      <c r="C79" s="77" t="s">
        <v>209</v>
      </c>
      <c r="D79" s="77" t="s">
        <v>210</v>
      </c>
      <c r="E79" s="77" t="s">
        <v>215</v>
      </c>
      <c r="F79" s="77" t="s">
        <v>216</v>
      </c>
      <c r="G79" s="77" t="s">
        <v>14</v>
      </c>
      <c r="H79" s="77">
        <v>2148</v>
      </c>
      <c r="I79" s="77">
        <v>5386</v>
      </c>
      <c r="J79" s="96">
        <v>7.0740223463687153</v>
      </c>
      <c r="K79" s="77">
        <v>49</v>
      </c>
      <c r="L79" s="77">
        <v>241</v>
      </c>
      <c r="M79" s="77">
        <v>707</v>
      </c>
      <c r="N79" s="77">
        <v>867</v>
      </c>
      <c r="O79" s="77">
        <v>333</v>
      </c>
      <c r="P79" s="77">
        <v>24</v>
      </c>
      <c r="Q79" s="77">
        <v>138</v>
      </c>
      <c r="R79" s="77">
        <v>557</v>
      </c>
      <c r="S79" s="77">
        <v>880</v>
      </c>
      <c r="T79" s="77">
        <v>567</v>
      </c>
      <c r="U79" s="77">
        <v>37</v>
      </c>
      <c r="V79" s="77">
        <v>87</v>
      </c>
      <c r="W79" s="77">
        <v>420</v>
      </c>
      <c r="X79" s="77">
        <v>857</v>
      </c>
      <c r="Y79" s="77">
        <v>747</v>
      </c>
    </row>
    <row r="80" spans="1:25" x14ac:dyDescent="0.35">
      <c r="A80" s="77" t="s">
        <v>179</v>
      </c>
      <c r="B80" s="77" t="s">
        <v>180</v>
      </c>
      <c r="C80" s="77" t="s">
        <v>217</v>
      </c>
      <c r="D80" s="77" t="s">
        <v>218</v>
      </c>
      <c r="E80" s="77" t="s">
        <v>219</v>
      </c>
      <c r="F80" s="77" t="s">
        <v>220</v>
      </c>
      <c r="G80" s="77" t="s">
        <v>14</v>
      </c>
      <c r="H80" s="77">
        <v>81</v>
      </c>
      <c r="I80" s="77">
        <v>2941</v>
      </c>
      <c r="J80" s="96">
        <v>6.8209876543209873</v>
      </c>
      <c r="K80" s="77">
        <v>4</v>
      </c>
      <c r="L80" s="77">
        <v>12</v>
      </c>
      <c r="M80" s="77">
        <v>15</v>
      </c>
      <c r="N80" s="77">
        <v>38</v>
      </c>
      <c r="O80" s="77">
        <v>12</v>
      </c>
      <c r="P80" s="77">
        <v>1</v>
      </c>
      <c r="Q80" s="77">
        <v>9</v>
      </c>
      <c r="R80" s="77">
        <v>14</v>
      </c>
      <c r="S80" s="77">
        <v>30</v>
      </c>
      <c r="T80" s="77">
        <v>27</v>
      </c>
      <c r="U80" s="77">
        <v>2</v>
      </c>
      <c r="V80" s="77">
        <v>9</v>
      </c>
      <c r="W80" s="77">
        <v>18</v>
      </c>
      <c r="X80" s="77">
        <v>29</v>
      </c>
      <c r="Y80" s="77">
        <v>23</v>
      </c>
    </row>
    <row r="81" spans="1:25" x14ac:dyDescent="0.35">
      <c r="A81" s="77" t="s">
        <v>179</v>
      </c>
      <c r="B81" s="77" t="s">
        <v>180</v>
      </c>
      <c r="C81" s="77" t="s">
        <v>221</v>
      </c>
      <c r="D81" s="77" t="s">
        <v>222</v>
      </c>
      <c r="E81" s="77" t="s">
        <v>223</v>
      </c>
      <c r="F81" s="77" t="s">
        <v>224</v>
      </c>
      <c r="G81" s="77" t="s">
        <v>10</v>
      </c>
      <c r="H81" s="77">
        <v>18</v>
      </c>
      <c r="I81" s="77">
        <v>6321</v>
      </c>
      <c r="J81" s="96">
        <v>6.7129629629629628</v>
      </c>
      <c r="K81" s="77">
        <v>0</v>
      </c>
      <c r="L81" s="77">
        <v>5</v>
      </c>
      <c r="M81" s="77">
        <v>4</v>
      </c>
      <c r="N81" s="77">
        <v>5</v>
      </c>
      <c r="O81" s="77">
        <v>4</v>
      </c>
      <c r="P81" s="77">
        <v>0</v>
      </c>
      <c r="Q81" s="77">
        <v>3</v>
      </c>
      <c r="R81" s="77">
        <v>4</v>
      </c>
      <c r="S81" s="77">
        <v>5</v>
      </c>
      <c r="T81" s="77">
        <v>6</v>
      </c>
      <c r="U81" s="77">
        <v>0</v>
      </c>
      <c r="V81" s="77">
        <v>4</v>
      </c>
      <c r="W81" s="77">
        <v>2</v>
      </c>
      <c r="X81" s="77">
        <v>5</v>
      </c>
      <c r="Y81" s="77">
        <v>7</v>
      </c>
    </row>
    <row r="82" spans="1:25" x14ac:dyDescent="0.35">
      <c r="A82" s="77" t="s">
        <v>179</v>
      </c>
      <c r="B82" s="77" t="s">
        <v>180</v>
      </c>
      <c r="C82" s="77" t="s">
        <v>197</v>
      </c>
      <c r="D82" s="77" t="s">
        <v>198</v>
      </c>
      <c r="E82" s="77" t="s">
        <v>225</v>
      </c>
      <c r="F82" s="77" t="s">
        <v>226</v>
      </c>
      <c r="G82" s="77" t="s">
        <v>14</v>
      </c>
      <c r="H82" s="77">
        <v>209</v>
      </c>
      <c r="I82" s="77">
        <v>10700</v>
      </c>
      <c r="J82" s="96">
        <v>7.2926634768740035</v>
      </c>
      <c r="K82" s="77">
        <v>5</v>
      </c>
      <c r="L82" s="77">
        <v>18</v>
      </c>
      <c r="M82" s="77">
        <v>51</v>
      </c>
      <c r="N82" s="77">
        <v>104</v>
      </c>
      <c r="O82" s="77">
        <v>31</v>
      </c>
      <c r="P82" s="77">
        <v>1</v>
      </c>
      <c r="Q82" s="77">
        <v>17</v>
      </c>
      <c r="R82" s="77">
        <v>40</v>
      </c>
      <c r="S82" s="77">
        <v>89</v>
      </c>
      <c r="T82" s="77">
        <v>62</v>
      </c>
      <c r="U82" s="77">
        <v>2</v>
      </c>
      <c r="V82" s="77">
        <v>12</v>
      </c>
      <c r="W82" s="77">
        <v>28</v>
      </c>
      <c r="X82" s="77">
        <v>75</v>
      </c>
      <c r="Y82" s="77">
        <v>92</v>
      </c>
    </row>
    <row r="83" spans="1:25" x14ac:dyDescent="0.35">
      <c r="A83" s="77" t="s">
        <v>179</v>
      </c>
      <c r="B83" s="77" t="s">
        <v>180</v>
      </c>
      <c r="C83" s="77" t="s">
        <v>221</v>
      </c>
      <c r="D83" s="77" t="s">
        <v>222</v>
      </c>
      <c r="E83" s="77" t="s">
        <v>227</v>
      </c>
      <c r="F83" s="77" t="s">
        <v>228</v>
      </c>
      <c r="G83" s="77" t="s">
        <v>11</v>
      </c>
      <c r="H83" s="77">
        <v>162</v>
      </c>
      <c r="I83" s="77">
        <v>1404</v>
      </c>
      <c r="J83" s="96">
        <v>6.5946502057613161</v>
      </c>
      <c r="K83" s="77">
        <v>2</v>
      </c>
      <c r="L83" s="77">
        <v>23</v>
      </c>
      <c r="M83" s="77">
        <v>66</v>
      </c>
      <c r="N83" s="77">
        <v>55</v>
      </c>
      <c r="O83" s="77">
        <v>16</v>
      </c>
      <c r="P83" s="77">
        <v>1</v>
      </c>
      <c r="Q83" s="77">
        <v>16</v>
      </c>
      <c r="R83" s="77">
        <v>47</v>
      </c>
      <c r="S83" s="77">
        <v>67</v>
      </c>
      <c r="T83" s="77">
        <v>31</v>
      </c>
      <c r="U83" s="77">
        <v>1</v>
      </c>
      <c r="V83" s="77">
        <v>8</v>
      </c>
      <c r="W83" s="77">
        <v>51</v>
      </c>
      <c r="X83" s="77">
        <v>55</v>
      </c>
      <c r="Y83" s="77">
        <v>47</v>
      </c>
    </row>
    <row r="84" spans="1:25" x14ac:dyDescent="0.35">
      <c r="A84" s="77" t="s">
        <v>179</v>
      </c>
      <c r="B84" s="77" t="s">
        <v>180</v>
      </c>
      <c r="C84" s="77" t="s">
        <v>221</v>
      </c>
      <c r="D84" s="77" t="s">
        <v>222</v>
      </c>
      <c r="E84" s="77" t="s">
        <v>229</v>
      </c>
      <c r="F84" s="77" t="s">
        <v>230</v>
      </c>
      <c r="G84" s="77" t="s">
        <v>10</v>
      </c>
      <c r="H84" s="77">
        <v>2227</v>
      </c>
      <c r="I84" s="77">
        <v>25896</v>
      </c>
      <c r="J84" s="96">
        <v>6.5053884149079479</v>
      </c>
      <c r="K84" s="77">
        <v>143</v>
      </c>
      <c r="L84" s="77">
        <v>360</v>
      </c>
      <c r="M84" s="77">
        <v>718</v>
      </c>
      <c r="N84" s="77">
        <v>684</v>
      </c>
      <c r="O84" s="77">
        <v>322</v>
      </c>
      <c r="P84" s="77">
        <v>111</v>
      </c>
      <c r="Q84" s="77">
        <v>237</v>
      </c>
      <c r="R84" s="77">
        <v>535</v>
      </c>
      <c r="S84" s="77">
        <v>719</v>
      </c>
      <c r="T84" s="77">
        <v>625</v>
      </c>
      <c r="U84" s="77">
        <v>102</v>
      </c>
      <c r="V84" s="77">
        <v>164</v>
      </c>
      <c r="W84" s="77">
        <v>514</v>
      </c>
      <c r="X84" s="77">
        <v>695</v>
      </c>
      <c r="Y84" s="77">
        <v>752</v>
      </c>
    </row>
    <row r="85" spans="1:25" x14ac:dyDescent="0.35">
      <c r="A85" s="77" t="s">
        <v>179</v>
      </c>
      <c r="B85" s="77" t="s">
        <v>180</v>
      </c>
      <c r="C85" s="77" t="s">
        <v>231</v>
      </c>
      <c r="D85" s="77" t="s">
        <v>232</v>
      </c>
      <c r="E85" s="77" t="s">
        <v>233</v>
      </c>
      <c r="F85" s="77" t="s">
        <v>234</v>
      </c>
      <c r="G85" s="77" t="s">
        <v>14</v>
      </c>
      <c r="H85" s="77">
        <v>908</v>
      </c>
      <c r="I85" s="77">
        <v>6956</v>
      </c>
      <c r="J85" s="96">
        <v>6.8080029368575623</v>
      </c>
      <c r="K85" s="77">
        <v>35</v>
      </c>
      <c r="L85" s="77">
        <v>108</v>
      </c>
      <c r="M85" s="77">
        <v>304</v>
      </c>
      <c r="N85" s="77">
        <v>337</v>
      </c>
      <c r="O85" s="77">
        <v>124</v>
      </c>
      <c r="P85" s="77">
        <v>23</v>
      </c>
      <c r="Q85" s="77">
        <v>78</v>
      </c>
      <c r="R85" s="77">
        <v>222</v>
      </c>
      <c r="S85" s="77">
        <v>343</v>
      </c>
      <c r="T85" s="77">
        <v>242</v>
      </c>
      <c r="U85" s="77">
        <v>23</v>
      </c>
      <c r="V85" s="77">
        <v>41</v>
      </c>
      <c r="W85" s="77">
        <v>214</v>
      </c>
      <c r="X85" s="77">
        <v>313</v>
      </c>
      <c r="Y85" s="77">
        <v>317</v>
      </c>
    </row>
    <row r="86" spans="1:25" x14ac:dyDescent="0.35">
      <c r="A86" s="77" t="s">
        <v>179</v>
      </c>
      <c r="B86" s="77" t="s">
        <v>180</v>
      </c>
      <c r="C86" s="77" t="s">
        <v>235</v>
      </c>
      <c r="D86" s="77" t="s">
        <v>236</v>
      </c>
      <c r="E86" s="77" t="s">
        <v>237</v>
      </c>
      <c r="F86" s="77" t="s">
        <v>238</v>
      </c>
      <c r="G86" s="77" t="s">
        <v>10</v>
      </c>
      <c r="H86" s="77">
        <v>856</v>
      </c>
      <c r="I86" s="77">
        <v>14724</v>
      </c>
      <c r="J86" s="96">
        <v>6.2772585669781931</v>
      </c>
      <c r="K86" s="77">
        <v>57</v>
      </c>
      <c r="L86" s="77">
        <v>172</v>
      </c>
      <c r="M86" s="77">
        <v>282</v>
      </c>
      <c r="N86" s="77">
        <v>259</v>
      </c>
      <c r="O86" s="77">
        <v>86</v>
      </c>
      <c r="P86" s="77">
        <v>33</v>
      </c>
      <c r="Q86" s="77">
        <v>106</v>
      </c>
      <c r="R86" s="77">
        <v>271</v>
      </c>
      <c r="S86" s="77">
        <v>267</v>
      </c>
      <c r="T86" s="77">
        <v>181</v>
      </c>
      <c r="U86" s="77">
        <v>25</v>
      </c>
      <c r="V86" s="77">
        <v>59</v>
      </c>
      <c r="W86" s="77">
        <v>227</v>
      </c>
      <c r="X86" s="77">
        <v>283</v>
      </c>
      <c r="Y86" s="77">
        <v>264</v>
      </c>
    </row>
    <row r="87" spans="1:25" x14ac:dyDescent="0.35">
      <c r="A87" s="77" t="s">
        <v>179</v>
      </c>
      <c r="B87" s="77" t="s">
        <v>180</v>
      </c>
      <c r="C87" s="77" t="s">
        <v>217</v>
      </c>
      <c r="D87" s="77" t="s">
        <v>218</v>
      </c>
      <c r="E87" s="77" t="s">
        <v>239</v>
      </c>
      <c r="F87" s="77" t="s">
        <v>240</v>
      </c>
      <c r="G87" s="77" t="s">
        <v>10</v>
      </c>
      <c r="H87" s="77">
        <v>2037</v>
      </c>
      <c r="I87" s="77">
        <v>10170</v>
      </c>
      <c r="J87" s="96">
        <v>6.4850270004909181</v>
      </c>
      <c r="K87" s="77">
        <v>116</v>
      </c>
      <c r="L87" s="77">
        <v>324</v>
      </c>
      <c r="M87" s="77">
        <v>722</v>
      </c>
      <c r="N87" s="77">
        <v>646</v>
      </c>
      <c r="O87" s="77">
        <v>254</v>
      </c>
      <c r="P87" s="77">
        <v>70</v>
      </c>
      <c r="Q87" s="77">
        <v>198</v>
      </c>
      <c r="R87" s="77">
        <v>601</v>
      </c>
      <c r="S87" s="77">
        <v>711</v>
      </c>
      <c r="T87" s="77">
        <v>457</v>
      </c>
      <c r="U87" s="77">
        <v>55</v>
      </c>
      <c r="V87" s="77">
        <v>137</v>
      </c>
      <c r="W87" s="77">
        <v>508</v>
      </c>
      <c r="X87" s="77">
        <v>736</v>
      </c>
      <c r="Y87" s="77">
        <v>602</v>
      </c>
    </row>
    <row r="88" spans="1:25" x14ac:dyDescent="0.35">
      <c r="A88" s="77" t="s">
        <v>179</v>
      </c>
      <c r="B88" s="77" t="s">
        <v>180</v>
      </c>
      <c r="C88" s="77" t="s">
        <v>181</v>
      </c>
      <c r="D88" s="77" t="s">
        <v>182</v>
      </c>
      <c r="E88" s="77" t="s">
        <v>241</v>
      </c>
      <c r="F88" s="77" t="s">
        <v>242</v>
      </c>
      <c r="G88" s="77" t="s">
        <v>10</v>
      </c>
      <c r="H88" s="77">
        <v>1105</v>
      </c>
      <c r="I88" s="77">
        <v>8035</v>
      </c>
      <c r="J88" s="96">
        <v>6.7481146304675717</v>
      </c>
      <c r="K88" s="77">
        <v>48</v>
      </c>
      <c r="L88" s="77">
        <v>137</v>
      </c>
      <c r="M88" s="77">
        <v>376</v>
      </c>
      <c r="N88" s="77">
        <v>431</v>
      </c>
      <c r="O88" s="77">
        <v>125</v>
      </c>
      <c r="P88" s="77">
        <v>33</v>
      </c>
      <c r="Q88" s="77">
        <v>62</v>
      </c>
      <c r="R88" s="77">
        <v>294</v>
      </c>
      <c r="S88" s="77">
        <v>473</v>
      </c>
      <c r="T88" s="77">
        <v>244</v>
      </c>
      <c r="U88" s="77">
        <v>22</v>
      </c>
      <c r="V88" s="77">
        <v>51</v>
      </c>
      <c r="W88" s="77">
        <v>265</v>
      </c>
      <c r="X88" s="77">
        <v>428</v>
      </c>
      <c r="Y88" s="77">
        <v>339</v>
      </c>
    </row>
    <row r="89" spans="1:25" x14ac:dyDescent="0.35">
      <c r="A89" s="77" t="s">
        <v>179</v>
      </c>
      <c r="B89" s="77" t="s">
        <v>180</v>
      </c>
      <c r="C89" s="77" t="s">
        <v>193</v>
      </c>
      <c r="D89" s="77" t="s">
        <v>194</v>
      </c>
      <c r="E89" s="77" t="s">
        <v>243</v>
      </c>
      <c r="F89" s="77" t="s">
        <v>244</v>
      </c>
      <c r="G89" s="77" t="s">
        <v>10</v>
      </c>
      <c r="H89" s="77">
        <v>908</v>
      </c>
      <c r="I89" s="77">
        <v>20023</v>
      </c>
      <c r="J89" s="96">
        <v>6.0728707782672542</v>
      </c>
      <c r="K89" s="77">
        <v>53</v>
      </c>
      <c r="L89" s="77">
        <v>195</v>
      </c>
      <c r="M89" s="77">
        <v>324</v>
      </c>
      <c r="N89" s="77">
        <v>269</v>
      </c>
      <c r="O89" s="77">
        <v>67</v>
      </c>
      <c r="P89" s="77">
        <v>36</v>
      </c>
      <c r="Q89" s="77">
        <v>112</v>
      </c>
      <c r="R89" s="77">
        <v>320</v>
      </c>
      <c r="S89" s="77">
        <v>292</v>
      </c>
      <c r="T89" s="77">
        <v>148</v>
      </c>
      <c r="U89" s="77">
        <v>29</v>
      </c>
      <c r="V89" s="77">
        <v>76</v>
      </c>
      <c r="W89" s="77">
        <v>246</v>
      </c>
      <c r="X89" s="77">
        <v>317</v>
      </c>
      <c r="Y89" s="77">
        <v>240</v>
      </c>
    </row>
    <row r="90" spans="1:25" x14ac:dyDescent="0.35">
      <c r="A90" s="77" t="s">
        <v>179</v>
      </c>
      <c r="B90" s="77" t="s">
        <v>180</v>
      </c>
      <c r="C90" s="77" t="s">
        <v>193</v>
      </c>
      <c r="D90" s="77" t="s">
        <v>194</v>
      </c>
      <c r="E90" s="77" t="s">
        <v>245</v>
      </c>
      <c r="F90" s="77" t="s">
        <v>246</v>
      </c>
      <c r="G90" s="77" t="s">
        <v>12</v>
      </c>
      <c r="H90" s="77">
        <v>343</v>
      </c>
      <c r="I90" s="77">
        <v>4902</v>
      </c>
      <c r="J90" s="96">
        <v>6.0592808551992228</v>
      </c>
      <c r="K90" s="77">
        <v>19</v>
      </c>
      <c r="L90" s="77">
        <v>72</v>
      </c>
      <c r="M90" s="77">
        <v>118</v>
      </c>
      <c r="N90" s="77">
        <v>92</v>
      </c>
      <c r="O90" s="77">
        <v>42</v>
      </c>
      <c r="P90" s="77">
        <v>14</v>
      </c>
      <c r="Q90" s="77">
        <v>41</v>
      </c>
      <c r="R90" s="77">
        <v>103</v>
      </c>
      <c r="S90" s="77">
        <v>116</v>
      </c>
      <c r="T90" s="77">
        <v>69</v>
      </c>
      <c r="U90" s="77">
        <v>15</v>
      </c>
      <c r="V90" s="77">
        <v>38</v>
      </c>
      <c r="W90" s="77">
        <v>105</v>
      </c>
      <c r="X90" s="77">
        <v>117</v>
      </c>
      <c r="Y90" s="77">
        <v>68</v>
      </c>
    </row>
    <row r="91" spans="1:25" x14ac:dyDescent="0.35">
      <c r="A91" s="77" t="s">
        <v>179</v>
      </c>
      <c r="B91" s="77" t="s">
        <v>180</v>
      </c>
      <c r="C91" s="77" t="s">
        <v>189</v>
      </c>
      <c r="D91" s="77" t="s">
        <v>190</v>
      </c>
      <c r="E91" s="77" t="s">
        <v>247</v>
      </c>
      <c r="F91" s="77" t="s">
        <v>248</v>
      </c>
      <c r="G91" s="77" t="s">
        <v>10</v>
      </c>
      <c r="H91" s="77">
        <v>2094</v>
      </c>
      <c r="I91" s="77">
        <v>7919</v>
      </c>
      <c r="J91" s="96">
        <v>6.6654727793696278</v>
      </c>
      <c r="K91" s="77">
        <v>101</v>
      </c>
      <c r="L91" s="77">
        <v>256</v>
      </c>
      <c r="M91" s="77">
        <v>770</v>
      </c>
      <c r="N91" s="77">
        <v>694</v>
      </c>
      <c r="O91" s="77">
        <v>298</v>
      </c>
      <c r="P91" s="77">
        <v>59</v>
      </c>
      <c r="Q91" s="77">
        <v>181</v>
      </c>
      <c r="R91" s="77">
        <v>590</v>
      </c>
      <c r="S91" s="77">
        <v>776</v>
      </c>
      <c r="T91" s="77">
        <v>488</v>
      </c>
      <c r="U91" s="77">
        <v>57</v>
      </c>
      <c r="V91" s="77">
        <v>125</v>
      </c>
      <c r="W91" s="77">
        <v>501</v>
      </c>
      <c r="X91" s="77">
        <v>753</v>
      </c>
      <c r="Y91" s="77">
        <v>663</v>
      </c>
    </row>
    <row r="92" spans="1:25" x14ac:dyDescent="0.35">
      <c r="A92" s="77" t="s">
        <v>179</v>
      </c>
      <c r="B92" s="77" t="s">
        <v>180</v>
      </c>
      <c r="C92" s="77" t="s">
        <v>235</v>
      </c>
      <c r="D92" s="77" t="s">
        <v>236</v>
      </c>
      <c r="E92" s="77" t="s">
        <v>249</v>
      </c>
      <c r="F92" s="77" t="s">
        <v>250</v>
      </c>
      <c r="G92" s="77" t="s">
        <v>14</v>
      </c>
      <c r="H92" s="77">
        <v>627</v>
      </c>
      <c r="I92" s="77">
        <v>3453</v>
      </c>
      <c r="J92" s="96">
        <v>6.8062200956937797</v>
      </c>
      <c r="K92" s="77">
        <v>30</v>
      </c>
      <c r="L92" s="77">
        <v>80</v>
      </c>
      <c r="M92" s="77">
        <v>207</v>
      </c>
      <c r="N92" s="77">
        <v>229</v>
      </c>
      <c r="O92" s="77">
        <v>87</v>
      </c>
      <c r="P92" s="77">
        <v>18</v>
      </c>
      <c r="Q92" s="77">
        <v>57</v>
      </c>
      <c r="R92" s="77">
        <v>138</v>
      </c>
      <c r="S92" s="77">
        <v>253</v>
      </c>
      <c r="T92" s="77">
        <v>161</v>
      </c>
      <c r="U92" s="77">
        <v>17</v>
      </c>
      <c r="V92" s="77">
        <v>35</v>
      </c>
      <c r="W92" s="77">
        <v>121</v>
      </c>
      <c r="X92" s="77">
        <v>241</v>
      </c>
      <c r="Y92" s="77">
        <v>214</v>
      </c>
    </row>
    <row r="93" spans="1:25" x14ac:dyDescent="0.35">
      <c r="A93" s="77" t="s">
        <v>179</v>
      </c>
      <c r="B93" s="77" t="s">
        <v>180</v>
      </c>
      <c r="C93" s="77" t="s">
        <v>221</v>
      </c>
      <c r="D93" s="77" t="s">
        <v>222</v>
      </c>
      <c r="E93" s="77" t="s">
        <v>251</v>
      </c>
      <c r="F93" s="77" t="s">
        <v>252</v>
      </c>
      <c r="G93" s="77" t="s">
        <v>14</v>
      </c>
      <c r="H93" s="77">
        <v>248</v>
      </c>
      <c r="I93" s="77">
        <v>6001</v>
      </c>
      <c r="J93" s="96">
        <v>6.626344086021505</v>
      </c>
      <c r="K93" s="77">
        <v>12</v>
      </c>
      <c r="L93" s="77">
        <v>41</v>
      </c>
      <c r="M93" s="77">
        <v>84</v>
      </c>
      <c r="N93" s="77">
        <v>83</v>
      </c>
      <c r="O93" s="77">
        <v>28</v>
      </c>
      <c r="P93" s="77">
        <v>2</v>
      </c>
      <c r="Q93" s="77">
        <v>25</v>
      </c>
      <c r="R93" s="77">
        <v>67</v>
      </c>
      <c r="S93" s="77">
        <v>91</v>
      </c>
      <c r="T93" s="77">
        <v>63</v>
      </c>
      <c r="U93" s="77">
        <v>10</v>
      </c>
      <c r="V93" s="77">
        <v>17</v>
      </c>
      <c r="W93" s="77">
        <v>57</v>
      </c>
      <c r="X93" s="77">
        <v>69</v>
      </c>
      <c r="Y93" s="77">
        <v>95</v>
      </c>
    </row>
    <row r="94" spans="1:25" x14ac:dyDescent="0.35">
      <c r="A94" s="77" t="s">
        <v>179</v>
      </c>
      <c r="B94" s="77" t="s">
        <v>180</v>
      </c>
      <c r="C94" s="77" t="s">
        <v>185</v>
      </c>
      <c r="D94" s="77" t="s">
        <v>186</v>
      </c>
      <c r="E94" s="77" t="s">
        <v>253</v>
      </c>
      <c r="F94" s="77" t="s">
        <v>254</v>
      </c>
      <c r="G94" s="77" t="s">
        <v>10</v>
      </c>
      <c r="H94" s="77">
        <v>800</v>
      </c>
      <c r="I94" s="77">
        <v>8306</v>
      </c>
      <c r="J94" s="96">
        <v>6.5406250000000004</v>
      </c>
      <c r="K94" s="77">
        <v>46</v>
      </c>
      <c r="L94" s="77">
        <v>127</v>
      </c>
      <c r="M94" s="77">
        <v>278</v>
      </c>
      <c r="N94" s="77">
        <v>257</v>
      </c>
      <c r="O94" s="77">
        <v>92</v>
      </c>
      <c r="P94" s="77">
        <v>25</v>
      </c>
      <c r="Q94" s="77">
        <v>74</v>
      </c>
      <c r="R94" s="77">
        <v>229</v>
      </c>
      <c r="S94" s="77">
        <v>288</v>
      </c>
      <c r="T94" s="77">
        <v>184</v>
      </c>
      <c r="U94" s="77">
        <v>20</v>
      </c>
      <c r="V94" s="77">
        <v>48</v>
      </c>
      <c r="W94" s="77">
        <v>187</v>
      </c>
      <c r="X94" s="77">
        <v>277</v>
      </c>
      <c r="Y94" s="77">
        <v>268</v>
      </c>
    </row>
    <row r="95" spans="1:25" x14ac:dyDescent="0.35">
      <c r="A95" s="77" t="s">
        <v>179</v>
      </c>
      <c r="B95" s="77" t="s">
        <v>180</v>
      </c>
      <c r="C95" s="77" t="s">
        <v>217</v>
      </c>
      <c r="D95" s="77" t="s">
        <v>218</v>
      </c>
      <c r="E95" s="77" t="s">
        <v>255</v>
      </c>
      <c r="F95" s="77" t="s">
        <v>256</v>
      </c>
      <c r="G95" s="77" t="s">
        <v>13</v>
      </c>
      <c r="H95" s="77">
        <v>721</v>
      </c>
      <c r="I95" s="77">
        <v>2340</v>
      </c>
      <c r="J95" s="96">
        <v>6.7001849283402679</v>
      </c>
      <c r="K95" s="77">
        <v>26</v>
      </c>
      <c r="L95" s="77">
        <v>87</v>
      </c>
      <c r="M95" s="77">
        <v>283</v>
      </c>
      <c r="N95" s="77">
        <v>265</v>
      </c>
      <c r="O95" s="77">
        <v>72</v>
      </c>
      <c r="P95" s="77">
        <v>8</v>
      </c>
      <c r="Q95" s="77">
        <v>65</v>
      </c>
      <c r="R95" s="77">
        <v>208</v>
      </c>
      <c r="S95" s="77">
        <v>287</v>
      </c>
      <c r="T95" s="77">
        <v>155</v>
      </c>
      <c r="U95" s="77">
        <v>13</v>
      </c>
      <c r="V95" s="77">
        <v>32</v>
      </c>
      <c r="W95" s="77">
        <v>181</v>
      </c>
      <c r="X95" s="77">
        <v>275</v>
      </c>
      <c r="Y95" s="77">
        <v>220</v>
      </c>
    </row>
    <row r="96" spans="1:25" x14ac:dyDescent="0.35">
      <c r="A96" s="77" t="s">
        <v>179</v>
      </c>
      <c r="B96" s="77" t="s">
        <v>180</v>
      </c>
      <c r="C96" s="77" t="s">
        <v>235</v>
      </c>
      <c r="D96" s="77" t="s">
        <v>236</v>
      </c>
      <c r="E96" s="77" t="s">
        <v>257</v>
      </c>
      <c r="F96" s="77" t="s">
        <v>258</v>
      </c>
      <c r="G96" s="77" t="s">
        <v>13</v>
      </c>
      <c r="H96" s="77">
        <v>1342</v>
      </c>
      <c r="I96" s="77">
        <v>4354</v>
      </c>
      <c r="J96" s="96">
        <v>6.8840039741679089</v>
      </c>
      <c r="K96" s="77">
        <v>53</v>
      </c>
      <c r="L96" s="77">
        <v>167</v>
      </c>
      <c r="M96" s="77">
        <v>453</v>
      </c>
      <c r="N96" s="77">
        <v>527</v>
      </c>
      <c r="O96" s="77">
        <v>150</v>
      </c>
      <c r="P96" s="77">
        <v>27</v>
      </c>
      <c r="Q96" s="77">
        <v>95</v>
      </c>
      <c r="R96" s="77">
        <v>339</v>
      </c>
      <c r="S96" s="77">
        <v>571</v>
      </c>
      <c r="T96" s="77">
        <v>312</v>
      </c>
      <c r="U96" s="77">
        <v>24</v>
      </c>
      <c r="V96" s="77">
        <v>56</v>
      </c>
      <c r="W96" s="77">
        <v>250</v>
      </c>
      <c r="X96" s="77">
        <v>506</v>
      </c>
      <c r="Y96" s="77">
        <v>506</v>
      </c>
    </row>
    <row r="97" spans="1:25" x14ac:dyDescent="0.35">
      <c r="A97" s="77" t="s">
        <v>179</v>
      </c>
      <c r="B97" s="77" t="s">
        <v>180</v>
      </c>
      <c r="C97" s="77" t="s">
        <v>189</v>
      </c>
      <c r="D97" s="77" t="s">
        <v>190</v>
      </c>
      <c r="E97" s="77" t="s">
        <v>259</v>
      </c>
      <c r="F97" s="77" t="s">
        <v>260</v>
      </c>
      <c r="G97" s="77" t="s">
        <v>12</v>
      </c>
      <c r="H97" s="77">
        <v>38</v>
      </c>
      <c r="I97" s="77">
        <v>7128</v>
      </c>
      <c r="J97" s="96">
        <v>5.833333333333333</v>
      </c>
      <c r="K97" s="77">
        <v>4</v>
      </c>
      <c r="L97" s="77">
        <v>6</v>
      </c>
      <c r="M97" s="77">
        <v>12</v>
      </c>
      <c r="N97" s="77">
        <v>11</v>
      </c>
      <c r="O97" s="77">
        <v>5</v>
      </c>
      <c r="P97" s="77">
        <v>3</v>
      </c>
      <c r="Q97" s="77">
        <v>2</v>
      </c>
      <c r="R97" s="77">
        <v>12</v>
      </c>
      <c r="S97" s="77">
        <v>12</v>
      </c>
      <c r="T97" s="77">
        <v>9</v>
      </c>
      <c r="U97" s="77">
        <v>3</v>
      </c>
      <c r="V97" s="77">
        <v>6</v>
      </c>
      <c r="W97" s="77">
        <v>12</v>
      </c>
      <c r="X97" s="77">
        <v>13</v>
      </c>
      <c r="Y97" s="77">
        <v>4</v>
      </c>
    </row>
    <row r="98" spans="1:25" x14ac:dyDescent="0.35">
      <c r="A98" s="77" t="s">
        <v>179</v>
      </c>
      <c r="B98" s="77" t="s">
        <v>180</v>
      </c>
      <c r="C98" s="77" t="s">
        <v>261</v>
      </c>
      <c r="D98" s="77" t="s">
        <v>262</v>
      </c>
      <c r="E98" s="77" t="s">
        <v>263</v>
      </c>
      <c r="F98" s="77" t="s">
        <v>264</v>
      </c>
      <c r="G98" s="77" t="s">
        <v>14</v>
      </c>
      <c r="H98" s="77">
        <v>256</v>
      </c>
      <c r="I98" s="77">
        <v>4001</v>
      </c>
      <c r="J98" s="96">
        <v>6.653645833333333</v>
      </c>
      <c r="K98" s="77">
        <v>8</v>
      </c>
      <c r="L98" s="77">
        <v>38</v>
      </c>
      <c r="M98" s="77">
        <v>88</v>
      </c>
      <c r="N98" s="77">
        <v>94</v>
      </c>
      <c r="O98" s="77">
        <v>28</v>
      </c>
      <c r="P98" s="77">
        <v>4</v>
      </c>
      <c r="Q98" s="77">
        <v>25</v>
      </c>
      <c r="R98" s="77">
        <v>69</v>
      </c>
      <c r="S98" s="77">
        <v>106</v>
      </c>
      <c r="T98" s="77">
        <v>52</v>
      </c>
      <c r="U98" s="77">
        <v>7</v>
      </c>
      <c r="V98" s="77">
        <v>12</v>
      </c>
      <c r="W98" s="77">
        <v>56</v>
      </c>
      <c r="X98" s="77">
        <v>101</v>
      </c>
      <c r="Y98" s="77">
        <v>80</v>
      </c>
    </row>
    <row r="99" spans="1:25" x14ac:dyDescent="0.35">
      <c r="A99" s="77" t="s">
        <v>179</v>
      </c>
      <c r="B99" s="77" t="s">
        <v>180</v>
      </c>
      <c r="C99" s="77" t="s">
        <v>221</v>
      </c>
      <c r="D99" s="77" t="s">
        <v>222</v>
      </c>
      <c r="E99" s="77" t="s">
        <v>265</v>
      </c>
      <c r="F99" s="77" t="s">
        <v>266</v>
      </c>
      <c r="G99" s="77" t="s">
        <v>13</v>
      </c>
      <c r="H99" s="77">
        <v>358</v>
      </c>
      <c r="I99" s="77">
        <v>5585</v>
      </c>
      <c r="J99" s="96">
        <v>6.7923649906890127</v>
      </c>
      <c r="K99" s="77">
        <v>14</v>
      </c>
      <c r="L99" s="77">
        <v>60</v>
      </c>
      <c r="M99" s="77">
        <v>106</v>
      </c>
      <c r="N99" s="77">
        <v>131</v>
      </c>
      <c r="O99" s="77">
        <v>47</v>
      </c>
      <c r="P99" s="77">
        <v>9</v>
      </c>
      <c r="Q99" s="77">
        <v>35</v>
      </c>
      <c r="R99" s="77">
        <v>94</v>
      </c>
      <c r="S99" s="77">
        <v>125</v>
      </c>
      <c r="T99" s="77">
        <v>95</v>
      </c>
      <c r="U99" s="77">
        <v>5</v>
      </c>
      <c r="V99" s="77">
        <v>21</v>
      </c>
      <c r="W99" s="77">
        <v>76</v>
      </c>
      <c r="X99" s="77">
        <v>110</v>
      </c>
      <c r="Y99" s="77">
        <v>146</v>
      </c>
    </row>
    <row r="100" spans="1:25" x14ac:dyDescent="0.35">
      <c r="A100" s="77" t="s">
        <v>179</v>
      </c>
      <c r="B100" s="77" t="s">
        <v>180</v>
      </c>
      <c r="C100" s="77" t="s">
        <v>189</v>
      </c>
      <c r="D100" s="77" t="s">
        <v>190</v>
      </c>
      <c r="E100" s="77" t="s">
        <v>267</v>
      </c>
      <c r="F100" s="77" t="s">
        <v>268</v>
      </c>
      <c r="G100" s="77" t="s">
        <v>14</v>
      </c>
      <c r="H100" s="77">
        <v>263</v>
      </c>
      <c r="I100" s="77">
        <v>4178</v>
      </c>
      <c r="J100" s="96">
        <v>5.7667934093789608</v>
      </c>
      <c r="K100" s="77">
        <v>22</v>
      </c>
      <c r="L100" s="77">
        <v>74</v>
      </c>
      <c r="M100" s="77">
        <v>95</v>
      </c>
      <c r="N100" s="77">
        <v>54</v>
      </c>
      <c r="O100" s="77">
        <v>18</v>
      </c>
      <c r="P100" s="77">
        <v>13</v>
      </c>
      <c r="Q100" s="77">
        <v>38</v>
      </c>
      <c r="R100" s="77">
        <v>96</v>
      </c>
      <c r="S100" s="77">
        <v>73</v>
      </c>
      <c r="T100" s="77">
        <v>43</v>
      </c>
      <c r="U100" s="77">
        <v>12</v>
      </c>
      <c r="V100" s="77">
        <v>25</v>
      </c>
      <c r="W100" s="77">
        <v>74</v>
      </c>
      <c r="X100" s="77">
        <v>80</v>
      </c>
      <c r="Y100" s="77">
        <v>72</v>
      </c>
    </row>
    <row r="101" spans="1:25" x14ac:dyDescent="0.35">
      <c r="A101" s="77" t="s">
        <v>269</v>
      </c>
      <c r="B101" s="77" t="s">
        <v>270</v>
      </c>
      <c r="C101" s="77" t="s">
        <v>271</v>
      </c>
      <c r="D101" s="77" t="s">
        <v>272</v>
      </c>
      <c r="E101" s="77" t="s">
        <v>273</v>
      </c>
      <c r="F101" s="77" t="s">
        <v>274</v>
      </c>
      <c r="G101" s="77" t="s">
        <v>14</v>
      </c>
      <c r="H101" s="77">
        <v>511</v>
      </c>
      <c r="I101" s="77">
        <v>7135</v>
      </c>
      <c r="J101" s="96">
        <v>6.9895629484670581</v>
      </c>
      <c r="K101" s="77">
        <v>14</v>
      </c>
      <c r="L101" s="77">
        <v>54</v>
      </c>
      <c r="M101" s="77">
        <v>157</v>
      </c>
      <c r="N101" s="77">
        <v>198</v>
      </c>
      <c r="O101" s="77">
        <v>88</v>
      </c>
      <c r="P101" s="77">
        <v>7</v>
      </c>
      <c r="Q101" s="77">
        <v>37</v>
      </c>
      <c r="R101" s="77">
        <v>118</v>
      </c>
      <c r="S101" s="77">
        <v>197</v>
      </c>
      <c r="T101" s="77">
        <v>152</v>
      </c>
      <c r="U101" s="77">
        <v>5</v>
      </c>
      <c r="V101" s="77">
        <v>26</v>
      </c>
      <c r="W101" s="77">
        <v>126</v>
      </c>
      <c r="X101" s="77">
        <v>194</v>
      </c>
      <c r="Y101" s="77">
        <v>160</v>
      </c>
    </row>
    <row r="102" spans="1:25" x14ac:dyDescent="0.35">
      <c r="A102" s="77" t="s">
        <v>269</v>
      </c>
      <c r="B102" s="77" t="s">
        <v>270</v>
      </c>
      <c r="C102" s="77" t="s">
        <v>275</v>
      </c>
      <c r="D102" s="77" t="s">
        <v>276</v>
      </c>
      <c r="E102" s="77" t="s">
        <v>277</v>
      </c>
      <c r="F102" s="77" t="s">
        <v>278</v>
      </c>
      <c r="G102" s="77" t="s">
        <v>10</v>
      </c>
      <c r="H102" s="77">
        <v>70</v>
      </c>
      <c r="I102" s="77">
        <v>9174</v>
      </c>
      <c r="J102" s="96">
        <v>6.2857142857142856</v>
      </c>
      <c r="K102" s="77">
        <v>6</v>
      </c>
      <c r="L102" s="77">
        <v>13</v>
      </c>
      <c r="M102" s="77">
        <v>19</v>
      </c>
      <c r="N102" s="77">
        <v>24</v>
      </c>
      <c r="O102" s="77">
        <v>8</v>
      </c>
      <c r="P102" s="77">
        <v>5</v>
      </c>
      <c r="Q102" s="77">
        <v>8</v>
      </c>
      <c r="R102" s="77">
        <v>13</v>
      </c>
      <c r="S102" s="77">
        <v>28</v>
      </c>
      <c r="T102" s="77">
        <v>16</v>
      </c>
      <c r="U102" s="77">
        <v>3</v>
      </c>
      <c r="V102" s="77">
        <v>5</v>
      </c>
      <c r="W102" s="77">
        <v>18</v>
      </c>
      <c r="X102" s="77">
        <v>26</v>
      </c>
      <c r="Y102" s="77">
        <v>18</v>
      </c>
    </row>
    <row r="103" spans="1:25" x14ac:dyDescent="0.35">
      <c r="A103" s="77" t="s">
        <v>269</v>
      </c>
      <c r="B103" s="77" t="s">
        <v>270</v>
      </c>
      <c r="C103" s="77" t="s">
        <v>275</v>
      </c>
      <c r="D103" s="77" t="s">
        <v>276</v>
      </c>
      <c r="E103" s="77" t="s">
        <v>279</v>
      </c>
      <c r="F103" s="77" t="s">
        <v>280</v>
      </c>
      <c r="G103" s="77" t="s">
        <v>10</v>
      </c>
      <c r="H103" s="77">
        <v>67</v>
      </c>
      <c r="I103" s="77">
        <v>4566</v>
      </c>
      <c r="J103" s="96">
        <v>6.2562189054726369</v>
      </c>
      <c r="K103" s="77">
        <v>5</v>
      </c>
      <c r="L103" s="77">
        <v>11</v>
      </c>
      <c r="M103" s="77">
        <v>22</v>
      </c>
      <c r="N103" s="77">
        <v>22</v>
      </c>
      <c r="O103" s="77">
        <v>7</v>
      </c>
      <c r="P103" s="77">
        <v>1</v>
      </c>
      <c r="Q103" s="77">
        <v>9</v>
      </c>
      <c r="R103" s="77">
        <v>19</v>
      </c>
      <c r="S103" s="77">
        <v>23</v>
      </c>
      <c r="T103" s="77">
        <v>15</v>
      </c>
      <c r="U103" s="77">
        <v>4</v>
      </c>
      <c r="V103" s="77">
        <v>5</v>
      </c>
      <c r="W103" s="77">
        <v>18</v>
      </c>
      <c r="X103" s="77">
        <v>23</v>
      </c>
      <c r="Y103" s="77">
        <v>17</v>
      </c>
    </row>
    <row r="104" spans="1:25" x14ac:dyDescent="0.35">
      <c r="A104" s="77" t="s">
        <v>269</v>
      </c>
      <c r="B104" s="77" t="s">
        <v>270</v>
      </c>
      <c r="C104" s="77" t="s">
        <v>275</v>
      </c>
      <c r="D104" s="77" t="s">
        <v>276</v>
      </c>
      <c r="E104" s="77" t="s">
        <v>281</v>
      </c>
      <c r="F104" s="77" t="s">
        <v>282</v>
      </c>
      <c r="G104" s="77" t="s">
        <v>10</v>
      </c>
      <c r="H104" s="77">
        <v>121</v>
      </c>
      <c r="I104" s="77">
        <v>7701</v>
      </c>
      <c r="J104" s="96">
        <v>6.2396694214876032</v>
      </c>
      <c r="K104" s="77">
        <v>8</v>
      </c>
      <c r="L104" s="77">
        <v>33</v>
      </c>
      <c r="M104" s="77">
        <v>38</v>
      </c>
      <c r="N104" s="77">
        <v>29</v>
      </c>
      <c r="O104" s="77">
        <v>13</v>
      </c>
      <c r="P104" s="77">
        <v>4</v>
      </c>
      <c r="Q104" s="77">
        <v>14</v>
      </c>
      <c r="R104" s="77">
        <v>42</v>
      </c>
      <c r="S104" s="77">
        <v>34</v>
      </c>
      <c r="T104" s="77">
        <v>27</v>
      </c>
      <c r="U104" s="77">
        <v>1</v>
      </c>
      <c r="V104" s="77">
        <v>10</v>
      </c>
      <c r="W104" s="77">
        <v>27</v>
      </c>
      <c r="X104" s="77">
        <v>46</v>
      </c>
      <c r="Y104" s="77">
        <v>37</v>
      </c>
    </row>
    <row r="105" spans="1:25" x14ac:dyDescent="0.35">
      <c r="A105" s="77" t="s">
        <v>269</v>
      </c>
      <c r="B105" s="77" t="s">
        <v>270</v>
      </c>
      <c r="C105" s="77" t="s">
        <v>283</v>
      </c>
      <c r="D105" s="77" t="s">
        <v>284</v>
      </c>
      <c r="E105" s="77" t="s">
        <v>285</v>
      </c>
      <c r="F105" s="77" t="s">
        <v>286</v>
      </c>
      <c r="G105" s="77" t="s">
        <v>10</v>
      </c>
      <c r="H105" s="77">
        <v>997</v>
      </c>
      <c r="I105" s="77">
        <v>5143</v>
      </c>
      <c r="J105" s="96">
        <v>6.7051153460381148</v>
      </c>
      <c r="K105" s="77">
        <v>41</v>
      </c>
      <c r="L105" s="77">
        <v>127</v>
      </c>
      <c r="M105" s="77">
        <v>347</v>
      </c>
      <c r="N105" s="77">
        <v>353</v>
      </c>
      <c r="O105" s="77">
        <v>129</v>
      </c>
      <c r="P105" s="77">
        <v>23</v>
      </c>
      <c r="Q105" s="77">
        <v>92</v>
      </c>
      <c r="R105" s="77">
        <v>270</v>
      </c>
      <c r="S105" s="77">
        <v>376</v>
      </c>
      <c r="T105" s="77">
        <v>236</v>
      </c>
      <c r="U105" s="77">
        <v>19</v>
      </c>
      <c r="V105" s="77">
        <v>62</v>
      </c>
      <c r="W105" s="77">
        <v>215</v>
      </c>
      <c r="X105" s="77">
        <v>374</v>
      </c>
      <c r="Y105" s="77">
        <v>327</v>
      </c>
    </row>
    <row r="106" spans="1:25" x14ac:dyDescent="0.35">
      <c r="A106" s="77" t="s">
        <v>269</v>
      </c>
      <c r="B106" s="77" t="s">
        <v>270</v>
      </c>
      <c r="C106" s="77" t="s">
        <v>275</v>
      </c>
      <c r="D106" s="77" t="s">
        <v>276</v>
      </c>
      <c r="E106" s="77" t="s">
        <v>287</v>
      </c>
      <c r="F106" s="77" t="s">
        <v>288</v>
      </c>
      <c r="G106" s="77" t="s">
        <v>10</v>
      </c>
      <c r="H106" s="77">
        <v>2531</v>
      </c>
      <c r="I106" s="77">
        <v>13002</v>
      </c>
      <c r="J106" s="96">
        <v>6.6686421704201235</v>
      </c>
      <c r="K106" s="77">
        <v>89</v>
      </c>
      <c r="L106" s="77">
        <v>321</v>
      </c>
      <c r="M106" s="77">
        <v>941</v>
      </c>
      <c r="N106" s="77">
        <v>918</v>
      </c>
      <c r="O106" s="77">
        <v>296</v>
      </c>
      <c r="P106" s="77">
        <v>44</v>
      </c>
      <c r="Q106" s="77">
        <v>220</v>
      </c>
      <c r="R106" s="77">
        <v>724</v>
      </c>
      <c r="S106" s="77">
        <v>1010</v>
      </c>
      <c r="T106" s="77">
        <v>533</v>
      </c>
      <c r="U106" s="77">
        <v>48</v>
      </c>
      <c r="V106" s="77">
        <v>155</v>
      </c>
      <c r="W106" s="77">
        <v>632</v>
      </c>
      <c r="X106" s="77">
        <v>920</v>
      </c>
      <c r="Y106" s="77">
        <v>776</v>
      </c>
    </row>
    <row r="107" spans="1:25" x14ac:dyDescent="0.35">
      <c r="A107" s="77" t="s">
        <v>269</v>
      </c>
      <c r="B107" s="77" t="s">
        <v>270</v>
      </c>
      <c r="C107" s="77" t="s">
        <v>283</v>
      </c>
      <c r="D107" s="77" t="s">
        <v>284</v>
      </c>
      <c r="E107" s="77" t="s">
        <v>289</v>
      </c>
      <c r="F107" s="77" t="s">
        <v>290</v>
      </c>
      <c r="G107" s="77" t="s">
        <v>14</v>
      </c>
      <c r="H107" s="77">
        <v>208</v>
      </c>
      <c r="I107" s="77">
        <v>5248</v>
      </c>
      <c r="J107" s="96">
        <v>6.0056089743589745</v>
      </c>
      <c r="K107" s="77">
        <v>11</v>
      </c>
      <c r="L107" s="77">
        <v>47</v>
      </c>
      <c r="M107" s="77">
        <v>76</v>
      </c>
      <c r="N107" s="77">
        <v>57</v>
      </c>
      <c r="O107" s="77">
        <v>17</v>
      </c>
      <c r="P107" s="77">
        <v>7</v>
      </c>
      <c r="Q107" s="77">
        <v>32</v>
      </c>
      <c r="R107" s="77">
        <v>61</v>
      </c>
      <c r="S107" s="77">
        <v>76</v>
      </c>
      <c r="T107" s="77">
        <v>32</v>
      </c>
      <c r="U107" s="77">
        <v>7</v>
      </c>
      <c r="V107" s="77">
        <v>25</v>
      </c>
      <c r="W107" s="77">
        <v>55</v>
      </c>
      <c r="X107" s="77">
        <v>68</v>
      </c>
      <c r="Y107" s="77">
        <v>53</v>
      </c>
    </row>
    <row r="108" spans="1:25" x14ac:dyDescent="0.35">
      <c r="A108" s="77" t="s">
        <v>269</v>
      </c>
      <c r="B108" s="77" t="s">
        <v>270</v>
      </c>
      <c r="C108" s="77" t="s">
        <v>271</v>
      </c>
      <c r="D108" s="77" t="s">
        <v>272</v>
      </c>
      <c r="E108" s="77" t="s">
        <v>291</v>
      </c>
      <c r="F108" s="77" t="s">
        <v>292</v>
      </c>
      <c r="G108" s="77" t="s">
        <v>10</v>
      </c>
      <c r="H108" s="77">
        <v>58</v>
      </c>
      <c r="I108" s="77">
        <v>4145</v>
      </c>
      <c r="J108" s="96">
        <v>6.1637931034482758</v>
      </c>
      <c r="K108" s="77">
        <v>6</v>
      </c>
      <c r="L108" s="77">
        <v>9</v>
      </c>
      <c r="M108" s="77">
        <v>19</v>
      </c>
      <c r="N108" s="77">
        <v>18</v>
      </c>
      <c r="O108" s="77">
        <v>6</v>
      </c>
      <c r="P108" s="77">
        <v>6</v>
      </c>
      <c r="Q108" s="77">
        <v>6</v>
      </c>
      <c r="R108" s="77">
        <v>14</v>
      </c>
      <c r="S108" s="77">
        <v>19</v>
      </c>
      <c r="T108" s="77">
        <v>13</v>
      </c>
      <c r="U108" s="77">
        <v>4</v>
      </c>
      <c r="V108" s="77">
        <v>5</v>
      </c>
      <c r="W108" s="77">
        <v>11</v>
      </c>
      <c r="X108" s="77">
        <v>18</v>
      </c>
      <c r="Y108" s="77">
        <v>20</v>
      </c>
    </row>
    <row r="109" spans="1:25" x14ac:dyDescent="0.35">
      <c r="A109" s="77" t="s">
        <v>269</v>
      </c>
      <c r="B109" s="77" t="s">
        <v>270</v>
      </c>
      <c r="C109" s="77" t="s">
        <v>275</v>
      </c>
      <c r="D109" s="77" t="s">
        <v>276</v>
      </c>
      <c r="E109" s="77" t="s">
        <v>293</v>
      </c>
      <c r="F109" s="77" t="s">
        <v>294</v>
      </c>
      <c r="G109" s="77" t="s">
        <v>14</v>
      </c>
      <c r="H109" s="77">
        <v>2050</v>
      </c>
      <c r="I109" s="77">
        <v>4815</v>
      </c>
      <c r="J109" s="96">
        <v>7.3463414634146345</v>
      </c>
      <c r="K109" s="77">
        <v>33</v>
      </c>
      <c r="L109" s="77">
        <v>151</v>
      </c>
      <c r="M109" s="77">
        <v>600</v>
      </c>
      <c r="N109" s="77">
        <v>849</v>
      </c>
      <c r="O109" s="77">
        <v>417</v>
      </c>
      <c r="P109" s="77">
        <v>19</v>
      </c>
      <c r="Q109" s="77">
        <v>79</v>
      </c>
      <c r="R109" s="77">
        <v>481</v>
      </c>
      <c r="S109" s="77">
        <v>798</v>
      </c>
      <c r="T109" s="77">
        <v>673</v>
      </c>
      <c r="U109" s="77">
        <v>19</v>
      </c>
      <c r="V109" s="77">
        <v>64</v>
      </c>
      <c r="W109" s="77">
        <v>410</v>
      </c>
      <c r="X109" s="77">
        <v>733</v>
      </c>
      <c r="Y109" s="77">
        <v>824</v>
      </c>
    </row>
    <row r="110" spans="1:25" x14ac:dyDescent="0.35">
      <c r="A110" s="77" t="s">
        <v>269</v>
      </c>
      <c r="B110" s="77" t="s">
        <v>270</v>
      </c>
      <c r="C110" s="77" t="s">
        <v>275</v>
      </c>
      <c r="D110" s="77" t="s">
        <v>276</v>
      </c>
      <c r="E110" s="77" t="s">
        <v>295</v>
      </c>
      <c r="F110" s="77" t="s">
        <v>296</v>
      </c>
      <c r="G110" s="77" t="s">
        <v>10</v>
      </c>
      <c r="H110" s="77">
        <v>148</v>
      </c>
      <c r="I110" s="77">
        <v>5772</v>
      </c>
      <c r="J110" s="96">
        <v>6.8524774774774775</v>
      </c>
      <c r="K110" s="77">
        <v>3</v>
      </c>
      <c r="L110" s="77">
        <v>25</v>
      </c>
      <c r="M110" s="77">
        <v>50</v>
      </c>
      <c r="N110" s="77">
        <v>48</v>
      </c>
      <c r="O110" s="77">
        <v>22</v>
      </c>
      <c r="P110" s="77">
        <v>1</v>
      </c>
      <c r="Q110" s="77">
        <v>8</v>
      </c>
      <c r="R110" s="77">
        <v>45</v>
      </c>
      <c r="S110" s="77">
        <v>55</v>
      </c>
      <c r="T110" s="77">
        <v>39</v>
      </c>
      <c r="U110" s="77">
        <v>1</v>
      </c>
      <c r="V110" s="77">
        <v>10</v>
      </c>
      <c r="W110" s="77">
        <v>31</v>
      </c>
      <c r="X110" s="77">
        <v>55</v>
      </c>
      <c r="Y110" s="77">
        <v>51</v>
      </c>
    </row>
    <row r="111" spans="1:25" x14ac:dyDescent="0.35">
      <c r="A111" s="77" t="s">
        <v>269</v>
      </c>
      <c r="B111" s="77" t="s">
        <v>270</v>
      </c>
      <c r="C111" s="77" t="s">
        <v>275</v>
      </c>
      <c r="D111" s="77" t="s">
        <v>276</v>
      </c>
      <c r="E111" s="77" t="s">
        <v>297</v>
      </c>
      <c r="F111" s="77" t="s">
        <v>298</v>
      </c>
      <c r="G111" s="77" t="s">
        <v>14</v>
      </c>
      <c r="H111" s="77">
        <v>1029</v>
      </c>
      <c r="I111" s="77">
        <v>4611</v>
      </c>
      <c r="J111" s="96">
        <v>6.9266277939747329</v>
      </c>
      <c r="K111" s="77">
        <v>38</v>
      </c>
      <c r="L111" s="77">
        <v>108</v>
      </c>
      <c r="M111" s="77">
        <v>339</v>
      </c>
      <c r="N111" s="77">
        <v>408</v>
      </c>
      <c r="O111" s="77">
        <v>149</v>
      </c>
      <c r="P111" s="77">
        <v>22</v>
      </c>
      <c r="Q111" s="77">
        <v>61</v>
      </c>
      <c r="R111" s="77">
        <v>261</v>
      </c>
      <c r="S111" s="77">
        <v>411</v>
      </c>
      <c r="T111" s="77">
        <v>274</v>
      </c>
      <c r="U111" s="77">
        <v>23</v>
      </c>
      <c r="V111" s="77">
        <v>47</v>
      </c>
      <c r="W111" s="77">
        <v>231</v>
      </c>
      <c r="X111" s="77">
        <v>386</v>
      </c>
      <c r="Y111" s="77">
        <v>342</v>
      </c>
    </row>
    <row r="112" spans="1:25" x14ac:dyDescent="0.35">
      <c r="A112" s="77" t="s">
        <v>269</v>
      </c>
      <c r="B112" s="77" t="s">
        <v>270</v>
      </c>
      <c r="C112" s="77" t="s">
        <v>283</v>
      </c>
      <c r="D112" s="77" t="s">
        <v>284</v>
      </c>
      <c r="E112" s="77" t="s">
        <v>299</v>
      </c>
      <c r="F112" s="77" t="s">
        <v>300</v>
      </c>
      <c r="G112" s="77" t="s">
        <v>13</v>
      </c>
      <c r="H112" s="77">
        <v>167</v>
      </c>
      <c r="I112" s="77">
        <v>2657</v>
      </c>
      <c r="J112" s="96">
        <v>6.6067864271457077</v>
      </c>
      <c r="K112" s="77">
        <v>6</v>
      </c>
      <c r="L112" s="77">
        <v>30</v>
      </c>
      <c r="M112" s="77">
        <v>57</v>
      </c>
      <c r="N112" s="77">
        <v>53</v>
      </c>
      <c r="O112" s="77">
        <v>21</v>
      </c>
      <c r="P112" s="77">
        <v>1</v>
      </c>
      <c r="Q112" s="77">
        <v>17</v>
      </c>
      <c r="R112" s="77">
        <v>52</v>
      </c>
      <c r="S112" s="77">
        <v>53</v>
      </c>
      <c r="T112" s="77">
        <v>44</v>
      </c>
      <c r="U112" s="77">
        <v>1</v>
      </c>
      <c r="V112" s="77">
        <v>13</v>
      </c>
      <c r="W112" s="77">
        <v>41</v>
      </c>
      <c r="X112" s="77">
        <v>62</v>
      </c>
      <c r="Y112" s="77">
        <v>50</v>
      </c>
    </row>
    <row r="113" spans="1:25" x14ac:dyDescent="0.35">
      <c r="A113" s="77" t="s">
        <v>269</v>
      </c>
      <c r="B113" s="77" t="s">
        <v>270</v>
      </c>
      <c r="C113" s="77" t="s">
        <v>275</v>
      </c>
      <c r="D113" s="77" t="s">
        <v>276</v>
      </c>
      <c r="E113" s="77" t="s">
        <v>301</v>
      </c>
      <c r="F113" s="77" t="s">
        <v>302</v>
      </c>
      <c r="G113" s="77" t="s">
        <v>13</v>
      </c>
      <c r="H113" s="77">
        <v>402</v>
      </c>
      <c r="I113" s="77">
        <v>2786</v>
      </c>
      <c r="J113" s="96">
        <v>7.3092868988391384</v>
      </c>
      <c r="K113" s="77">
        <v>5</v>
      </c>
      <c r="L113" s="77">
        <v>29</v>
      </c>
      <c r="M113" s="77">
        <v>126</v>
      </c>
      <c r="N113" s="77">
        <v>174</v>
      </c>
      <c r="O113" s="77">
        <v>68</v>
      </c>
      <c r="P113" s="77">
        <v>1</v>
      </c>
      <c r="Q113" s="77">
        <v>19</v>
      </c>
      <c r="R113" s="77">
        <v>85</v>
      </c>
      <c r="S113" s="77">
        <v>188</v>
      </c>
      <c r="T113" s="77">
        <v>109</v>
      </c>
      <c r="U113" s="77">
        <v>0</v>
      </c>
      <c r="V113" s="77">
        <v>19</v>
      </c>
      <c r="W113" s="77">
        <v>76</v>
      </c>
      <c r="X113" s="77">
        <v>137</v>
      </c>
      <c r="Y113" s="77">
        <v>170</v>
      </c>
    </row>
    <row r="114" spans="1:25" x14ac:dyDescent="0.35">
      <c r="A114" s="77" t="s">
        <v>269</v>
      </c>
      <c r="B114" s="77" t="s">
        <v>270</v>
      </c>
      <c r="C114" s="77" t="s">
        <v>275</v>
      </c>
      <c r="D114" s="77" t="s">
        <v>276</v>
      </c>
      <c r="E114" s="77" t="s">
        <v>303</v>
      </c>
      <c r="F114" s="77" t="s">
        <v>304</v>
      </c>
      <c r="G114" s="77" t="s">
        <v>12</v>
      </c>
      <c r="H114" s="77">
        <v>1584</v>
      </c>
      <c r="I114" s="77">
        <v>6575</v>
      </c>
      <c r="J114" s="96">
        <v>5.872790404040404</v>
      </c>
      <c r="K114" s="77">
        <v>114</v>
      </c>
      <c r="L114" s="77">
        <v>296</v>
      </c>
      <c r="M114" s="77">
        <v>534</v>
      </c>
      <c r="N114" s="77">
        <v>491</v>
      </c>
      <c r="O114" s="77">
        <v>159</v>
      </c>
      <c r="P114" s="77">
        <v>68</v>
      </c>
      <c r="Q114" s="77">
        <v>219</v>
      </c>
      <c r="R114" s="77">
        <v>465</v>
      </c>
      <c r="S114" s="77">
        <v>561</v>
      </c>
      <c r="T114" s="77">
        <v>271</v>
      </c>
      <c r="U114" s="77">
        <v>86</v>
      </c>
      <c r="V114" s="77">
        <v>182</v>
      </c>
      <c r="W114" s="77">
        <v>586</v>
      </c>
      <c r="X114" s="77">
        <v>504</v>
      </c>
      <c r="Y114" s="77">
        <v>227</v>
      </c>
    </row>
    <row r="115" spans="1:25" x14ac:dyDescent="0.35">
      <c r="A115" s="77" t="s">
        <v>305</v>
      </c>
      <c r="B115" s="77" t="s">
        <v>306</v>
      </c>
      <c r="C115" s="77" t="s">
        <v>307</v>
      </c>
      <c r="D115" s="77" t="s">
        <v>308</v>
      </c>
      <c r="E115" s="77" t="s">
        <v>309</v>
      </c>
      <c r="F115" s="77" t="s">
        <v>310</v>
      </c>
      <c r="G115" s="77" t="s">
        <v>10</v>
      </c>
      <c r="H115" s="77">
        <v>2752</v>
      </c>
      <c r="I115" s="77">
        <v>30715</v>
      </c>
      <c r="J115" s="96">
        <v>6.5588662790697674</v>
      </c>
      <c r="K115" s="77">
        <v>162</v>
      </c>
      <c r="L115" s="77">
        <v>410</v>
      </c>
      <c r="M115" s="77">
        <v>939</v>
      </c>
      <c r="N115" s="77">
        <v>959</v>
      </c>
      <c r="O115" s="77">
        <v>350</v>
      </c>
      <c r="P115" s="77">
        <v>98</v>
      </c>
      <c r="Q115" s="77">
        <v>267</v>
      </c>
      <c r="R115" s="77">
        <v>766</v>
      </c>
      <c r="S115" s="77">
        <v>1041</v>
      </c>
      <c r="T115" s="77">
        <v>591</v>
      </c>
      <c r="U115" s="77">
        <v>77</v>
      </c>
      <c r="V115" s="77">
        <v>176</v>
      </c>
      <c r="W115" s="77">
        <v>690</v>
      </c>
      <c r="X115" s="77">
        <v>983</v>
      </c>
      <c r="Y115" s="77">
        <v>826</v>
      </c>
    </row>
    <row r="116" spans="1:25" x14ac:dyDescent="0.35">
      <c r="A116" s="77" t="s">
        <v>305</v>
      </c>
      <c r="B116" s="77" t="s">
        <v>306</v>
      </c>
      <c r="C116" s="77" t="s">
        <v>311</v>
      </c>
      <c r="D116" s="77" t="s">
        <v>312</v>
      </c>
      <c r="E116" s="77" t="s">
        <v>313</v>
      </c>
      <c r="F116" s="77" t="s">
        <v>314</v>
      </c>
      <c r="G116" s="77" t="s">
        <v>10</v>
      </c>
      <c r="H116" s="77">
        <v>118</v>
      </c>
      <c r="I116" s="77">
        <v>6960</v>
      </c>
      <c r="J116" s="96">
        <v>6.0522598870056497</v>
      </c>
      <c r="K116" s="77">
        <v>5</v>
      </c>
      <c r="L116" s="77">
        <v>26</v>
      </c>
      <c r="M116" s="77">
        <v>39</v>
      </c>
      <c r="N116" s="77">
        <v>42</v>
      </c>
      <c r="O116" s="77">
        <v>6</v>
      </c>
      <c r="P116" s="77">
        <v>4</v>
      </c>
      <c r="Q116" s="77">
        <v>16</v>
      </c>
      <c r="R116" s="77">
        <v>43</v>
      </c>
      <c r="S116" s="77">
        <v>40</v>
      </c>
      <c r="T116" s="77">
        <v>15</v>
      </c>
      <c r="U116" s="77">
        <v>5</v>
      </c>
      <c r="V116" s="77">
        <v>12</v>
      </c>
      <c r="W116" s="77">
        <v>28</v>
      </c>
      <c r="X116" s="77">
        <v>39</v>
      </c>
      <c r="Y116" s="77">
        <v>34</v>
      </c>
    </row>
    <row r="117" spans="1:25" x14ac:dyDescent="0.35">
      <c r="A117" s="77" t="s">
        <v>305</v>
      </c>
      <c r="B117" s="77" t="s">
        <v>306</v>
      </c>
      <c r="C117" s="77" t="s">
        <v>311</v>
      </c>
      <c r="D117" s="77" t="s">
        <v>312</v>
      </c>
      <c r="E117" s="77" t="s">
        <v>315</v>
      </c>
      <c r="F117" s="77" t="s">
        <v>316</v>
      </c>
      <c r="G117" s="77" t="s">
        <v>10</v>
      </c>
      <c r="H117" s="77">
        <v>96</v>
      </c>
      <c r="I117" s="77">
        <v>11280</v>
      </c>
      <c r="J117" s="96">
        <v>6.1371527777777777</v>
      </c>
      <c r="K117" s="77">
        <v>12</v>
      </c>
      <c r="L117" s="77">
        <v>12</v>
      </c>
      <c r="M117" s="77">
        <v>38</v>
      </c>
      <c r="N117" s="77">
        <v>25</v>
      </c>
      <c r="O117" s="77">
        <v>9</v>
      </c>
      <c r="P117" s="77">
        <v>5</v>
      </c>
      <c r="Q117" s="77">
        <v>11</v>
      </c>
      <c r="R117" s="77">
        <v>27</v>
      </c>
      <c r="S117" s="77">
        <v>33</v>
      </c>
      <c r="T117" s="77">
        <v>20</v>
      </c>
      <c r="U117" s="77">
        <v>5</v>
      </c>
      <c r="V117" s="77">
        <v>7</v>
      </c>
      <c r="W117" s="77">
        <v>27</v>
      </c>
      <c r="X117" s="77">
        <v>25</v>
      </c>
      <c r="Y117" s="77">
        <v>32</v>
      </c>
    </row>
    <row r="118" spans="1:25" x14ac:dyDescent="0.35">
      <c r="A118" s="77" t="s">
        <v>305</v>
      </c>
      <c r="B118" s="77" t="s">
        <v>306</v>
      </c>
      <c r="C118" s="77" t="s">
        <v>311</v>
      </c>
      <c r="D118" s="77" t="s">
        <v>312</v>
      </c>
      <c r="E118" s="77" t="s">
        <v>317</v>
      </c>
      <c r="F118" s="77" t="s">
        <v>318</v>
      </c>
      <c r="G118" s="77" t="s">
        <v>11</v>
      </c>
      <c r="H118" s="77">
        <v>51</v>
      </c>
      <c r="I118" s="77">
        <v>2046</v>
      </c>
      <c r="J118" s="96">
        <v>5.8006535947712417</v>
      </c>
      <c r="K118" s="77">
        <v>6</v>
      </c>
      <c r="L118" s="77">
        <v>11</v>
      </c>
      <c r="M118" s="77">
        <v>17</v>
      </c>
      <c r="N118" s="77">
        <v>12</v>
      </c>
      <c r="O118" s="77">
        <v>5</v>
      </c>
      <c r="P118" s="77">
        <v>4</v>
      </c>
      <c r="Q118" s="77">
        <v>6</v>
      </c>
      <c r="R118" s="77">
        <v>19</v>
      </c>
      <c r="S118" s="77">
        <v>11</v>
      </c>
      <c r="T118" s="77">
        <v>11</v>
      </c>
      <c r="U118" s="77">
        <v>3</v>
      </c>
      <c r="V118" s="77">
        <v>4</v>
      </c>
      <c r="W118" s="77">
        <v>16</v>
      </c>
      <c r="X118" s="77">
        <v>15</v>
      </c>
      <c r="Y118" s="77">
        <v>13</v>
      </c>
    </row>
    <row r="119" spans="1:25" x14ac:dyDescent="0.35">
      <c r="A119" s="77" t="s">
        <v>305</v>
      </c>
      <c r="B119" s="77" t="s">
        <v>306</v>
      </c>
      <c r="C119" s="77" t="s">
        <v>311</v>
      </c>
      <c r="D119" s="77" t="s">
        <v>312</v>
      </c>
      <c r="E119" s="77" t="s">
        <v>319</v>
      </c>
      <c r="F119" s="77" t="s">
        <v>320</v>
      </c>
      <c r="G119" s="77" t="s">
        <v>10</v>
      </c>
      <c r="H119" s="77">
        <v>150</v>
      </c>
      <c r="I119" s="77">
        <v>4517</v>
      </c>
      <c r="J119" s="96">
        <v>6.3777777777777773</v>
      </c>
      <c r="K119" s="77">
        <v>9</v>
      </c>
      <c r="L119" s="77">
        <v>33</v>
      </c>
      <c r="M119" s="77">
        <v>54</v>
      </c>
      <c r="N119" s="77">
        <v>39</v>
      </c>
      <c r="O119" s="77">
        <v>15</v>
      </c>
      <c r="P119" s="77">
        <v>4</v>
      </c>
      <c r="Q119" s="77">
        <v>13</v>
      </c>
      <c r="R119" s="77">
        <v>44</v>
      </c>
      <c r="S119" s="77">
        <v>57</v>
      </c>
      <c r="T119" s="77">
        <v>32</v>
      </c>
      <c r="U119" s="77">
        <v>2</v>
      </c>
      <c r="V119" s="77">
        <v>8</v>
      </c>
      <c r="W119" s="77">
        <v>41</v>
      </c>
      <c r="X119" s="77">
        <v>56</v>
      </c>
      <c r="Y119" s="77">
        <v>43</v>
      </c>
    </row>
    <row r="120" spans="1:25" x14ac:dyDescent="0.35">
      <c r="A120" s="77" t="s">
        <v>305</v>
      </c>
      <c r="B120" s="77" t="s">
        <v>306</v>
      </c>
      <c r="C120" s="77" t="s">
        <v>311</v>
      </c>
      <c r="D120" s="77" t="s">
        <v>312</v>
      </c>
      <c r="E120" s="77" t="s">
        <v>321</v>
      </c>
      <c r="F120" s="77" t="s">
        <v>322</v>
      </c>
      <c r="G120" s="77" t="s">
        <v>10</v>
      </c>
      <c r="H120" s="77">
        <v>513</v>
      </c>
      <c r="I120" s="77">
        <v>6048</v>
      </c>
      <c r="J120" s="96">
        <v>7.1231319038336576</v>
      </c>
      <c r="K120" s="77">
        <v>21</v>
      </c>
      <c r="L120" s="77">
        <v>58</v>
      </c>
      <c r="M120" s="77">
        <v>150</v>
      </c>
      <c r="N120" s="77">
        <v>202</v>
      </c>
      <c r="O120" s="77">
        <v>82</v>
      </c>
      <c r="P120" s="77">
        <v>8</v>
      </c>
      <c r="Q120" s="77">
        <v>28</v>
      </c>
      <c r="R120" s="77">
        <v>122</v>
      </c>
      <c r="S120" s="77">
        <v>191</v>
      </c>
      <c r="T120" s="77">
        <v>164</v>
      </c>
      <c r="U120" s="77">
        <v>8</v>
      </c>
      <c r="V120" s="77">
        <v>16</v>
      </c>
      <c r="W120" s="77">
        <v>94</v>
      </c>
      <c r="X120" s="77">
        <v>192</v>
      </c>
      <c r="Y120" s="77">
        <v>203</v>
      </c>
    </row>
    <row r="121" spans="1:25" x14ac:dyDescent="0.35">
      <c r="A121" s="77" t="s">
        <v>305</v>
      </c>
      <c r="B121" s="77" t="s">
        <v>306</v>
      </c>
      <c r="C121" s="77" t="s">
        <v>307</v>
      </c>
      <c r="D121" s="77" t="s">
        <v>308</v>
      </c>
      <c r="E121" s="77" t="s">
        <v>323</v>
      </c>
      <c r="F121" s="77" t="s">
        <v>324</v>
      </c>
      <c r="G121" s="77" t="s">
        <v>11</v>
      </c>
      <c r="H121" s="77">
        <v>106</v>
      </c>
      <c r="I121" s="77">
        <v>4291</v>
      </c>
      <c r="J121" s="96">
        <v>6.6116352201257866</v>
      </c>
      <c r="K121" s="77">
        <v>4</v>
      </c>
      <c r="L121" s="77">
        <v>18</v>
      </c>
      <c r="M121" s="77">
        <v>32</v>
      </c>
      <c r="N121" s="77">
        <v>37</v>
      </c>
      <c r="O121" s="77">
        <v>15</v>
      </c>
      <c r="P121" s="77">
        <v>3</v>
      </c>
      <c r="Q121" s="77">
        <v>15</v>
      </c>
      <c r="R121" s="77">
        <v>19</v>
      </c>
      <c r="S121" s="77">
        <v>48</v>
      </c>
      <c r="T121" s="77">
        <v>21</v>
      </c>
      <c r="U121" s="77">
        <v>1</v>
      </c>
      <c r="V121" s="77">
        <v>7</v>
      </c>
      <c r="W121" s="77">
        <v>28</v>
      </c>
      <c r="X121" s="77">
        <v>36</v>
      </c>
      <c r="Y121" s="77">
        <v>34</v>
      </c>
    </row>
    <row r="122" spans="1:25" x14ac:dyDescent="0.35">
      <c r="A122" s="77" t="s">
        <v>305</v>
      </c>
      <c r="B122" s="77" t="s">
        <v>306</v>
      </c>
      <c r="C122" s="77" t="s">
        <v>311</v>
      </c>
      <c r="D122" s="77" t="s">
        <v>312</v>
      </c>
      <c r="E122" s="77" t="s">
        <v>325</v>
      </c>
      <c r="F122" s="77" t="s">
        <v>326</v>
      </c>
      <c r="G122" s="77" t="s">
        <v>10</v>
      </c>
      <c r="H122" s="77">
        <v>828</v>
      </c>
      <c r="I122" s="77">
        <v>15757</v>
      </c>
      <c r="J122" s="96">
        <v>6.1785426731078905</v>
      </c>
      <c r="K122" s="77">
        <v>58</v>
      </c>
      <c r="L122" s="77">
        <v>174</v>
      </c>
      <c r="M122" s="77">
        <v>259</v>
      </c>
      <c r="N122" s="77">
        <v>249</v>
      </c>
      <c r="O122" s="77">
        <v>88</v>
      </c>
      <c r="P122" s="77">
        <v>40</v>
      </c>
      <c r="Q122" s="77">
        <v>115</v>
      </c>
      <c r="R122" s="77">
        <v>224</v>
      </c>
      <c r="S122" s="77">
        <v>272</v>
      </c>
      <c r="T122" s="77">
        <v>177</v>
      </c>
      <c r="U122" s="77">
        <v>39</v>
      </c>
      <c r="V122" s="77">
        <v>65</v>
      </c>
      <c r="W122" s="77">
        <v>202</v>
      </c>
      <c r="X122" s="77">
        <v>296</v>
      </c>
      <c r="Y122" s="77">
        <v>226</v>
      </c>
    </row>
    <row r="123" spans="1:25" x14ac:dyDescent="0.35">
      <c r="A123" s="77" t="s">
        <v>305</v>
      </c>
      <c r="B123" s="77" t="s">
        <v>306</v>
      </c>
      <c r="C123" s="77" t="s">
        <v>311</v>
      </c>
      <c r="D123" s="77" t="s">
        <v>312</v>
      </c>
      <c r="E123" s="77" t="s">
        <v>327</v>
      </c>
      <c r="F123" s="77" t="s">
        <v>328</v>
      </c>
      <c r="G123" s="77" t="s">
        <v>11</v>
      </c>
      <c r="H123" s="77">
        <v>499</v>
      </c>
      <c r="I123" s="77">
        <v>1994</v>
      </c>
      <c r="J123" s="96">
        <v>6.7301269205076819</v>
      </c>
      <c r="K123" s="77">
        <v>27</v>
      </c>
      <c r="L123" s="77">
        <v>85</v>
      </c>
      <c r="M123" s="77">
        <v>124</v>
      </c>
      <c r="N123" s="77">
        <v>196</v>
      </c>
      <c r="O123" s="77">
        <v>67</v>
      </c>
      <c r="P123" s="77">
        <v>15</v>
      </c>
      <c r="Q123" s="77">
        <v>50</v>
      </c>
      <c r="R123" s="77">
        <v>94</v>
      </c>
      <c r="S123" s="77">
        <v>233</v>
      </c>
      <c r="T123" s="77">
        <v>107</v>
      </c>
      <c r="U123" s="77">
        <v>10</v>
      </c>
      <c r="V123" s="77">
        <v>33</v>
      </c>
      <c r="W123" s="77">
        <v>79</v>
      </c>
      <c r="X123" s="77">
        <v>223</v>
      </c>
      <c r="Y123" s="77">
        <v>154</v>
      </c>
    </row>
    <row r="124" spans="1:25" x14ac:dyDescent="0.35">
      <c r="A124" s="77" t="s">
        <v>305</v>
      </c>
      <c r="B124" s="77" t="s">
        <v>306</v>
      </c>
      <c r="C124" s="77" t="s">
        <v>311</v>
      </c>
      <c r="D124" s="77" t="s">
        <v>312</v>
      </c>
      <c r="E124" s="77" t="s">
        <v>329</v>
      </c>
      <c r="F124" s="77" t="s">
        <v>330</v>
      </c>
      <c r="G124" s="77" t="s">
        <v>11</v>
      </c>
      <c r="H124" s="77">
        <v>102</v>
      </c>
      <c r="I124" s="77">
        <v>1880</v>
      </c>
      <c r="J124" s="96">
        <v>6.4869281045751634</v>
      </c>
      <c r="K124" s="77">
        <v>10</v>
      </c>
      <c r="L124" s="77">
        <v>15</v>
      </c>
      <c r="M124" s="77">
        <v>32</v>
      </c>
      <c r="N124" s="77">
        <v>31</v>
      </c>
      <c r="O124" s="77">
        <v>14</v>
      </c>
      <c r="P124" s="77">
        <v>5</v>
      </c>
      <c r="Q124" s="77">
        <v>10</v>
      </c>
      <c r="R124" s="77">
        <v>26</v>
      </c>
      <c r="S124" s="77">
        <v>32</v>
      </c>
      <c r="T124" s="77">
        <v>29</v>
      </c>
      <c r="U124" s="77">
        <v>7</v>
      </c>
      <c r="V124" s="77">
        <v>6</v>
      </c>
      <c r="W124" s="77">
        <v>21</v>
      </c>
      <c r="X124" s="77">
        <v>28</v>
      </c>
      <c r="Y124" s="77">
        <v>40</v>
      </c>
    </row>
    <row r="125" spans="1:25" x14ac:dyDescent="0.35">
      <c r="A125" s="77" t="s">
        <v>305</v>
      </c>
      <c r="B125" s="77" t="s">
        <v>306</v>
      </c>
      <c r="C125" s="77" t="s">
        <v>311</v>
      </c>
      <c r="D125" s="77" t="s">
        <v>312</v>
      </c>
      <c r="E125" s="77" t="s">
        <v>331</v>
      </c>
      <c r="F125" s="77" t="s">
        <v>332</v>
      </c>
      <c r="G125" s="77" t="s">
        <v>11</v>
      </c>
      <c r="H125" s="77">
        <v>80</v>
      </c>
      <c r="I125" s="77">
        <v>1617</v>
      </c>
      <c r="J125" s="96">
        <v>6.3020833333333339</v>
      </c>
      <c r="K125" s="77">
        <v>5</v>
      </c>
      <c r="L125" s="77">
        <v>13</v>
      </c>
      <c r="M125" s="77">
        <v>30</v>
      </c>
      <c r="N125" s="77">
        <v>25</v>
      </c>
      <c r="O125" s="77">
        <v>7</v>
      </c>
      <c r="P125" s="77">
        <v>5</v>
      </c>
      <c r="Q125" s="77">
        <v>6</v>
      </c>
      <c r="R125" s="77">
        <v>22</v>
      </c>
      <c r="S125" s="77">
        <v>35</v>
      </c>
      <c r="T125" s="77">
        <v>12</v>
      </c>
      <c r="U125" s="77">
        <v>3</v>
      </c>
      <c r="V125" s="77">
        <v>6</v>
      </c>
      <c r="W125" s="77">
        <v>20</v>
      </c>
      <c r="X125" s="77">
        <v>24</v>
      </c>
      <c r="Y125" s="77">
        <v>27</v>
      </c>
    </row>
    <row r="126" spans="1:25" x14ac:dyDescent="0.35">
      <c r="A126" s="77" t="s">
        <v>305</v>
      </c>
      <c r="B126" s="77" t="s">
        <v>306</v>
      </c>
      <c r="C126" s="77" t="s">
        <v>311</v>
      </c>
      <c r="D126" s="77" t="s">
        <v>312</v>
      </c>
      <c r="E126" s="77" t="s">
        <v>333</v>
      </c>
      <c r="F126" s="77" t="s">
        <v>334</v>
      </c>
      <c r="G126" s="77" t="s">
        <v>10</v>
      </c>
      <c r="H126" s="77">
        <v>47</v>
      </c>
      <c r="I126" s="77">
        <v>2816</v>
      </c>
      <c r="J126" s="96">
        <v>6.4716312056737593</v>
      </c>
      <c r="K126" s="77">
        <v>2</v>
      </c>
      <c r="L126" s="77">
        <v>9</v>
      </c>
      <c r="M126" s="77">
        <v>14</v>
      </c>
      <c r="N126" s="77">
        <v>15</v>
      </c>
      <c r="O126" s="77">
        <v>7</v>
      </c>
      <c r="P126" s="77">
        <v>0</v>
      </c>
      <c r="Q126" s="77">
        <v>5</v>
      </c>
      <c r="R126" s="77">
        <v>11</v>
      </c>
      <c r="S126" s="77">
        <v>21</v>
      </c>
      <c r="T126" s="77">
        <v>10</v>
      </c>
      <c r="U126" s="77">
        <v>1</v>
      </c>
      <c r="V126" s="77">
        <v>5</v>
      </c>
      <c r="W126" s="77">
        <v>11</v>
      </c>
      <c r="X126" s="77">
        <v>22</v>
      </c>
      <c r="Y126" s="77">
        <v>8</v>
      </c>
    </row>
    <row r="127" spans="1:25" x14ac:dyDescent="0.35">
      <c r="A127" s="77" t="s">
        <v>305</v>
      </c>
      <c r="B127" s="77" t="s">
        <v>306</v>
      </c>
      <c r="C127" s="77" t="s">
        <v>311</v>
      </c>
      <c r="D127" s="77" t="s">
        <v>312</v>
      </c>
      <c r="E127" s="77" t="s">
        <v>335</v>
      </c>
      <c r="F127" s="77" t="s">
        <v>336</v>
      </c>
      <c r="G127" s="77" t="s">
        <v>10</v>
      </c>
      <c r="H127" s="77">
        <v>94</v>
      </c>
      <c r="I127" s="77">
        <v>4963</v>
      </c>
      <c r="J127" s="96">
        <v>5.9929078014184398</v>
      </c>
      <c r="K127" s="77">
        <v>10</v>
      </c>
      <c r="L127" s="77">
        <v>15</v>
      </c>
      <c r="M127" s="77">
        <v>35</v>
      </c>
      <c r="N127" s="77">
        <v>27</v>
      </c>
      <c r="O127" s="77">
        <v>7</v>
      </c>
      <c r="P127" s="77">
        <v>2</v>
      </c>
      <c r="Q127" s="77">
        <v>14</v>
      </c>
      <c r="R127" s="77">
        <v>31</v>
      </c>
      <c r="S127" s="77">
        <v>28</v>
      </c>
      <c r="T127" s="77">
        <v>19</v>
      </c>
      <c r="U127" s="77">
        <v>4</v>
      </c>
      <c r="V127" s="77">
        <v>11</v>
      </c>
      <c r="W127" s="77">
        <v>23</v>
      </c>
      <c r="X127" s="77">
        <v>35</v>
      </c>
      <c r="Y127" s="77">
        <v>21</v>
      </c>
    </row>
    <row r="128" spans="1:25" x14ac:dyDescent="0.35">
      <c r="A128" s="77" t="s">
        <v>305</v>
      </c>
      <c r="B128" s="77" t="s">
        <v>306</v>
      </c>
      <c r="C128" s="77" t="s">
        <v>307</v>
      </c>
      <c r="D128" s="77" t="s">
        <v>308</v>
      </c>
      <c r="E128" s="77" t="s">
        <v>337</v>
      </c>
      <c r="F128" s="77" t="s">
        <v>338</v>
      </c>
      <c r="G128" s="77" t="s">
        <v>10</v>
      </c>
      <c r="H128" s="77">
        <v>811</v>
      </c>
      <c r="I128" s="77">
        <v>20870</v>
      </c>
      <c r="J128" s="96">
        <v>6.0254829428688863</v>
      </c>
      <c r="K128" s="77">
        <v>57</v>
      </c>
      <c r="L128" s="77">
        <v>182</v>
      </c>
      <c r="M128" s="77">
        <v>309</v>
      </c>
      <c r="N128" s="77">
        <v>186</v>
      </c>
      <c r="O128" s="77">
        <v>77</v>
      </c>
      <c r="P128" s="77">
        <v>33</v>
      </c>
      <c r="Q128" s="77">
        <v>109</v>
      </c>
      <c r="R128" s="77">
        <v>284</v>
      </c>
      <c r="S128" s="77">
        <v>241</v>
      </c>
      <c r="T128" s="77">
        <v>144</v>
      </c>
      <c r="U128" s="77">
        <v>31</v>
      </c>
      <c r="V128" s="77">
        <v>68</v>
      </c>
      <c r="W128" s="77">
        <v>204</v>
      </c>
      <c r="X128" s="77">
        <v>286</v>
      </c>
      <c r="Y128" s="77">
        <v>222</v>
      </c>
    </row>
    <row r="129" spans="1:25" x14ac:dyDescent="0.35">
      <c r="A129" s="77" t="s">
        <v>305</v>
      </c>
      <c r="B129" s="77" t="s">
        <v>306</v>
      </c>
      <c r="C129" s="77" t="s">
        <v>307</v>
      </c>
      <c r="D129" s="77" t="s">
        <v>308</v>
      </c>
      <c r="E129" s="77" t="s">
        <v>339</v>
      </c>
      <c r="F129" s="77" t="s">
        <v>340</v>
      </c>
      <c r="G129" s="77" t="s">
        <v>10</v>
      </c>
      <c r="H129" s="77">
        <v>222</v>
      </c>
      <c r="I129" s="77">
        <v>6794</v>
      </c>
      <c r="J129" s="96">
        <v>6.4827327327327327</v>
      </c>
      <c r="K129" s="77">
        <v>9</v>
      </c>
      <c r="L129" s="77">
        <v>38</v>
      </c>
      <c r="M129" s="77">
        <v>85</v>
      </c>
      <c r="N129" s="77">
        <v>73</v>
      </c>
      <c r="O129" s="77">
        <v>17</v>
      </c>
      <c r="P129" s="77">
        <v>5</v>
      </c>
      <c r="Q129" s="77">
        <v>24</v>
      </c>
      <c r="R129" s="77">
        <v>59</v>
      </c>
      <c r="S129" s="77">
        <v>91</v>
      </c>
      <c r="T129" s="77">
        <v>43</v>
      </c>
      <c r="U129" s="77">
        <v>5</v>
      </c>
      <c r="V129" s="77">
        <v>10</v>
      </c>
      <c r="W129" s="77">
        <v>50</v>
      </c>
      <c r="X129" s="77">
        <v>93</v>
      </c>
      <c r="Y129" s="77">
        <v>64</v>
      </c>
    </row>
    <row r="130" spans="1:25" x14ac:dyDescent="0.35">
      <c r="A130" s="77" t="s">
        <v>305</v>
      </c>
      <c r="B130" s="77" t="s">
        <v>306</v>
      </c>
      <c r="C130" s="77" t="s">
        <v>307</v>
      </c>
      <c r="D130" s="77" t="s">
        <v>308</v>
      </c>
      <c r="E130" s="77" t="s">
        <v>341</v>
      </c>
      <c r="F130" s="77" t="s">
        <v>342</v>
      </c>
      <c r="G130" s="77" t="s">
        <v>10</v>
      </c>
      <c r="H130" s="77">
        <v>894</v>
      </c>
      <c r="I130" s="77">
        <v>7283</v>
      </c>
      <c r="J130" s="96">
        <v>6.696495152870992</v>
      </c>
      <c r="K130" s="77">
        <v>42</v>
      </c>
      <c r="L130" s="77">
        <v>113</v>
      </c>
      <c r="M130" s="77">
        <v>328</v>
      </c>
      <c r="N130" s="77">
        <v>317</v>
      </c>
      <c r="O130" s="77">
        <v>105</v>
      </c>
      <c r="P130" s="77">
        <v>19</v>
      </c>
      <c r="Q130" s="77">
        <v>82</v>
      </c>
      <c r="R130" s="77">
        <v>239</v>
      </c>
      <c r="S130" s="77">
        <v>343</v>
      </c>
      <c r="T130" s="77">
        <v>212</v>
      </c>
      <c r="U130" s="77">
        <v>19</v>
      </c>
      <c r="V130" s="77">
        <v>41</v>
      </c>
      <c r="W130" s="77">
        <v>211</v>
      </c>
      <c r="X130" s="77">
        <v>348</v>
      </c>
      <c r="Y130" s="77">
        <v>275</v>
      </c>
    </row>
    <row r="131" spans="1:25" x14ac:dyDescent="0.35">
      <c r="A131" s="77" t="s">
        <v>305</v>
      </c>
      <c r="B131" s="77" t="s">
        <v>306</v>
      </c>
      <c r="C131" s="77" t="s">
        <v>307</v>
      </c>
      <c r="D131" s="77" t="s">
        <v>308</v>
      </c>
      <c r="E131" s="77" t="s">
        <v>343</v>
      </c>
      <c r="F131" s="77" t="s">
        <v>344</v>
      </c>
      <c r="G131" s="77" t="s">
        <v>14</v>
      </c>
      <c r="H131" s="77">
        <v>194</v>
      </c>
      <c r="I131" s="77">
        <v>4619</v>
      </c>
      <c r="J131" s="96">
        <v>6.4948453608247423</v>
      </c>
      <c r="K131" s="77">
        <v>11</v>
      </c>
      <c r="L131" s="77">
        <v>32</v>
      </c>
      <c r="M131" s="77">
        <v>73</v>
      </c>
      <c r="N131" s="77">
        <v>57</v>
      </c>
      <c r="O131" s="77">
        <v>21</v>
      </c>
      <c r="P131" s="77">
        <v>4</v>
      </c>
      <c r="Q131" s="77">
        <v>20</v>
      </c>
      <c r="R131" s="77">
        <v>58</v>
      </c>
      <c r="S131" s="77">
        <v>73</v>
      </c>
      <c r="T131" s="77">
        <v>39</v>
      </c>
      <c r="U131" s="77">
        <v>5</v>
      </c>
      <c r="V131" s="77">
        <v>9</v>
      </c>
      <c r="W131" s="77">
        <v>48</v>
      </c>
      <c r="X131" s="77">
        <v>65</v>
      </c>
      <c r="Y131" s="77">
        <v>67</v>
      </c>
    </row>
    <row r="132" spans="1:25" x14ac:dyDescent="0.35">
      <c r="A132" s="77" t="s">
        <v>305</v>
      </c>
      <c r="B132" s="77" t="s">
        <v>306</v>
      </c>
      <c r="C132" s="77" t="s">
        <v>345</v>
      </c>
      <c r="D132" s="77" t="s">
        <v>346</v>
      </c>
      <c r="E132" s="77" t="s">
        <v>347</v>
      </c>
      <c r="F132" s="77" t="s">
        <v>348</v>
      </c>
      <c r="G132" s="77" t="s">
        <v>10</v>
      </c>
      <c r="H132" s="77">
        <v>160</v>
      </c>
      <c r="I132" s="77">
        <v>7312</v>
      </c>
      <c r="J132" s="96">
        <v>5.5677083333333339</v>
      </c>
      <c r="K132" s="77">
        <v>25</v>
      </c>
      <c r="L132" s="77">
        <v>38</v>
      </c>
      <c r="M132" s="77">
        <v>49</v>
      </c>
      <c r="N132" s="77">
        <v>34</v>
      </c>
      <c r="O132" s="77">
        <v>14</v>
      </c>
      <c r="P132" s="77">
        <v>15</v>
      </c>
      <c r="Q132" s="77">
        <v>25</v>
      </c>
      <c r="R132" s="77">
        <v>53</v>
      </c>
      <c r="S132" s="77">
        <v>42</v>
      </c>
      <c r="T132" s="77">
        <v>25</v>
      </c>
      <c r="U132" s="77">
        <v>11</v>
      </c>
      <c r="V132" s="77">
        <v>13</v>
      </c>
      <c r="W132" s="77">
        <v>45</v>
      </c>
      <c r="X132" s="77">
        <v>49</v>
      </c>
      <c r="Y132" s="77">
        <v>42</v>
      </c>
    </row>
    <row r="133" spans="1:25" x14ac:dyDescent="0.35">
      <c r="A133" s="77" t="s">
        <v>305</v>
      </c>
      <c r="B133" s="77" t="s">
        <v>306</v>
      </c>
      <c r="C133" s="77" t="s">
        <v>311</v>
      </c>
      <c r="D133" s="77" t="s">
        <v>312</v>
      </c>
      <c r="E133" s="77" t="s">
        <v>349</v>
      </c>
      <c r="F133" s="77" t="s">
        <v>350</v>
      </c>
      <c r="G133" s="77" t="s">
        <v>14</v>
      </c>
      <c r="H133" s="77">
        <v>1444</v>
      </c>
      <c r="I133" s="77">
        <v>11282</v>
      </c>
      <c r="J133" s="96">
        <v>7.142197599261312</v>
      </c>
      <c r="K133" s="77">
        <v>58</v>
      </c>
      <c r="L133" s="77">
        <v>142</v>
      </c>
      <c r="M133" s="77">
        <v>445</v>
      </c>
      <c r="N133" s="77">
        <v>551</v>
      </c>
      <c r="O133" s="77">
        <v>248</v>
      </c>
      <c r="P133" s="77">
        <v>31</v>
      </c>
      <c r="Q133" s="77">
        <v>76</v>
      </c>
      <c r="R133" s="77">
        <v>325</v>
      </c>
      <c r="S133" s="77">
        <v>537</v>
      </c>
      <c r="T133" s="77">
        <v>475</v>
      </c>
      <c r="U133" s="77">
        <v>20</v>
      </c>
      <c r="V133" s="77">
        <v>56</v>
      </c>
      <c r="W133" s="77">
        <v>289</v>
      </c>
      <c r="X133" s="77">
        <v>488</v>
      </c>
      <c r="Y133" s="77">
        <v>591</v>
      </c>
    </row>
    <row r="134" spans="1:25" x14ac:dyDescent="0.35">
      <c r="A134" s="77" t="s">
        <v>305</v>
      </c>
      <c r="B134" s="77" t="s">
        <v>306</v>
      </c>
      <c r="C134" s="77" t="s">
        <v>345</v>
      </c>
      <c r="D134" s="77" t="s">
        <v>346</v>
      </c>
      <c r="E134" s="77" t="s">
        <v>351</v>
      </c>
      <c r="F134" s="77" t="s">
        <v>352</v>
      </c>
      <c r="G134" s="77" t="s">
        <v>14</v>
      </c>
      <c r="H134" s="77">
        <v>764</v>
      </c>
      <c r="I134" s="77">
        <v>7747</v>
      </c>
      <c r="J134" s="96">
        <v>6.8041012216404884</v>
      </c>
      <c r="K134" s="77">
        <v>27</v>
      </c>
      <c r="L134" s="77">
        <v>110</v>
      </c>
      <c r="M134" s="77">
        <v>273</v>
      </c>
      <c r="N134" s="77">
        <v>269</v>
      </c>
      <c r="O134" s="77">
        <v>85</v>
      </c>
      <c r="P134" s="77">
        <v>12</v>
      </c>
      <c r="Q134" s="77">
        <v>46</v>
      </c>
      <c r="R134" s="77">
        <v>215</v>
      </c>
      <c r="S134" s="77">
        <v>299</v>
      </c>
      <c r="T134" s="77">
        <v>192</v>
      </c>
      <c r="U134" s="77">
        <v>8</v>
      </c>
      <c r="V134" s="77">
        <v>29</v>
      </c>
      <c r="W134" s="77">
        <v>178</v>
      </c>
      <c r="X134" s="77">
        <v>287</v>
      </c>
      <c r="Y134" s="77">
        <v>262</v>
      </c>
    </row>
    <row r="135" spans="1:25" x14ac:dyDescent="0.35">
      <c r="A135" s="77" t="s">
        <v>305</v>
      </c>
      <c r="B135" s="77" t="s">
        <v>306</v>
      </c>
      <c r="C135" s="77" t="s">
        <v>311</v>
      </c>
      <c r="D135" s="77" t="s">
        <v>312</v>
      </c>
      <c r="E135" s="77" t="s">
        <v>353</v>
      </c>
      <c r="F135" s="77" t="s">
        <v>354</v>
      </c>
      <c r="G135" s="77" t="s">
        <v>10</v>
      </c>
      <c r="H135" s="77">
        <v>63</v>
      </c>
      <c r="I135" s="77">
        <v>4733</v>
      </c>
      <c r="J135" s="96">
        <v>6.7857142857142856</v>
      </c>
      <c r="K135" s="77">
        <v>2</v>
      </c>
      <c r="L135" s="77">
        <v>8</v>
      </c>
      <c r="M135" s="77">
        <v>22</v>
      </c>
      <c r="N135" s="77">
        <v>24</v>
      </c>
      <c r="O135" s="77">
        <v>7</v>
      </c>
      <c r="P135" s="77">
        <v>0</v>
      </c>
      <c r="Q135" s="77">
        <v>7</v>
      </c>
      <c r="R135" s="77">
        <v>13</v>
      </c>
      <c r="S135" s="77">
        <v>29</v>
      </c>
      <c r="T135" s="77">
        <v>14</v>
      </c>
      <c r="U135" s="77">
        <v>0</v>
      </c>
      <c r="V135" s="77">
        <v>2</v>
      </c>
      <c r="W135" s="77">
        <v>16</v>
      </c>
      <c r="X135" s="77">
        <v>29</v>
      </c>
      <c r="Y135" s="77">
        <v>16</v>
      </c>
    </row>
    <row r="136" spans="1:25" x14ac:dyDescent="0.35">
      <c r="A136" s="77" t="s">
        <v>305</v>
      </c>
      <c r="B136" s="77" t="s">
        <v>306</v>
      </c>
      <c r="C136" s="77" t="s">
        <v>307</v>
      </c>
      <c r="D136" s="77" t="s">
        <v>308</v>
      </c>
      <c r="E136" s="77" t="s">
        <v>355</v>
      </c>
      <c r="F136" s="77" t="s">
        <v>356</v>
      </c>
      <c r="G136" s="77" t="s">
        <v>12</v>
      </c>
      <c r="H136" s="77">
        <v>1227</v>
      </c>
      <c r="I136" s="77">
        <v>7819</v>
      </c>
      <c r="J136" s="96">
        <v>6.4017929910350446</v>
      </c>
      <c r="K136" s="77">
        <v>61</v>
      </c>
      <c r="L136" s="77">
        <v>160</v>
      </c>
      <c r="M136" s="77">
        <v>399</v>
      </c>
      <c r="N136" s="77">
        <v>481</v>
      </c>
      <c r="O136" s="77">
        <v>135</v>
      </c>
      <c r="P136" s="77">
        <v>36</v>
      </c>
      <c r="Q136" s="77">
        <v>114</v>
      </c>
      <c r="R136" s="77">
        <v>318</v>
      </c>
      <c r="S136" s="77">
        <v>497</v>
      </c>
      <c r="T136" s="77">
        <v>263</v>
      </c>
      <c r="U136" s="77">
        <v>43</v>
      </c>
      <c r="V136" s="77">
        <v>110</v>
      </c>
      <c r="W136" s="77">
        <v>372</v>
      </c>
      <c r="X136" s="77">
        <v>470</v>
      </c>
      <c r="Y136" s="77">
        <v>232</v>
      </c>
    </row>
    <row r="137" spans="1:25" x14ac:dyDescent="0.35">
      <c r="A137" s="77" t="s">
        <v>305</v>
      </c>
      <c r="B137" s="77" t="s">
        <v>306</v>
      </c>
      <c r="C137" s="77" t="s">
        <v>311</v>
      </c>
      <c r="D137" s="77" t="s">
        <v>312</v>
      </c>
      <c r="E137" s="77" t="s">
        <v>357</v>
      </c>
      <c r="F137" s="77" t="s">
        <v>358</v>
      </c>
      <c r="G137" s="77" t="s">
        <v>14</v>
      </c>
      <c r="H137" s="77">
        <v>790</v>
      </c>
      <c r="I137" s="77">
        <v>4454</v>
      </c>
      <c r="J137" s="96">
        <v>6.9588607594936711</v>
      </c>
      <c r="K137" s="77">
        <v>27</v>
      </c>
      <c r="L137" s="77">
        <v>95</v>
      </c>
      <c r="M137" s="77">
        <v>257</v>
      </c>
      <c r="N137" s="77">
        <v>325</v>
      </c>
      <c r="O137" s="77">
        <v>99</v>
      </c>
      <c r="P137" s="77">
        <v>15</v>
      </c>
      <c r="Q137" s="77">
        <v>46</v>
      </c>
      <c r="R137" s="77">
        <v>180</v>
      </c>
      <c r="S137" s="77">
        <v>345</v>
      </c>
      <c r="T137" s="77">
        <v>204</v>
      </c>
      <c r="U137" s="77">
        <v>14</v>
      </c>
      <c r="V137" s="77">
        <v>31</v>
      </c>
      <c r="W137" s="77">
        <v>171</v>
      </c>
      <c r="X137" s="77">
        <v>317</v>
      </c>
      <c r="Y137" s="77">
        <v>259</v>
      </c>
    </row>
    <row r="138" spans="1:25" x14ac:dyDescent="0.35">
      <c r="A138" s="77" t="s">
        <v>305</v>
      </c>
      <c r="B138" s="77" t="s">
        <v>306</v>
      </c>
      <c r="C138" s="77" t="s">
        <v>345</v>
      </c>
      <c r="D138" s="77" t="s">
        <v>346</v>
      </c>
      <c r="E138" s="77" t="s">
        <v>359</v>
      </c>
      <c r="F138" s="77" t="s">
        <v>360</v>
      </c>
      <c r="G138" s="77" t="s">
        <v>10</v>
      </c>
      <c r="H138" s="77">
        <v>147</v>
      </c>
      <c r="I138" s="77">
        <v>7767</v>
      </c>
      <c r="J138" s="96">
        <v>6.5986394557823127</v>
      </c>
      <c r="K138" s="77">
        <v>7</v>
      </c>
      <c r="L138" s="77">
        <v>29</v>
      </c>
      <c r="M138" s="77">
        <v>48</v>
      </c>
      <c r="N138" s="77">
        <v>47</v>
      </c>
      <c r="O138" s="77">
        <v>16</v>
      </c>
      <c r="P138" s="77">
        <v>2</v>
      </c>
      <c r="Q138" s="77">
        <v>19</v>
      </c>
      <c r="R138" s="77">
        <v>39</v>
      </c>
      <c r="S138" s="77">
        <v>53</v>
      </c>
      <c r="T138" s="77">
        <v>34</v>
      </c>
      <c r="U138" s="77">
        <v>2</v>
      </c>
      <c r="V138" s="77">
        <v>3</v>
      </c>
      <c r="W138" s="77">
        <v>41</v>
      </c>
      <c r="X138" s="77">
        <v>47</v>
      </c>
      <c r="Y138" s="77">
        <v>54</v>
      </c>
    </row>
    <row r="139" spans="1:25" x14ac:dyDescent="0.35">
      <c r="A139" s="77" t="s">
        <v>305</v>
      </c>
      <c r="B139" s="77" t="s">
        <v>306</v>
      </c>
      <c r="C139" s="77" t="s">
        <v>345</v>
      </c>
      <c r="D139" s="77" t="s">
        <v>346</v>
      </c>
      <c r="E139" s="77" t="s">
        <v>361</v>
      </c>
      <c r="F139" s="77" t="s">
        <v>362</v>
      </c>
      <c r="G139" s="77" t="s">
        <v>10</v>
      </c>
      <c r="H139" s="77">
        <v>1367</v>
      </c>
      <c r="I139" s="77">
        <v>9831</v>
      </c>
      <c r="J139" s="96">
        <v>6.650816873933187</v>
      </c>
      <c r="K139" s="77">
        <v>71</v>
      </c>
      <c r="L139" s="77">
        <v>196</v>
      </c>
      <c r="M139" s="77">
        <v>494</v>
      </c>
      <c r="N139" s="77">
        <v>469</v>
      </c>
      <c r="O139" s="77">
        <v>157</v>
      </c>
      <c r="P139" s="77">
        <v>32</v>
      </c>
      <c r="Q139" s="77">
        <v>105</v>
      </c>
      <c r="R139" s="77">
        <v>374</v>
      </c>
      <c r="S139" s="77">
        <v>558</v>
      </c>
      <c r="T139" s="77">
        <v>299</v>
      </c>
      <c r="U139" s="77">
        <v>34</v>
      </c>
      <c r="V139" s="77">
        <v>70</v>
      </c>
      <c r="W139" s="77">
        <v>303</v>
      </c>
      <c r="X139" s="77">
        <v>548</v>
      </c>
      <c r="Y139" s="77">
        <v>412</v>
      </c>
    </row>
    <row r="140" spans="1:25" x14ac:dyDescent="0.35">
      <c r="A140" s="77" t="s">
        <v>305</v>
      </c>
      <c r="B140" s="77" t="s">
        <v>306</v>
      </c>
      <c r="C140" s="77" t="s">
        <v>345</v>
      </c>
      <c r="D140" s="77" t="s">
        <v>346</v>
      </c>
      <c r="E140" s="77" t="s">
        <v>363</v>
      </c>
      <c r="F140" s="77" t="s">
        <v>364</v>
      </c>
      <c r="G140" s="77" t="s">
        <v>10</v>
      </c>
      <c r="H140" s="77">
        <v>21</v>
      </c>
      <c r="I140" s="77">
        <v>10125</v>
      </c>
      <c r="J140" s="96">
        <v>5.5158730158730158</v>
      </c>
      <c r="K140" s="77">
        <v>3</v>
      </c>
      <c r="L140" s="77">
        <v>6</v>
      </c>
      <c r="M140" s="77">
        <v>7</v>
      </c>
      <c r="N140" s="77">
        <v>4</v>
      </c>
      <c r="O140" s="77">
        <v>1</v>
      </c>
      <c r="P140" s="77">
        <v>0</v>
      </c>
      <c r="Q140" s="77">
        <v>5</v>
      </c>
      <c r="R140" s="77">
        <v>9</v>
      </c>
      <c r="S140" s="77">
        <v>4</v>
      </c>
      <c r="T140" s="77">
        <v>3</v>
      </c>
      <c r="U140" s="77">
        <v>0</v>
      </c>
      <c r="V140" s="77">
        <v>3</v>
      </c>
      <c r="W140" s="77">
        <v>6</v>
      </c>
      <c r="X140" s="77">
        <v>7</v>
      </c>
      <c r="Y140" s="77">
        <v>5</v>
      </c>
    </row>
    <row r="141" spans="1:25" x14ac:dyDescent="0.35">
      <c r="A141" s="77" t="s">
        <v>305</v>
      </c>
      <c r="B141" s="77" t="s">
        <v>306</v>
      </c>
      <c r="C141" s="77" t="s">
        <v>311</v>
      </c>
      <c r="D141" s="77" t="s">
        <v>312</v>
      </c>
      <c r="E141" s="77" t="s">
        <v>365</v>
      </c>
      <c r="F141" s="77" t="s">
        <v>366</v>
      </c>
      <c r="G141" s="77" t="s">
        <v>13</v>
      </c>
      <c r="H141" s="77">
        <v>170</v>
      </c>
      <c r="I141" s="77">
        <v>1570</v>
      </c>
      <c r="J141" s="96">
        <v>6.8088235294117645</v>
      </c>
      <c r="K141" s="77">
        <v>6</v>
      </c>
      <c r="L141" s="77">
        <v>29</v>
      </c>
      <c r="M141" s="77">
        <v>55</v>
      </c>
      <c r="N141" s="77">
        <v>66</v>
      </c>
      <c r="O141" s="77">
        <v>14</v>
      </c>
      <c r="P141" s="77">
        <v>4</v>
      </c>
      <c r="Q141" s="77">
        <v>13</v>
      </c>
      <c r="R141" s="77">
        <v>48</v>
      </c>
      <c r="S141" s="77">
        <v>65</v>
      </c>
      <c r="T141" s="77">
        <v>40</v>
      </c>
      <c r="U141" s="77">
        <v>2</v>
      </c>
      <c r="V141" s="77">
        <v>9</v>
      </c>
      <c r="W141" s="77">
        <v>25</v>
      </c>
      <c r="X141" s="77">
        <v>63</v>
      </c>
      <c r="Y141" s="77">
        <v>71</v>
      </c>
    </row>
    <row r="142" spans="1:25" x14ac:dyDescent="0.35">
      <c r="A142" s="77" t="s">
        <v>367</v>
      </c>
      <c r="B142" s="77" t="s">
        <v>368</v>
      </c>
      <c r="C142" s="77" t="s">
        <v>369</v>
      </c>
      <c r="D142" s="77" t="s">
        <v>370</v>
      </c>
      <c r="E142" s="77" t="s">
        <v>371</v>
      </c>
      <c r="F142" s="77" t="s">
        <v>372</v>
      </c>
      <c r="G142" s="77" t="s">
        <v>10</v>
      </c>
      <c r="H142" s="77">
        <v>496</v>
      </c>
      <c r="I142" s="77">
        <v>10723</v>
      </c>
      <c r="J142" s="96">
        <v>6.283602150537634</v>
      </c>
      <c r="K142" s="77">
        <v>27</v>
      </c>
      <c r="L142" s="77">
        <v>79</v>
      </c>
      <c r="M142" s="77">
        <v>183</v>
      </c>
      <c r="N142" s="77">
        <v>163</v>
      </c>
      <c r="O142" s="77">
        <v>44</v>
      </c>
      <c r="P142" s="77">
        <v>20</v>
      </c>
      <c r="Q142" s="77">
        <v>40</v>
      </c>
      <c r="R142" s="77">
        <v>157</v>
      </c>
      <c r="S142" s="77">
        <v>191</v>
      </c>
      <c r="T142" s="77">
        <v>88</v>
      </c>
      <c r="U142" s="77">
        <v>13</v>
      </c>
      <c r="V142" s="77">
        <v>40</v>
      </c>
      <c r="W142" s="77">
        <v>145</v>
      </c>
      <c r="X142" s="77">
        <v>171</v>
      </c>
      <c r="Y142" s="77">
        <v>127</v>
      </c>
    </row>
    <row r="143" spans="1:25" x14ac:dyDescent="0.35">
      <c r="A143" s="77" t="s">
        <v>367</v>
      </c>
      <c r="B143" s="77" t="s">
        <v>368</v>
      </c>
      <c r="C143" s="77" t="s">
        <v>369</v>
      </c>
      <c r="D143" s="77" t="s">
        <v>370</v>
      </c>
      <c r="E143" s="77" t="s">
        <v>373</v>
      </c>
      <c r="F143" s="77" t="s">
        <v>374</v>
      </c>
      <c r="G143" s="77" t="s">
        <v>10</v>
      </c>
      <c r="H143" s="77">
        <v>1323</v>
      </c>
      <c r="I143" s="77">
        <v>5609</v>
      </c>
      <c r="J143" s="96">
        <v>7.1529352481733435</v>
      </c>
      <c r="K143" s="77">
        <v>34</v>
      </c>
      <c r="L143" s="77">
        <v>135</v>
      </c>
      <c r="M143" s="77">
        <v>452</v>
      </c>
      <c r="N143" s="77">
        <v>544</v>
      </c>
      <c r="O143" s="77">
        <v>162</v>
      </c>
      <c r="P143" s="77">
        <v>11</v>
      </c>
      <c r="Q143" s="77">
        <v>70</v>
      </c>
      <c r="R143" s="77">
        <v>288</v>
      </c>
      <c r="S143" s="77">
        <v>627</v>
      </c>
      <c r="T143" s="77">
        <v>328</v>
      </c>
      <c r="U143" s="77">
        <v>8</v>
      </c>
      <c r="V143" s="77">
        <v>40</v>
      </c>
      <c r="W143" s="77">
        <v>235</v>
      </c>
      <c r="X143" s="77">
        <v>472</v>
      </c>
      <c r="Y143" s="77">
        <v>568</v>
      </c>
    </row>
    <row r="144" spans="1:25" x14ac:dyDescent="0.35">
      <c r="A144" s="77" t="s">
        <v>367</v>
      </c>
      <c r="B144" s="77" t="s">
        <v>368</v>
      </c>
      <c r="C144" s="77" t="s">
        <v>375</v>
      </c>
      <c r="D144" s="77" t="s">
        <v>376</v>
      </c>
      <c r="E144" s="77" t="s">
        <v>377</v>
      </c>
      <c r="F144" s="77" t="s">
        <v>378</v>
      </c>
      <c r="G144" s="77" t="s">
        <v>10</v>
      </c>
      <c r="H144" s="77">
        <v>40</v>
      </c>
      <c r="I144" s="77">
        <v>4671</v>
      </c>
      <c r="J144" s="96">
        <v>6</v>
      </c>
      <c r="K144" s="77">
        <v>4</v>
      </c>
      <c r="L144" s="77">
        <v>7</v>
      </c>
      <c r="M144" s="77">
        <v>16</v>
      </c>
      <c r="N144" s="77">
        <v>9</v>
      </c>
      <c r="O144" s="77">
        <v>4</v>
      </c>
      <c r="P144" s="77">
        <v>4</v>
      </c>
      <c r="Q144" s="77">
        <v>5</v>
      </c>
      <c r="R144" s="77">
        <v>11</v>
      </c>
      <c r="S144" s="77">
        <v>13</v>
      </c>
      <c r="T144" s="77">
        <v>7</v>
      </c>
      <c r="U144" s="77">
        <v>3</v>
      </c>
      <c r="V144" s="77">
        <v>1</v>
      </c>
      <c r="W144" s="77">
        <v>8</v>
      </c>
      <c r="X144" s="77">
        <v>17</v>
      </c>
      <c r="Y144" s="77">
        <v>11</v>
      </c>
    </row>
    <row r="145" spans="1:25" x14ac:dyDescent="0.35">
      <c r="A145" s="77" t="s">
        <v>367</v>
      </c>
      <c r="B145" s="77" t="s">
        <v>368</v>
      </c>
      <c r="C145" s="77" t="s">
        <v>379</v>
      </c>
      <c r="D145" s="77" t="s">
        <v>380</v>
      </c>
      <c r="E145" s="77" t="s">
        <v>381</v>
      </c>
      <c r="F145" s="77" t="s">
        <v>382</v>
      </c>
      <c r="G145" s="77" t="s">
        <v>14</v>
      </c>
      <c r="H145" s="77">
        <v>201</v>
      </c>
      <c r="I145" s="77">
        <v>3258</v>
      </c>
      <c r="J145" s="96">
        <v>7.1807628524046434</v>
      </c>
      <c r="K145" s="77">
        <v>3</v>
      </c>
      <c r="L145" s="77">
        <v>21</v>
      </c>
      <c r="M145" s="77">
        <v>59</v>
      </c>
      <c r="N145" s="77">
        <v>84</v>
      </c>
      <c r="O145" s="77">
        <v>34</v>
      </c>
      <c r="P145" s="77">
        <v>3</v>
      </c>
      <c r="Q145" s="77">
        <v>8</v>
      </c>
      <c r="R145" s="77">
        <v>52</v>
      </c>
      <c r="S145" s="77">
        <v>84</v>
      </c>
      <c r="T145" s="77">
        <v>54</v>
      </c>
      <c r="U145" s="77">
        <v>3</v>
      </c>
      <c r="V145" s="77">
        <v>11</v>
      </c>
      <c r="W145" s="77">
        <v>35</v>
      </c>
      <c r="X145" s="77">
        <v>64</v>
      </c>
      <c r="Y145" s="77">
        <v>88</v>
      </c>
    </row>
    <row r="146" spans="1:25" x14ac:dyDescent="0.35">
      <c r="A146" s="77" t="s">
        <v>367</v>
      </c>
      <c r="B146" s="77" t="s">
        <v>368</v>
      </c>
      <c r="C146" s="77" t="s">
        <v>375</v>
      </c>
      <c r="D146" s="77" t="s">
        <v>376</v>
      </c>
      <c r="E146" s="77" t="s">
        <v>383</v>
      </c>
      <c r="F146" s="77" t="s">
        <v>384</v>
      </c>
      <c r="G146" s="77" t="s">
        <v>10</v>
      </c>
      <c r="H146" s="77">
        <v>694</v>
      </c>
      <c r="I146" s="77">
        <v>18484</v>
      </c>
      <c r="J146" s="96">
        <v>6.4109029779058604</v>
      </c>
      <c r="K146" s="77">
        <v>38</v>
      </c>
      <c r="L146" s="77">
        <v>98</v>
      </c>
      <c r="M146" s="77">
        <v>266</v>
      </c>
      <c r="N146" s="77">
        <v>235</v>
      </c>
      <c r="O146" s="77">
        <v>57</v>
      </c>
      <c r="P146" s="77">
        <v>18</v>
      </c>
      <c r="Q146" s="77">
        <v>57</v>
      </c>
      <c r="R146" s="77">
        <v>202</v>
      </c>
      <c r="S146" s="77">
        <v>292</v>
      </c>
      <c r="T146" s="77">
        <v>125</v>
      </c>
      <c r="U146" s="77">
        <v>21</v>
      </c>
      <c r="V146" s="77">
        <v>44</v>
      </c>
      <c r="W146" s="77">
        <v>180</v>
      </c>
      <c r="X146" s="77">
        <v>261</v>
      </c>
      <c r="Y146" s="77">
        <v>188</v>
      </c>
    </row>
    <row r="147" spans="1:25" x14ac:dyDescent="0.35">
      <c r="A147" s="77" t="s">
        <v>367</v>
      </c>
      <c r="B147" s="77" t="s">
        <v>368</v>
      </c>
      <c r="C147" s="77" t="s">
        <v>369</v>
      </c>
      <c r="D147" s="77" t="s">
        <v>370</v>
      </c>
      <c r="E147" s="77" t="s">
        <v>385</v>
      </c>
      <c r="F147" s="77" t="s">
        <v>386</v>
      </c>
      <c r="G147" s="77" t="s">
        <v>10</v>
      </c>
      <c r="H147" s="77">
        <v>1148</v>
      </c>
      <c r="I147" s="77">
        <v>7427</v>
      </c>
      <c r="J147" s="96">
        <v>6.5105981416957031</v>
      </c>
      <c r="K147" s="77">
        <v>64</v>
      </c>
      <c r="L147" s="77">
        <v>196</v>
      </c>
      <c r="M147" s="77">
        <v>408</v>
      </c>
      <c r="N147" s="77">
        <v>372</v>
      </c>
      <c r="O147" s="77">
        <v>127</v>
      </c>
      <c r="P147" s="77">
        <v>29</v>
      </c>
      <c r="Q147" s="77">
        <v>101</v>
      </c>
      <c r="R147" s="77">
        <v>333</v>
      </c>
      <c r="S147" s="77">
        <v>419</v>
      </c>
      <c r="T147" s="77">
        <v>266</v>
      </c>
      <c r="U147" s="77">
        <v>28</v>
      </c>
      <c r="V147" s="77">
        <v>73</v>
      </c>
      <c r="W147" s="77">
        <v>299</v>
      </c>
      <c r="X147" s="77">
        <v>418</v>
      </c>
      <c r="Y147" s="77">
        <v>330</v>
      </c>
    </row>
    <row r="148" spans="1:25" x14ac:dyDescent="0.35">
      <c r="A148" s="77" t="s">
        <v>367</v>
      </c>
      <c r="B148" s="77" t="s">
        <v>368</v>
      </c>
      <c r="C148" s="77" t="s">
        <v>387</v>
      </c>
      <c r="D148" s="77" t="s">
        <v>388</v>
      </c>
      <c r="E148" s="77" t="s">
        <v>389</v>
      </c>
      <c r="F148" s="77" t="s">
        <v>390</v>
      </c>
      <c r="G148" s="77" t="s">
        <v>10</v>
      </c>
      <c r="H148" s="77">
        <v>119</v>
      </c>
      <c r="I148" s="77">
        <v>7323</v>
      </c>
      <c r="J148" s="96">
        <v>6.3725490196078436</v>
      </c>
      <c r="K148" s="77">
        <v>7</v>
      </c>
      <c r="L148" s="77">
        <v>19</v>
      </c>
      <c r="M148" s="77">
        <v>44</v>
      </c>
      <c r="N148" s="77">
        <v>44</v>
      </c>
      <c r="O148" s="77">
        <v>5</v>
      </c>
      <c r="P148" s="77">
        <v>3</v>
      </c>
      <c r="Q148" s="77">
        <v>12</v>
      </c>
      <c r="R148" s="77">
        <v>37</v>
      </c>
      <c r="S148" s="77">
        <v>52</v>
      </c>
      <c r="T148" s="77">
        <v>15</v>
      </c>
      <c r="U148" s="77">
        <v>2</v>
      </c>
      <c r="V148" s="77">
        <v>6</v>
      </c>
      <c r="W148" s="77">
        <v>28</v>
      </c>
      <c r="X148" s="77">
        <v>45</v>
      </c>
      <c r="Y148" s="77">
        <v>38</v>
      </c>
    </row>
    <row r="149" spans="1:25" x14ac:dyDescent="0.35">
      <c r="A149" s="77" t="s">
        <v>367</v>
      </c>
      <c r="B149" s="77" t="s">
        <v>368</v>
      </c>
      <c r="C149" s="77" t="s">
        <v>387</v>
      </c>
      <c r="D149" s="77" t="s">
        <v>388</v>
      </c>
      <c r="E149" s="77" t="s">
        <v>391</v>
      </c>
      <c r="F149" s="77" t="s">
        <v>392</v>
      </c>
      <c r="G149" s="77" t="s">
        <v>10</v>
      </c>
      <c r="H149" s="77">
        <v>313</v>
      </c>
      <c r="I149" s="77">
        <v>5222</v>
      </c>
      <c r="J149" s="96">
        <v>6.1368477103301382</v>
      </c>
      <c r="K149" s="77">
        <v>23</v>
      </c>
      <c r="L149" s="77">
        <v>65</v>
      </c>
      <c r="M149" s="77">
        <v>112</v>
      </c>
      <c r="N149" s="77">
        <v>81</v>
      </c>
      <c r="O149" s="77">
        <v>32</v>
      </c>
      <c r="P149" s="77">
        <v>16</v>
      </c>
      <c r="Q149" s="77">
        <v>40</v>
      </c>
      <c r="R149" s="77">
        <v>79</v>
      </c>
      <c r="S149" s="77">
        <v>111</v>
      </c>
      <c r="T149" s="77">
        <v>67</v>
      </c>
      <c r="U149" s="77">
        <v>17</v>
      </c>
      <c r="V149" s="77">
        <v>27</v>
      </c>
      <c r="W149" s="77">
        <v>75</v>
      </c>
      <c r="X149" s="77">
        <v>107</v>
      </c>
      <c r="Y149" s="77">
        <v>87</v>
      </c>
    </row>
    <row r="150" spans="1:25" x14ac:dyDescent="0.35">
      <c r="A150" s="77" t="s">
        <v>367</v>
      </c>
      <c r="B150" s="77" t="s">
        <v>368</v>
      </c>
      <c r="C150" s="77" t="s">
        <v>379</v>
      </c>
      <c r="D150" s="77" t="s">
        <v>380</v>
      </c>
      <c r="E150" s="77" t="s">
        <v>393</v>
      </c>
      <c r="F150" s="77" t="s">
        <v>394</v>
      </c>
      <c r="G150" s="77" t="s">
        <v>10</v>
      </c>
      <c r="H150" s="77">
        <v>518</v>
      </c>
      <c r="I150" s="77">
        <v>21242</v>
      </c>
      <c r="J150" s="96">
        <v>6.6200128700128698</v>
      </c>
      <c r="K150" s="77">
        <v>16</v>
      </c>
      <c r="L150" s="77">
        <v>68</v>
      </c>
      <c r="M150" s="77">
        <v>208</v>
      </c>
      <c r="N150" s="77">
        <v>162</v>
      </c>
      <c r="O150" s="77">
        <v>64</v>
      </c>
      <c r="P150" s="77">
        <v>11</v>
      </c>
      <c r="Q150" s="77">
        <v>38</v>
      </c>
      <c r="R150" s="77">
        <v>152</v>
      </c>
      <c r="S150" s="77">
        <v>190</v>
      </c>
      <c r="T150" s="77">
        <v>127</v>
      </c>
      <c r="U150" s="77">
        <v>11</v>
      </c>
      <c r="V150" s="77">
        <v>23</v>
      </c>
      <c r="W150" s="77">
        <v>145</v>
      </c>
      <c r="X150" s="77">
        <v>200</v>
      </c>
      <c r="Y150" s="77">
        <v>139</v>
      </c>
    </row>
    <row r="151" spans="1:25" x14ac:dyDescent="0.35">
      <c r="A151" s="77" t="s">
        <v>367</v>
      </c>
      <c r="B151" s="77" t="s">
        <v>368</v>
      </c>
      <c r="C151" s="77" t="s">
        <v>387</v>
      </c>
      <c r="D151" s="77" t="s">
        <v>388</v>
      </c>
      <c r="E151" s="77" t="s">
        <v>395</v>
      </c>
      <c r="F151" s="77" t="s">
        <v>396</v>
      </c>
      <c r="G151" s="77" t="s">
        <v>10</v>
      </c>
      <c r="H151" s="77">
        <v>4027</v>
      </c>
      <c r="I151" s="77">
        <v>9790</v>
      </c>
      <c r="J151" s="96">
        <v>6.903608972767155</v>
      </c>
      <c r="K151" s="77">
        <v>145</v>
      </c>
      <c r="L151" s="77">
        <v>416</v>
      </c>
      <c r="M151" s="77">
        <v>1369</v>
      </c>
      <c r="N151" s="77">
        <v>1542</v>
      </c>
      <c r="O151" s="77">
        <v>555</v>
      </c>
      <c r="P151" s="77">
        <v>71</v>
      </c>
      <c r="Q151" s="77">
        <v>219</v>
      </c>
      <c r="R151" s="77">
        <v>967</v>
      </c>
      <c r="S151" s="77">
        <v>1706</v>
      </c>
      <c r="T151" s="77">
        <v>1064</v>
      </c>
      <c r="U151" s="77">
        <v>69</v>
      </c>
      <c r="V151" s="77">
        <v>177</v>
      </c>
      <c r="W151" s="77">
        <v>952</v>
      </c>
      <c r="X151" s="77">
        <v>1563</v>
      </c>
      <c r="Y151" s="77">
        <v>1266</v>
      </c>
    </row>
    <row r="152" spans="1:25" x14ac:dyDescent="0.35">
      <c r="A152" s="77" t="s">
        <v>367</v>
      </c>
      <c r="B152" s="77" t="s">
        <v>368</v>
      </c>
      <c r="C152" s="77" t="s">
        <v>387</v>
      </c>
      <c r="D152" s="77" t="s">
        <v>388</v>
      </c>
      <c r="E152" s="77" t="s">
        <v>397</v>
      </c>
      <c r="F152" s="77" t="s">
        <v>398</v>
      </c>
      <c r="G152" s="77" t="s">
        <v>10</v>
      </c>
      <c r="H152" s="77">
        <v>130</v>
      </c>
      <c r="I152" s="77">
        <v>10606</v>
      </c>
      <c r="J152" s="96">
        <v>6.4166666666666661</v>
      </c>
      <c r="K152" s="77">
        <v>14</v>
      </c>
      <c r="L152" s="77">
        <v>16</v>
      </c>
      <c r="M152" s="77">
        <v>42</v>
      </c>
      <c r="N152" s="77">
        <v>43</v>
      </c>
      <c r="O152" s="77">
        <v>15</v>
      </c>
      <c r="P152" s="77">
        <v>5</v>
      </c>
      <c r="Q152" s="77">
        <v>16</v>
      </c>
      <c r="R152" s="77">
        <v>35</v>
      </c>
      <c r="S152" s="77">
        <v>43</v>
      </c>
      <c r="T152" s="77">
        <v>31</v>
      </c>
      <c r="U152" s="77">
        <v>5</v>
      </c>
      <c r="V152" s="77">
        <v>10</v>
      </c>
      <c r="W152" s="77">
        <v>29</v>
      </c>
      <c r="X152" s="77">
        <v>39</v>
      </c>
      <c r="Y152" s="77">
        <v>47</v>
      </c>
    </row>
    <row r="153" spans="1:25" x14ac:dyDescent="0.35">
      <c r="A153" s="77" t="s">
        <v>367</v>
      </c>
      <c r="B153" s="77" t="s">
        <v>368</v>
      </c>
      <c r="C153" s="77" t="s">
        <v>369</v>
      </c>
      <c r="D153" s="77" t="s">
        <v>370</v>
      </c>
      <c r="E153" s="77" t="s">
        <v>399</v>
      </c>
      <c r="F153" s="77" t="s">
        <v>400</v>
      </c>
      <c r="G153" s="77" t="s">
        <v>14</v>
      </c>
      <c r="H153" s="77">
        <v>608</v>
      </c>
      <c r="I153" s="77">
        <v>3427</v>
      </c>
      <c r="J153" s="96">
        <v>7.1532346491228074</v>
      </c>
      <c r="K153" s="77">
        <v>10</v>
      </c>
      <c r="L153" s="77">
        <v>58</v>
      </c>
      <c r="M153" s="77">
        <v>195</v>
      </c>
      <c r="N153" s="77">
        <v>257</v>
      </c>
      <c r="O153" s="77">
        <v>88</v>
      </c>
      <c r="P153" s="77">
        <v>7</v>
      </c>
      <c r="Q153" s="77">
        <v>34</v>
      </c>
      <c r="R153" s="77">
        <v>134</v>
      </c>
      <c r="S153" s="77">
        <v>261</v>
      </c>
      <c r="T153" s="77">
        <v>172</v>
      </c>
      <c r="U153" s="77">
        <v>9</v>
      </c>
      <c r="V153" s="77">
        <v>26</v>
      </c>
      <c r="W153" s="77">
        <v>108</v>
      </c>
      <c r="X153" s="77">
        <v>227</v>
      </c>
      <c r="Y153" s="77">
        <v>238</v>
      </c>
    </row>
    <row r="154" spans="1:25" x14ac:dyDescent="0.35">
      <c r="A154" s="77" t="s">
        <v>367</v>
      </c>
      <c r="B154" s="77" t="s">
        <v>368</v>
      </c>
      <c r="C154" s="77" t="s">
        <v>387</v>
      </c>
      <c r="D154" s="77" t="s">
        <v>388</v>
      </c>
      <c r="E154" s="77" t="s">
        <v>401</v>
      </c>
      <c r="F154" s="77" t="s">
        <v>402</v>
      </c>
      <c r="G154" s="77" t="s">
        <v>10</v>
      </c>
      <c r="H154" s="77">
        <v>81</v>
      </c>
      <c r="I154" s="77">
        <v>6050</v>
      </c>
      <c r="J154" s="96">
        <v>6.2242798353909468</v>
      </c>
      <c r="K154" s="77">
        <v>3</v>
      </c>
      <c r="L154" s="77">
        <v>18</v>
      </c>
      <c r="M154" s="77">
        <v>27</v>
      </c>
      <c r="N154" s="77">
        <v>28</v>
      </c>
      <c r="O154" s="77">
        <v>5</v>
      </c>
      <c r="P154" s="77">
        <v>0</v>
      </c>
      <c r="Q154" s="77">
        <v>17</v>
      </c>
      <c r="R154" s="77">
        <v>19</v>
      </c>
      <c r="S154" s="77">
        <v>29</v>
      </c>
      <c r="T154" s="77">
        <v>16</v>
      </c>
      <c r="U154" s="77">
        <v>0</v>
      </c>
      <c r="V154" s="77">
        <v>10</v>
      </c>
      <c r="W154" s="77">
        <v>22</v>
      </c>
      <c r="X154" s="77">
        <v>27</v>
      </c>
      <c r="Y154" s="77">
        <v>22</v>
      </c>
    </row>
    <row r="155" spans="1:25" x14ac:dyDescent="0.35">
      <c r="A155" s="77" t="s">
        <v>367</v>
      </c>
      <c r="B155" s="77" t="s">
        <v>368</v>
      </c>
      <c r="C155" s="77" t="s">
        <v>379</v>
      </c>
      <c r="D155" s="77" t="s">
        <v>380</v>
      </c>
      <c r="E155" s="77" t="s">
        <v>403</v>
      </c>
      <c r="F155" s="77" t="s">
        <v>404</v>
      </c>
      <c r="G155" s="77" t="s">
        <v>10</v>
      </c>
      <c r="H155" s="77">
        <v>90</v>
      </c>
      <c r="I155" s="77">
        <v>7236</v>
      </c>
      <c r="J155" s="96">
        <v>6.4814814814814818</v>
      </c>
      <c r="K155" s="77">
        <v>6</v>
      </c>
      <c r="L155" s="77">
        <v>16</v>
      </c>
      <c r="M155" s="77">
        <v>26</v>
      </c>
      <c r="N155" s="77">
        <v>34</v>
      </c>
      <c r="O155" s="77">
        <v>8</v>
      </c>
      <c r="P155" s="77">
        <v>2</v>
      </c>
      <c r="Q155" s="77">
        <v>9</v>
      </c>
      <c r="R155" s="77">
        <v>27</v>
      </c>
      <c r="S155" s="77">
        <v>25</v>
      </c>
      <c r="T155" s="77">
        <v>27</v>
      </c>
      <c r="U155" s="77">
        <v>3</v>
      </c>
      <c r="V155" s="77">
        <v>9</v>
      </c>
      <c r="W155" s="77">
        <v>19</v>
      </c>
      <c r="X155" s="77">
        <v>31</v>
      </c>
      <c r="Y155" s="77">
        <v>28</v>
      </c>
    </row>
    <row r="156" spans="1:25" x14ac:dyDescent="0.35">
      <c r="A156" s="77" t="s">
        <v>367</v>
      </c>
      <c r="B156" s="77" t="s">
        <v>368</v>
      </c>
      <c r="C156" s="77" t="s">
        <v>387</v>
      </c>
      <c r="D156" s="77" t="s">
        <v>388</v>
      </c>
      <c r="E156" s="77" t="s">
        <v>405</v>
      </c>
      <c r="F156" s="77" t="s">
        <v>406</v>
      </c>
      <c r="G156" s="77" t="s">
        <v>14</v>
      </c>
      <c r="H156" s="77">
        <v>1176</v>
      </c>
      <c r="I156" s="77">
        <v>8121</v>
      </c>
      <c r="J156" s="96">
        <v>6.78358843537415</v>
      </c>
      <c r="K156" s="77">
        <v>38</v>
      </c>
      <c r="L156" s="77">
        <v>164</v>
      </c>
      <c r="M156" s="77">
        <v>367</v>
      </c>
      <c r="N156" s="77">
        <v>467</v>
      </c>
      <c r="O156" s="77">
        <v>140</v>
      </c>
      <c r="P156" s="77">
        <v>25</v>
      </c>
      <c r="Q156" s="77">
        <v>95</v>
      </c>
      <c r="R156" s="77">
        <v>289</v>
      </c>
      <c r="S156" s="77">
        <v>484</v>
      </c>
      <c r="T156" s="77">
        <v>283</v>
      </c>
      <c r="U156" s="77">
        <v>18</v>
      </c>
      <c r="V156" s="77">
        <v>78</v>
      </c>
      <c r="W156" s="77">
        <v>263</v>
      </c>
      <c r="X156" s="77">
        <v>415</v>
      </c>
      <c r="Y156" s="77">
        <v>402</v>
      </c>
    </row>
    <row r="157" spans="1:25" x14ac:dyDescent="0.35">
      <c r="A157" s="77" t="s">
        <v>367</v>
      </c>
      <c r="B157" s="77" t="s">
        <v>368</v>
      </c>
      <c r="C157" s="77" t="s">
        <v>387</v>
      </c>
      <c r="D157" s="77" t="s">
        <v>388</v>
      </c>
      <c r="E157" s="77" t="s">
        <v>407</v>
      </c>
      <c r="F157" s="77" t="s">
        <v>408</v>
      </c>
      <c r="G157" s="77" t="s">
        <v>14</v>
      </c>
      <c r="H157" s="77">
        <v>130</v>
      </c>
      <c r="I157" s="77">
        <v>7962</v>
      </c>
      <c r="J157" s="96">
        <v>6.134615384615385</v>
      </c>
      <c r="K157" s="77">
        <v>6</v>
      </c>
      <c r="L157" s="77">
        <v>26</v>
      </c>
      <c r="M157" s="77">
        <v>53</v>
      </c>
      <c r="N157" s="77">
        <v>39</v>
      </c>
      <c r="O157" s="77">
        <v>6</v>
      </c>
      <c r="P157" s="77">
        <v>6</v>
      </c>
      <c r="Q157" s="77">
        <v>15</v>
      </c>
      <c r="R157" s="77">
        <v>37</v>
      </c>
      <c r="S157" s="77">
        <v>47</v>
      </c>
      <c r="T157" s="77">
        <v>25</v>
      </c>
      <c r="U157" s="77">
        <v>3</v>
      </c>
      <c r="V157" s="77">
        <v>13</v>
      </c>
      <c r="W157" s="77">
        <v>32</v>
      </c>
      <c r="X157" s="77">
        <v>51</v>
      </c>
      <c r="Y157" s="77">
        <v>31</v>
      </c>
    </row>
    <row r="158" spans="1:25" x14ac:dyDescent="0.35">
      <c r="A158" s="77" t="s">
        <v>367</v>
      </c>
      <c r="B158" s="77" t="s">
        <v>368</v>
      </c>
      <c r="C158" s="77" t="s">
        <v>387</v>
      </c>
      <c r="D158" s="77" t="s">
        <v>388</v>
      </c>
      <c r="E158" s="77" t="s">
        <v>409</v>
      </c>
      <c r="F158" s="77" t="s">
        <v>410</v>
      </c>
      <c r="G158" s="77" t="s">
        <v>12</v>
      </c>
      <c r="H158" s="77">
        <v>196</v>
      </c>
      <c r="I158" s="77">
        <v>3649</v>
      </c>
      <c r="J158" s="96">
        <v>6.045918367346939</v>
      </c>
      <c r="K158" s="77">
        <v>13</v>
      </c>
      <c r="L158" s="77">
        <v>43</v>
      </c>
      <c r="M158" s="77">
        <v>62</v>
      </c>
      <c r="N158" s="77">
        <v>54</v>
      </c>
      <c r="O158" s="77">
        <v>24</v>
      </c>
      <c r="P158" s="77">
        <v>5</v>
      </c>
      <c r="Q158" s="77">
        <v>28</v>
      </c>
      <c r="R158" s="77">
        <v>50</v>
      </c>
      <c r="S158" s="77">
        <v>66</v>
      </c>
      <c r="T158" s="77">
        <v>47</v>
      </c>
      <c r="U158" s="77">
        <v>7</v>
      </c>
      <c r="V158" s="77">
        <v>19</v>
      </c>
      <c r="W158" s="77">
        <v>75</v>
      </c>
      <c r="X158" s="77">
        <v>66</v>
      </c>
      <c r="Y158" s="77">
        <v>29</v>
      </c>
    </row>
    <row r="159" spans="1:25" x14ac:dyDescent="0.35">
      <c r="A159" s="77" t="s">
        <v>367</v>
      </c>
      <c r="B159" s="77" t="s">
        <v>368</v>
      </c>
      <c r="C159" s="77" t="s">
        <v>379</v>
      </c>
      <c r="D159" s="77" t="s">
        <v>380</v>
      </c>
      <c r="E159" s="77" t="s">
        <v>411</v>
      </c>
      <c r="F159" s="77" t="s">
        <v>412</v>
      </c>
      <c r="G159" s="77" t="s">
        <v>12</v>
      </c>
      <c r="H159" s="77">
        <v>305</v>
      </c>
      <c r="I159" s="77">
        <v>7118</v>
      </c>
      <c r="J159" s="96">
        <v>6.4480874316939891</v>
      </c>
      <c r="K159" s="77">
        <v>15</v>
      </c>
      <c r="L159" s="77">
        <v>51</v>
      </c>
      <c r="M159" s="77">
        <v>80</v>
      </c>
      <c r="N159" s="77">
        <v>109</v>
      </c>
      <c r="O159" s="77">
        <v>50</v>
      </c>
      <c r="P159" s="77">
        <v>5</v>
      </c>
      <c r="Q159" s="77">
        <v>37</v>
      </c>
      <c r="R159" s="77">
        <v>77</v>
      </c>
      <c r="S159" s="77">
        <v>107</v>
      </c>
      <c r="T159" s="77">
        <v>79</v>
      </c>
      <c r="U159" s="77">
        <v>6</v>
      </c>
      <c r="V159" s="77">
        <v>41</v>
      </c>
      <c r="W159" s="77">
        <v>89</v>
      </c>
      <c r="X159" s="77">
        <v>101</v>
      </c>
      <c r="Y159" s="77">
        <v>68</v>
      </c>
    </row>
    <row r="160" spans="1:25" x14ac:dyDescent="0.35">
      <c r="A160" s="77" t="s">
        <v>367</v>
      </c>
      <c r="B160" s="77" t="s">
        <v>368</v>
      </c>
      <c r="C160" s="77" t="s">
        <v>375</v>
      </c>
      <c r="D160" s="77" t="s">
        <v>376</v>
      </c>
      <c r="E160" s="77" t="s">
        <v>413</v>
      </c>
      <c r="F160" s="77" t="s">
        <v>414</v>
      </c>
      <c r="G160" s="77" t="s">
        <v>14</v>
      </c>
      <c r="H160" s="77">
        <v>166</v>
      </c>
      <c r="I160" s="77">
        <v>3984</v>
      </c>
      <c r="J160" s="96">
        <v>6.4307228915662646</v>
      </c>
      <c r="K160" s="77">
        <v>7</v>
      </c>
      <c r="L160" s="77">
        <v>34</v>
      </c>
      <c r="M160" s="77">
        <v>57</v>
      </c>
      <c r="N160" s="77">
        <v>50</v>
      </c>
      <c r="O160" s="77">
        <v>18</v>
      </c>
      <c r="P160" s="77">
        <v>6</v>
      </c>
      <c r="Q160" s="77">
        <v>23</v>
      </c>
      <c r="R160" s="77">
        <v>43</v>
      </c>
      <c r="S160" s="77">
        <v>58</v>
      </c>
      <c r="T160" s="77">
        <v>36</v>
      </c>
      <c r="U160" s="77">
        <v>2</v>
      </c>
      <c r="V160" s="77">
        <v>13</v>
      </c>
      <c r="W160" s="77">
        <v>34</v>
      </c>
      <c r="X160" s="77">
        <v>65</v>
      </c>
      <c r="Y160" s="77">
        <v>52</v>
      </c>
    </row>
    <row r="161" spans="1:25" x14ac:dyDescent="0.35">
      <c r="A161" s="77" t="s">
        <v>367</v>
      </c>
      <c r="B161" s="77" t="s">
        <v>368</v>
      </c>
      <c r="C161" s="77" t="s">
        <v>379</v>
      </c>
      <c r="D161" s="77" t="s">
        <v>380</v>
      </c>
      <c r="E161" s="77" t="s">
        <v>415</v>
      </c>
      <c r="F161" s="77" t="s">
        <v>416</v>
      </c>
      <c r="G161" s="77" t="s">
        <v>10</v>
      </c>
      <c r="H161" s="77">
        <v>1611</v>
      </c>
      <c r="I161" s="77">
        <v>10263</v>
      </c>
      <c r="J161" s="96">
        <v>6.5590730395199666</v>
      </c>
      <c r="K161" s="77">
        <v>84</v>
      </c>
      <c r="L161" s="77">
        <v>227</v>
      </c>
      <c r="M161" s="77">
        <v>604</v>
      </c>
      <c r="N161" s="77">
        <v>538</v>
      </c>
      <c r="O161" s="77">
        <v>178</v>
      </c>
      <c r="P161" s="77">
        <v>54</v>
      </c>
      <c r="Q161" s="77">
        <v>139</v>
      </c>
      <c r="R161" s="77">
        <v>422</v>
      </c>
      <c r="S161" s="77">
        <v>619</v>
      </c>
      <c r="T161" s="77">
        <v>378</v>
      </c>
      <c r="U161" s="77">
        <v>61</v>
      </c>
      <c r="V161" s="77">
        <v>97</v>
      </c>
      <c r="W161" s="77">
        <v>372</v>
      </c>
      <c r="X161" s="77">
        <v>598</v>
      </c>
      <c r="Y161" s="77">
        <v>483</v>
      </c>
    </row>
    <row r="162" spans="1:25" x14ac:dyDescent="0.35">
      <c r="A162" s="77" t="s">
        <v>367</v>
      </c>
      <c r="B162" s="77" t="s">
        <v>368</v>
      </c>
      <c r="C162" s="77" t="s">
        <v>387</v>
      </c>
      <c r="D162" s="77" t="s">
        <v>388</v>
      </c>
      <c r="E162" s="77" t="s">
        <v>417</v>
      </c>
      <c r="F162" s="77" t="s">
        <v>418</v>
      </c>
      <c r="G162" s="77" t="s">
        <v>10</v>
      </c>
      <c r="H162" s="77">
        <v>461</v>
      </c>
      <c r="I162" s="77">
        <v>8810</v>
      </c>
      <c r="J162" s="96">
        <v>6.3955169920462769</v>
      </c>
      <c r="K162" s="77">
        <v>22</v>
      </c>
      <c r="L162" s="77">
        <v>79</v>
      </c>
      <c r="M162" s="77">
        <v>170</v>
      </c>
      <c r="N162" s="77">
        <v>154</v>
      </c>
      <c r="O162" s="77">
        <v>36</v>
      </c>
      <c r="P162" s="77">
        <v>10</v>
      </c>
      <c r="Q162" s="77">
        <v>50</v>
      </c>
      <c r="R162" s="77">
        <v>128</v>
      </c>
      <c r="S162" s="77">
        <v>178</v>
      </c>
      <c r="T162" s="77">
        <v>95</v>
      </c>
      <c r="U162" s="77">
        <v>12</v>
      </c>
      <c r="V162" s="77">
        <v>32</v>
      </c>
      <c r="W162" s="77">
        <v>119</v>
      </c>
      <c r="X162" s="77">
        <v>169</v>
      </c>
      <c r="Y162" s="77">
        <v>129</v>
      </c>
    </row>
    <row r="163" spans="1:25" x14ac:dyDescent="0.35">
      <c r="A163" s="77" t="s">
        <v>367</v>
      </c>
      <c r="B163" s="77" t="s">
        <v>368</v>
      </c>
      <c r="C163" s="77" t="s">
        <v>379</v>
      </c>
      <c r="D163" s="77" t="s">
        <v>380</v>
      </c>
      <c r="E163" s="77" t="s">
        <v>419</v>
      </c>
      <c r="F163" s="77" t="s">
        <v>420</v>
      </c>
      <c r="G163" s="77" t="s">
        <v>13</v>
      </c>
      <c r="H163" s="77">
        <v>668</v>
      </c>
      <c r="I163" s="77">
        <v>3280</v>
      </c>
      <c r="J163" s="96">
        <v>6.9136726546906182</v>
      </c>
      <c r="K163" s="77">
        <v>20</v>
      </c>
      <c r="L163" s="77">
        <v>87</v>
      </c>
      <c r="M163" s="77">
        <v>231</v>
      </c>
      <c r="N163" s="77">
        <v>261</v>
      </c>
      <c r="O163" s="77">
        <v>75</v>
      </c>
      <c r="P163" s="77">
        <v>7</v>
      </c>
      <c r="Q163" s="77">
        <v>45</v>
      </c>
      <c r="R163" s="77">
        <v>176</v>
      </c>
      <c r="S163" s="77">
        <v>288</v>
      </c>
      <c r="T163" s="77">
        <v>153</v>
      </c>
      <c r="U163" s="77">
        <v>8</v>
      </c>
      <c r="V163" s="77">
        <v>26</v>
      </c>
      <c r="W163" s="77">
        <v>132</v>
      </c>
      <c r="X163" s="77">
        <v>261</v>
      </c>
      <c r="Y163" s="77">
        <v>241</v>
      </c>
    </row>
    <row r="164" spans="1:25" x14ac:dyDescent="0.35">
      <c r="A164" s="77" t="s">
        <v>367</v>
      </c>
      <c r="B164" s="77" t="s">
        <v>368</v>
      </c>
      <c r="C164" s="77" t="s">
        <v>379</v>
      </c>
      <c r="D164" s="77" t="s">
        <v>380</v>
      </c>
      <c r="E164" s="77" t="s">
        <v>421</v>
      </c>
      <c r="F164" s="77" t="s">
        <v>422</v>
      </c>
      <c r="G164" s="77" t="s">
        <v>14</v>
      </c>
      <c r="H164" s="77">
        <v>66</v>
      </c>
      <c r="I164" s="77">
        <v>3379</v>
      </c>
      <c r="J164" s="96">
        <v>6.9444444444444438</v>
      </c>
      <c r="K164" s="77">
        <v>0</v>
      </c>
      <c r="L164" s="77">
        <v>9</v>
      </c>
      <c r="M164" s="77">
        <v>25</v>
      </c>
      <c r="N164" s="77">
        <v>24</v>
      </c>
      <c r="O164" s="77">
        <v>8</v>
      </c>
      <c r="P164" s="77">
        <v>0</v>
      </c>
      <c r="Q164" s="77">
        <v>3</v>
      </c>
      <c r="R164" s="77">
        <v>14</v>
      </c>
      <c r="S164" s="77">
        <v>33</v>
      </c>
      <c r="T164" s="77">
        <v>16</v>
      </c>
      <c r="U164" s="77">
        <v>1</v>
      </c>
      <c r="V164" s="77">
        <v>2</v>
      </c>
      <c r="W164" s="77">
        <v>17</v>
      </c>
      <c r="X164" s="77">
        <v>27</v>
      </c>
      <c r="Y164" s="77">
        <v>19</v>
      </c>
    </row>
    <row r="165" spans="1:25" x14ac:dyDescent="0.35">
      <c r="A165" s="78" t="s">
        <v>367</v>
      </c>
      <c r="B165" s="78" t="s">
        <v>368</v>
      </c>
      <c r="C165" s="78" t="s">
        <v>375</v>
      </c>
      <c r="D165" s="78" t="s">
        <v>376</v>
      </c>
      <c r="E165" s="78" t="s">
        <v>423</v>
      </c>
      <c r="F165" s="78" t="s">
        <v>424</v>
      </c>
      <c r="G165" s="78" t="s">
        <v>14</v>
      </c>
      <c r="H165" s="78">
        <v>23</v>
      </c>
      <c r="I165" s="78">
        <v>2535</v>
      </c>
      <c r="J165" s="97">
        <v>6.2681159420289854</v>
      </c>
      <c r="K165" s="78">
        <v>1</v>
      </c>
      <c r="L165" s="78">
        <v>7</v>
      </c>
      <c r="M165" s="78">
        <v>6</v>
      </c>
      <c r="N165" s="78">
        <v>4</v>
      </c>
      <c r="O165" s="78">
        <v>5</v>
      </c>
      <c r="P165" s="78">
        <v>1</v>
      </c>
      <c r="Q165" s="78">
        <v>4</v>
      </c>
      <c r="R165" s="78">
        <v>5</v>
      </c>
      <c r="S165" s="78">
        <v>10</v>
      </c>
      <c r="T165" s="78">
        <v>3</v>
      </c>
      <c r="U165" s="78">
        <v>0</v>
      </c>
      <c r="V165" s="78">
        <v>2</v>
      </c>
      <c r="W165" s="78">
        <v>5</v>
      </c>
      <c r="X165" s="78">
        <v>10</v>
      </c>
      <c r="Y165" s="78">
        <v>6</v>
      </c>
    </row>
  </sheetData>
  <sheetProtection algorithmName="SHA-512" hashValue="1yOPcVMrxKYkW1LjKDKg5ArCb/1R2rgj1hyF15XyMPYQImEKuvXaApHodnoq+Cc0Bnpj/P0PSW/RKDp62ziwTA==" saltValue="8U5FlM0ktRBfia5cKJ7P+Q==" spinCount="100000" sheet="1" objects="1" scenarios="1" sort="0" autoFilter="0" pivotTables="0"/>
  <mergeCells count="13">
    <mergeCell ref="U7:Y7"/>
    <mergeCell ref="G7:G8"/>
    <mergeCell ref="H7:H8"/>
    <mergeCell ref="I7:I8"/>
    <mergeCell ref="J7:J8"/>
    <mergeCell ref="K7:O7"/>
    <mergeCell ref="P7:T7"/>
    <mergeCell ref="F7:F8"/>
    <mergeCell ref="A7:A8"/>
    <mergeCell ref="B7:B8"/>
    <mergeCell ref="C7:C8"/>
    <mergeCell ref="D7:D8"/>
    <mergeCell ref="E7:E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Engagement">
              <controlPr defaultSize="0" autoFill="0" autoPict="0" macro="[0]!Engagement">
                <anchor>
                  <from>
                    <xdr:col>3</xdr:col>
                    <xdr:colOff>4356100</xdr:colOff>
                    <xdr:row>1</xdr:row>
                    <xdr:rowOff>107950</xdr:rowOff>
                  </from>
                  <to>
                    <xdr:col>5</xdr:col>
                    <xdr:colOff>482600</xdr:colOff>
                    <xdr:row>2</xdr:row>
                    <xdr:rowOff>196850</xdr:rowOff>
                  </to>
                </anchor>
              </controlPr>
            </control>
          </mc:Choice>
        </mc:AlternateContent>
        <mc:AlternateContent xmlns:mc="http://schemas.openxmlformats.org/markup-compatibility/2006">
          <mc:Choice Requires="x14">
            <control shapeId="7170" r:id="rId5" name="Advocacy">
              <controlPr defaultSize="0" autoFill="0" autoPict="0" macro="[0]!Advocacy">
                <anchor>
                  <from>
                    <xdr:col>5</xdr:col>
                    <xdr:colOff>615950</xdr:colOff>
                    <xdr:row>1</xdr:row>
                    <xdr:rowOff>107950</xdr:rowOff>
                  </from>
                  <to>
                    <xdr:col>5</xdr:col>
                    <xdr:colOff>1873250</xdr:colOff>
                    <xdr:row>2</xdr:row>
                    <xdr:rowOff>196850</xdr:rowOff>
                  </to>
                </anchor>
              </controlPr>
            </control>
          </mc:Choice>
        </mc:AlternateContent>
        <mc:AlternateContent xmlns:mc="http://schemas.openxmlformats.org/markup-compatibility/2006">
          <mc:Choice Requires="x14">
            <control shapeId="7171" r:id="rId6" name="Notes">
              <controlPr defaultSize="0" autoFill="0" autoPict="0" macro="[0]!Notes">
                <anchor>
                  <from>
                    <xdr:col>1</xdr:col>
                    <xdr:colOff>285750</xdr:colOff>
                    <xdr:row>1</xdr:row>
                    <xdr:rowOff>107950</xdr:rowOff>
                  </from>
                  <to>
                    <xdr:col>1</xdr:col>
                    <xdr:colOff>1549400</xdr:colOff>
                    <xdr:row>2</xdr:row>
                    <xdr:rowOff>196850</xdr:rowOff>
                  </to>
                </anchor>
              </controlPr>
            </control>
          </mc:Choice>
        </mc:AlternateContent>
        <mc:AlternateContent xmlns:mc="http://schemas.openxmlformats.org/markup-compatibility/2006">
          <mc:Choice Requires="x14">
            <control shapeId="7172" r:id="rId7" name="Summary">
              <controlPr defaultSize="0" autoFill="0" autoPict="0" macro="[0]!Summary">
                <anchor moveWithCells="1" sizeWithCells="1">
                  <from>
                    <xdr:col>1</xdr:col>
                    <xdr:colOff>1720850</xdr:colOff>
                    <xdr:row>1</xdr:row>
                    <xdr:rowOff>107950</xdr:rowOff>
                  </from>
                  <to>
                    <xdr:col>1</xdr:col>
                    <xdr:colOff>2984500</xdr:colOff>
                    <xdr:row>2</xdr:row>
                    <xdr:rowOff>196850</xdr:rowOff>
                  </to>
                </anchor>
              </controlPr>
            </control>
          </mc:Choice>
        </mc:AlternateContent>
        <mc:AlternateContent xmlns:mc="http://schemas.openxmlformats.org/markup-compatibility/2006">
          <mc:Choice Requires="x14">
            <control shapeId="7173" r:id="rId8" name="Involvement">
              <controlPr defaultSize="0" autoFill="0" autoPict="0" macro="[0]!Involvement">
                <anchor>
                  <from>
                    <xdr:col>5</xdr:col>
                    <xdr:colOff>2006600</xdr:colOff>
                    <xdr:row>1</xdr:row>
                    <xdr:rowOff>107950</xdr:rowOff>
                  </from>
                  <to>
                    <xdr:col>5</xdr:col>
                    <xdr:colOff>3270250</xdr:colOff>
                    <xdr:row>2</xdr:row>
                    <xdr:rowOff>196850</xdr:rowOff>
                  </to>
                </anchor>
              </controlPr>
            </control>
          </mc:Choice>
        </mc:AlternateContent>
        <mc:AlternateContent xmlns:mc="http://schemas.openxmlformats.org/markup-compatibility/2006">
          <mc:Choice Requires="x14">
            <control shapeId="7174" r:id="rId9" name="Motivation">
              <controlPr defaultSize="0" autoFill="0" autoPict="0" macro="[0]!Motivation">
                <anchor>
                  <from>
                    <xdr:col>5</xdr:col>
                    <xdr:colOff>3403600</xdr:colOff>
                    <xdr:row>1</xdr:row>
                    <xdr:rowOff>120650</xdr:rowOff>
                  </from>
                  <to>
                    <xdr:col>5</xdr:col>
                    <xdr:colOff>4660900</xdr:colOff>
                    <xdr:row>3</xdr:row>
                    <xdr:rowOff>0</xdr:rowOff>
                  </to>
                </anchor>
              </controlPr>
            </control>
          </mc:Choice>
        </mc:AlternateContent>
        <mc:AlternateContent xmlns:mc="http://schemas.openxmlformats.org/markup-compatibility/2006">
          <mc:Choice Requires="x14">
            <control shapeId="7175" r:id="rId10" name="Breakdown">
              <controlPr defaultSize="0" autoFill="0" autoPict="0" macro="[0]!Breakdown">
                <anchor>
                  <from>
                    <xdr:col>3</xdr:col>
                    <xdr:colOff>1574800</xdr:colOff>
                    <xdr:row>1</xdr:row>
                    <xdr:rowOff>107950</xdr:rowOff>
                  </from>
                  <to>
                    <xdr:col>3</xdr:col>
                    <xdr:colOff>2832100</xdr:colOff>
                    <xdr:row>2</xdr:row>
                    <xdr:rowOff>196850</xdr:rowOff>
                  </to>
                </anchor>
              </controlPr>
            </control>
          </mc:Choice>
        </mc:AlternateContent>
        <mc:AlternateContent xmlns:mc="http://schemas.openxmlformats.org/markup-compatibility/2006">
          <mc:Choice Requires="x14">
            <control shapeId="7176" r:id="rId11" name="Scores">
              <controlPr defaultSize="0" autoFill="0" autoPict="0" macro="[1]!MacrosForWebfileForMalwina.Scores">
                <anchor>
                  <from>
                    <xdr:col>3</xdr:col>
                    <xdr:colOff>2965450</xdr:colOff>
                    <xdr:row>1</xdr:row>
                    <xdr:rowOff>107950</xdr:rowOff>
                  </from>
                  <to>
                    <xdr:col>3</xdr:col>
                    <xdr:colOff>4222750</xdr:colOff>
                    <xdr:row>2</xdr:row>
                    <xdr:rowOff>196850</xdr:rowOff>
                  </to>
                </anchor>
              </controlPr>
            </control>
          </mc:Choice>
        </mc:AlternateContent>
        <mc:AlternateContent xmlns:mc="http://schemas.openxmlformats.org/markup-compatibility/2006">
          <mc:Choice Requires="x14">
            <control shapeId="7177" r:id="rId12" name="Region code">
              <controlPr defaultSize="0" autoLine="0" autoPict="0" macro="[0]!FilterListsRegionCode">
                <anchor>
                  <from>
                    <xdr:col>3</xdr:col>
                    <xdr:colOff>2717800</xdr:colOff>
                    <xdr:row>4</xdr:row>
                    <xdr:rowOff>114300</xdr:rowOff>
                  </from>
                  <to>
                    <xdr:col>3</xdr:col>
                    <xdr:colOff>3371850</xdr:colOff>
                    <xdr:row>4</xdr:row>
                    <xdr:rowOff>342900</xdr:rowOff>
                  </to>
                </anchor>
              </controlPr>
            </control>
          </mc:Choice>
        </mc:AlternateContent>
        <mc:AlternateContent xmlns:mc="http://schemas.openxmlformats.org/markup-compatibility/2006">
          <mc:Choice Requires="x14">
            <control shapeId="7178" r:id="rId13" name="Reset">
              <controlPr defaultSize="0" autoFill="0" autoPict="0" macro="[0]!Reset">
                <anchor>
                  <from>
                    <xdr:col>5</xdr:col>
                    <xdr:colOff>1409700</xdr:colOff>
                    <xdr:row>4</xdr:row>
                    <xdr:rowOff>114300</xdr:rowOff>
                  </from>
                  <to>
                    <xdr:col>5</xdr:col>
                    <xdr:colOff>2368550</xdr:colOff>
                    <xdr:row>4</xdr:row>
                    <xdr:rowOff>438150</xdr:rowOff>
                  </to>
                </anchor>
              </controlPr>
            </control>
          </mc:Choice>
        </mc:AlternateContent>
        <mc:AlternateContent xmlns:mc="http://schemas.openxmlformats.org/markup-compatibility/2006">
          <mc:Choice Requires="x14">
            <control shapeId="7179" r:id="rId14" name="Region name">
              <controlPr defaultSize="0" autoLine="0" autoPict="0" macro="[0]!FilterListsRegionName">
                <anchor>
                  <from>
                    <xdr:col>3</xdr:col>
                    <xdr:colOff>3416300</xdr:colOff>
                    <xdr:row>4</xdr:row>
                    <xdr:rowOff>114300</xdr:rowOff>
                  </from>
                  <to>
                    <xdr:col>5</xdr:col>
                    <xdr:colOff>1187450</xdr:colOff>
                    <xdr:row>4</xdr:row>
                    <xdr:rowOff>342900</xdr:rowOff>
                  </to>
                </anchor>
              </controlPr>
            </control>
          </mc:Choice>
        </mc:AlternateContent>
        <mc:AlternateContent xmlns:mc="http://schemas.openxmlformats.org/markup-compatibility/2006">
          <mc:Choice Requires="x14">
            <control shapeId="7180" r:id="rId15" name="STP Code">
              <controlPr defaultSize="0" autoLine="0" autoPict="0" macro="[0]!FilterListsSTPCode">
                <anchor>
                  <from>
                    <xdr:col>3</xdr:col>
                    <xdr:colOff>2717800</xdr:colOff>
                    <xdr:row>4</xdr:row>
                    <xdr:rowOff>393700</xdr:rowOff>
                  </from>
                  <to>
                    <xdr:col>3</xdr:col>
                    <xdr:colOff>3371850</xdr:colOff>
                    <xdr:row>4</xdr:row>
                    <xdr:rowOff>622300</xdr:rowOff>
                  </to>
                </anchor>
              </controlPr>
            </control>
          </mc:Choice>
        </mc:AlternateContent>
        <mc:AlternateContent xmlns:mc="http://schemas.openxmlformats.org/markup-compatibility/2006">
          <mc:Choice Requires="x14">
            <control shapeId="7181" r:id="rId16" name="STP Name">
              <controlPr defaultSize="0" autoLine="0" autoPict="0" macro="[0]!FilterListsSTPName">
                <anchor>
                  <from>
                    <xdr:col>3</xdr:col>
                    <xdr:colOff>3416300</xdr:colOff>
                    <xdr:row>4</xdr:row>
                    <xdr:rowOff>393700</xdr:rowOff>
                  </from>
                  <to>
                    <xdr:col>5</xdr:col>
                    <xdr:colOff>1187450</xdr:colOff>
                    <xdr:row>4</xdr:row>
                    <xdr:rowOff>622300</xdr:rowOff>
                  </to>
                </anchor>
              </controlPr>
            </control>
          </mc:Choice>
        </mc:AlternateContent>
        <mc:AlternateContent xmlns:mc="http://schemas.openxmlformats.org/markup-compatibility/2006">
          <mc:Choice Requires="x14">
            <control shapeId="7182" r:id="rId17" name="Org Code">
              <controlPr defaultSize="0" autoLine="0" autoPict="0" macro="[0]!FilterListsOrgCode">
                <anchor>
                  <from>
                    <xdr:col>3</xdr:col>
                    <xdr:colOff>2717800</xdr:colOff>
                    <xdr:row>4</xdr:row>
                    <xdr:rowOff>679450</xdr:rowOff>
                  </from>
                  <to>
                    <xdr:col>3</xdr:col>
                    <xdr:colOff>3371850</xdr:colOff>
                    <xdr:row>4</xdr:row>
                    <xdr:rowOff>908050</xdr:rowOff>
                  </to>
                </anchor>
              </controlPr>
            </control>
          </mc:Choice>
        </mc:AlternateContent>
        <mc:AlternateContent xmlns:mc="http://schemas.openxmlformats.org/markup-compatibility/2006">
          <mc:Choice Requires="x14">
            <control shapeId="7183" r:id="rId18" name="Org Name">
              <controlPr defaultSize="0" autoLine="0" autoPict="0" macro="[0]!FilterListsOrgName">
                <anchor>
                  <from>
                    <xdr:col>3</xdr:col>
                    <xdr:colOff>3416300</xdr:colOff>
                    <xdr:row>4</xdr:row>
                    <xdr:rowOff>679450</xdr:rowOff>
                  </from>
                  <to>
                    <xdr:col>5</xdr:col>
                    <xdr:colOff>1187450</xdr:colOff>
                    <xdr:row>4</xdr:row>
                    <xdr:rowOff>908050</xdr:rowOff>
                  </to>
                </anchor>
              </controlPr>
            </control>
          </mc:Choice>
        </mc:AlternateContent>
        <mc:AlternateContent xmlns:mc="http://schemas.openxmlformats.org/markup-compatibility/2006">
          <mc:Choice Requires="x14">
            <control shapeId="7184" r:id="rId19" name="Setting">
              <controlPr defaultSize="0" autoLine="0" autoPict="0" macro="[0]!FilterCareSetting">
                <anchor>
                  <from>
                    <xdr:col>3</xdr:col>
                    <xdr:colOff>2717800</xdr:colOff>
                    <xdr:row>4</xdr:row>
                    <xdr:rowOff>965200</xdr:rowOff>
                  </from>
                  <to>
                    <xdr:col>4</xdr:col>
                    <xdr:colOff>323850</xdr:colOff>
                    <xdr:row>4</xdr:row>
                    <xdr:rowOff>1206500</xdr:rowOff>
                  </to>
                </anchor>
              </controlPr>
            </control>
          </mc:Choice>
        </mc:AlternateContent>
        <mc:AlternateContent xmlns:mc="http://schemas.openxmlformats.org/markup-compatibility/2006">
          <mc:Choice Requires="x14">
            <control shapeId="7185" r:id="rId20" name="Drop Down Sort">
              <controlPr defaultSize="0" autoLine="0" autoPict="0">
                <anchor>
                  <from>
                    <xdr:col>1</xdr:col>
                    <xdr:colOff>1098550</xdr:colOff>
                    <xdr:row>4</xdr:row>
                    <xdr:rowOff>133350</xdr:rowOff>
                  </from>
                  <to>
                    <xdr:col>1</xdr:col>
                    <xdr:colOff>3048000</xdr:colOff>
                    <xdr:row>4</xdr:row>
                    <xdr:rowOff>381000</xdr:rowOff>
                  </to>
                </anchor>
              </controlPr>
            </control>
          </mc:Choice>
        </mc:AlternateContent>
        <mc:AlternateContent xmlns:mc="http://schemas.openxmlformats.org/markup-compatibility/2006">
          <mc:Choice Requires="x14">
            <control shapeId="7186" r:id="rId21" name="sort">
              <controlPr defaultSize="0" autoFill="0" autoPict="0" macro="[0]!Sort">
                <anchor>
                  <from>
                    <xdr:col>1</xdr:col>
                    <xdr:colOff>3302000</xdr:colOff>
                    <xdr:row>4</xdr:row>
                    <xdr:rowOff>114300</xdr:rowOff>
                  </from>
                  <to>
                    <xdr:col>2</xdr:col>
                    <xdr:colOff>450850</xdr:colOff>
                    <xdr:row>4</xdr:row>
                    <xdr:rowOff>438150</xdr:rowOff>
                  </to>
                </anchor>
              </controlPr>
            </control>
          </mc:Choice>
        </mc:AlternateContent>
        <mc:AlternateContent xmlns:mc="http://schemas.openxmlformats.org/markup-compatibility/2006">
          <mc:Choice Requires="x14">
            <control shapeId="7187" r:id="rId22" name="Low">
              <controlPr defaultSize="0" autoFill="0" autoLine="0" autoPict="0">
                <anchor>
                  <from>
                    <xdr:col>1</xdr:col>
                    <xdr:colOff>882650</xdr:colOff>
                    <xdr:row>4</xdr:row>
                    <xdr:rowOff>450850</xdr:rowOff>
                  </from>
                  <to>
                    <xdr:col>1</xdr:col>
                    <xdr:colOff>1974850</xdr:colOff>
                    <xdr:row>4</xdr:row>
                    <xdr:rowOff>774700</xdr:rowOff>
                  </to>
                </anchor>
              </controlPr>
            </control>
          </mc:Choice>
        </mc:AlternateContent>
        <mc:AlternateContent xmlns:mc="http://schemas.openxmlformats.org/markup-compatibility/2006">
          <mc:Choice Requires="x14">
            <control shapeId="7188" r:id="rId23" name="High">
              <controlPr defaultSize="0" autoFill="0" autoLine="0" autoPict="0">
                <anchor>
                  <from>
                    <xdr:col>1</xdr:col>
                    <xdr:colOff>2114550</xdr:colOff>
                    <xdr:row>4</xdr:row>
                    <xdr:rowOff>469900</xdr:rowOff>
                  </from>
                  <to>
                    <xdr:col>1</xdr:col>
                    <xdr:colOff>3073400</xdr:colOff>
                    <xdr:row>4</xdr:row>
                    <xdr:rowOff>762000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08997-9B7D-4218-AA23-764AD34DFF22}">
  <sheetPr codeName="Sheet18">
    <tabColor theme="3" tint="0.59999389629810485"/>
  </sheetPr>
  <dimension ref="A1:AO187"/>
  <sheetViews>
    <sheetView topLeftCell="AF1" workbookViewId="0">
      <selection activeCell="AH1" sqref="AH1:AJ156"/>
    </sheetView>
  </sheetViews>
  <sheetFormatPr defaultRowHeight="12.5" x14ac:dyDescent="0.25"/>
  <cols>
    <col min="1" max="1" width="27.1796875" bestFit="1" customWidth="1"/>
    <col min="2" max="2" width="4.453125" bestFit="1" customWidth="1"/>
    <col min="3" max="3" width="22.453125" bestFit="1" customWidth="1"/>
    <col min="4" max="4" width="23" bestFit="1" customWidth="1"/>
    <col min="5" max="5" width="8.54296875" bestFit="1" customWidth="1"/>
    <col min="11" max="11" width="9.54296875" bestFit="1" customWidth="1"/>
    <col min="12" max="12" width="17.453125" customWidth="1"/>
    <col min="13" max="13" width="15.54296875" customWidth="1"/>
    <col min="14" max="14" width="32.1796875" bestFit="1" customWidth="1"/>
    <col min="17" max="17" width="29.1796875" bestFit="1" customWidth="1"/>
    <col min="18" max="18" width="9.453125" customWidth="1"/>
    <col min="19" max="19" width="53.453125" bestFit="1" customWidth="1"/>
    <col min="20" max="20" width="20.453125" customWidth="1"/>
    <col min="21" max="21" width="8.54296875" customWidth="1"/>
    <col min="23" max="23" width="61.1796875" bestFit="1" customWidth="1"/>
    <col min="24" max="24" width="14.81640625" bestFit="1" customWidth="1"/>
    <col min="26" max="26" width="61.1796875" bestFit="1" customWidth="1"/>
    <col min="27" max="27" width="18.453125" bestFit="1" customWidth="1"/>
    <col min="28" max="28" width="8.54296875" customWidth="1"/>
    <col min="31" max="31" width="85.54296875" bestFit="1" customWidth="1"/>
    <col min="32" max="32" width="11.81640625" bestFit="1" customWidth="1"/>
    <col min="33" max="33" width="15.453125" bestFit="1" customWidth="1"/>
    <col min="35" max="35" width="85.54296875" bestFit="1" customWidth="1"/>
    <col min="36" max="36" width="11.81640625" bestFit="1" customWidth="1"/>
    <col min="37" max="37" width="22" bestFit="1" customWidth="1"/>
    <col min="38" max="38" width="12.453125" bestFit="1" customWidth="1"/>
    <col min="40" max="40" width="19" bestFit="1" customWidth="1"/>
    <col min="41" max="41" width="11.81640625" bestFit="1" customWidth="1"/>
    <col min="42" max="42" width="27.453125" customWidth="1"/>
  </cols>
  <sheetData>
    <row r="1" spans="1:41" x14ac:dyDescent="0.25">
      <c r="A1" s="86"/>
      <c r="B1" s="86" t="s">
        <v>459</v>
      </c>
      <c r="C1" s="86" t="s">
        <v>460</v>
      </c>
      <c r="D1" s="86" t="s">
        <v>461</v>
      </c>
      <c r="E1" s="86" t="s">
        <v>462</v>
      </c>
      <c r="F1" s="86" t="s">
        <v>463</v>
      </c>
      <c r="G1" s="87" t="s">
        <v>464</v>
      </c>
      <c r="H1" s="87" t="s">
        <v>465</v>
      </c>
      <c r="I1" s="87" t="s">
        <v>466</v>
      </c>
      <c r="K1" s="87" t="s">
        <v>467</v>
      </c>
      <c r="L1" t="s">
        <v>468</v>
      </c>
      <c r="M1" t="s">
        <v>468</v>
      </c>
      <c r="N1" s="87" t="s">
        <v>469</v>
      </c>
      <c r="O1" t="s">
        <v>470</v>
      </c>
      <c r="P1" t="s">
        <v>471</v>
      </c>
      <c r="Q1" s="87" t="s">
        <v>472</v>
      </c>
      <c r="R1" t="s">
        <v>470</v>
      </c>
      <c r="S1" t="s">
        <v>471</v>
      </c>
      <c r="T1" s="87" t="s">
        <v>473</v>
      </c>
      <c r="U1" t="s">
        <v>470</v>
      </c>
      <c r="V1" t="s">
        <v>470</v>
      </c>
      <c r="W1" t="s">
        <v>471</v>
      </c>
      <c r="X1" s="87" t="s">
        <v>474</v>
      </c>
      <c r="Y1" t="s">
        <v>470</v>
      </c>
      <c r="Z1" t="s">
        <v>471</v>
      </c>
      <c r="AA1" s="87" t="s">
        <v>475</v>
      </c>
      <c r="AB1" t="s">
        <v>470</v>
      </c>
      <c r="AC1" t="s">
        <v>470</v>
      </c>
      <c r="AD1" t="s">
        <v>470</v>
      </c>
      <c r="AE1" t="s">
        <v>471</v>
      </c>
      <c r="AF1" t="s">
        <v>476</v>
      </c>
      <c r="AG1" s="87" t="s">
        <v>477</v>
      </c>
      <c r="AH1" t="s">
        <v>470</v>
      </c>
      <c r="AI1" t="s">
        <v>471</v>
      </c>
      <c r="AJ1" t="s">
        <v>476</v>
      </c>
      <c r="AK1" s="87" t="s">
        <v>478</v>
      </c>
      <c r="AL1" t="s">
        <v>476</v>
      </c>
      <c r="AN1" s="87" t="s">
        <v>479</v>
      </c>
      <c r="AO1" t="s">
        <v>476</v>
      </c>
    </row>
    <row r="2" spans="1:41" x14ac:dyDescent="0.25">
      <c r="A2" s="88" t="s">
        <v>480</v>
      </c>
      <c r="B2" s="88">
        <v>1</v>
      </c>
      <c r="C2" s="88">
        <v>1</v>
      </c>
      <c r="D2" s="88">
        <v>1</v>
      </c>
      <c r="E2" s="88">
        <v>1</v>
      </c>
      <c r="F2" s="88">
        <v>1</v>
      </c>
      <c r="G2" s="88">
        <v>1</v>
      </c>
      <c r="H2" s="88">
        <v>1</v>
      </c>
      <c r="I2" s="88">
        <v>1</v>
      </c>
      <c r="L2" t="s">
        <v>18</v>
      </c>
      <c r="M2" t="s">
        <v>18</v>
      </c>
      <c r="O2" t="s">
        <v>29</v>
      </c>
      <c r="P2" t="s">
        <v>30</v>
      </c>
      <c r="R2" t="s">
        <v>29</v>
      </c>
      <c r="S2" t="s">
        <v>30</v>
      </c>
      <c r="U2" t="s">
        <v>179</v>
      </c>
      <c r="V2" t="s">
        <v>197</v>
      </c>
      <c r="W2" t="s">
        <v>481</v>
      </c>
      <c r="Y2" t="s">
        <v>345</v>
      </c>
      <c r="Z2" t="s">
        <v>482</v>
      </c>
      <c r="AB2" t="s">
        <v>29</v>
      </c>
      <c r="AC2" t="s">
        <v>31</v>
      </c>
      <c r="AD2" t="s">
        <v>33</v>
      </c>
      <c r="AE2" t="s">
        <v>34</v>
      </c>
      <c r="AF2" t="s">
        <v>14</v>
      </c>
      <c r="AH2" t="s">
        <v>33</v>
      </c>
      <c r="AI2" t="s">
        <v>320</v>
      </c>
      <c r="AJ2" t="s">
        <v>10</v>
      </c>
      <c r="AL2" t="s">
        <v>483</v>
      </c>
      <c r="AO2" t="s">
        <v>10</v>
      </c>
    </row>
    <row r="3" spans="1:41" x14ac:dyDescent="0.25">
      <c r="A3" s="88" t="s">
        <v>484</v>
      </c>
      <c r="B3" s="88">
        <v>1</v>
      </c>
      <c r="C3" s="88">
        <v>1</v>
      </c>
      <c r="D3" s="88">
        <v>1</v>
      </c>
      <c r="E3" s="88">
        <v>1</v>
      </c>
      <c r="F3" s="88">
        <v>1</v>
      </c>
      <c r="G3" s="88">
        <v>1</v>
      </c>
      <c r="H3" s="88">
        <v>1</v>
      </c>
      <c r="I3" s="88">
        <v>1</v>
      </c>
      <c r="L3" t="s">
        <v>19</v>
      </c>
      <c r="M3" t="s">
        <v>19</v>
      </c>
      <c r="O3" t="s">
        <v>75</v>
      </c>
      <c r="P3" t="s">
        <v>76</v>
      </c>
      <c r="R3" t="s">
        <v>75</v>
      </c>
      <c r="S3" t="s">
        <v>76</v>
      </c>
      <c r="U3" t="s">
        <v>75</v>
      </c>
      <c r="V3" t="s">
        <v>97</v>
      </c>
      <c r="W3" t="s">
        <v>485</v>
      </c>
      <c r="Y3" t="s">
        <v>375</v>
      </c>
      <c r="Z3" t="s">
        <v>486</v>
      </c>
      <c r="AB3" t="s">
        <v>29</v>
      </c>
      <c r="AC3" t="s">
        <v>35</v>
      </c>
      <c r="AD3" t="s">
        <v>37</v>
      </c>
      <c r="AE3" t="s">
        <v>38</v>
      </c>
      <c r="AF3" t="s">
        <v>10</v>
      </c>
      <c r="AH3" t="s">
        <v>309</v>
      </c>
      <c r="AI3" t="s">
        <v>152</v>
      </c>
      <c r="AJ3" t="s">
        <v>10</v>
      </c>
      <c r="AL3" t="s">
        <v>487</v>
      </c>
      <c r="AO3" t="s">
        <v>14</v>
      </c>
    </row>
    <row r="4" spans="1:41" x14ac:dyDescent="0.25">
      <c r="A4" s="88" t="s">
        <v>27</v>
      </c>
      <c r="B4" s="88">
        <v>1</v>
      </c>
      <c r="C4" s="88">
        <v>1</v>
      </c>
      <c r="D4" s="88">
        <v>1</v>
      </c>
      <c r="E4" s="88">
        <v>1</v>
      </c>
      <c r="F4" s="88">
        <v>1</v>
      </c>
      <c r="G4" s="88">
        <v>1</v>
      </c>
      <c r="H4" s="88">
        <v>1</v>
      </c>
      <c r="I4" s="88">
        <v>1</v>
      </c>
      <c r="L4" t="s">
        <v>464</v>
      </c>
      <c r="M4" t="s">
        <v>464</v>
      </c>
      <c r="O4" t="s">
        <v>117</v>
      </c>
      <c r="P4" t="s">
        <v>118</v>
      </c>
      <c r="R4" t="s">
        <v>117</v>
      </c>
      <c r="S4" t="s">
        <v>118</v>
      </c>
      <c r="U4" t="s">
        <v>269</v>
      </c>
      <c r="V4" t="s">
        <v>488</v>
      </c>
      <c r="W4" t="s">
        <v>486</v>
      </c>
      <c r="Y4" t="s">
        <v>181</v>
      </c>
      <c r="Z4" t="s">
        <v>489</v>
      </c>
      <c r="AB4" t="s">
        <v>29</v>
      </c>
      <c r="AC4" t="s">
        <v>31</v>
      </c>
      <c r="AD4" t="s">
        <v>39</v>
      </c>
      <c r="AE4" t="s">
        <v>40</v>
      </c>
      <c r="AF4" t="s">
        <v>10</v>
      </c>
      <c r="AH4" t="s">
        <v>79</v>
      </c>
      <c r="AI4" t="s">
        <v>378</v>
      </c>
      <c r="AJ4" t="s">
        <v>10</v>
      </c>
      <c r="AL4" t="s">
        <v>490</v>
      </c>
      <c r="AO4" t="s">
        <v>11</v>
      </c>
    </row>
    <row r="5" spans="1:41" x14ac:dyDescent="0.25">
      <c r="A5" s="88" t="s">
        <v>16</v>
      </c>
      <c r="B5" s="88">
        <v>1</v>
      </c>
      <c r="C5" s="88">
        <v>1</v>
      </c>
      <c r="D5" s="88">
        <v>1</v>
      </c>
      <c r="E5" s="88">
        <v>1</v>
      </c>
      <c r="F5" s="88">
        <v>1</v>
      </c>
      <c r="G5" s="88">
        <v>1</v>
      </c>
      <c r="H5" s="88">
        <v>1</v>
      </c>
      <c r="I5" s="88">
        <v>1</v>
      </c>
      <c r="L5" t="s">
        <v>465</v>
      </c>
      <c r="M5" t="s">
        <v>465</v>
      </c>
      <c r="O5" t="s">
        <v>179</v>
      </c>
      <c r="P5" t="s">
        <v>180</v>
      </c>
      <c r="R5" t="s">
        <v>179</v>
      </c>
      <c r="S5" t="s">
        <v>180</v>
      </c>
      <c r="U5" t="s">
        <v>269</v>
      </c>
      <c r="V5" t="s">
        <v>491</v>
      </c>
      <c r="W5" t="s">
        <v>492</v>
      </c>
      <c r="Y5" t="s">
        <v>491</v>
      </c>
      <c r="Z5" t="s">
        <v>493</v>
      </c>
      <c r="AB5" t="s">
        <v>29</v>
      </c>
      <c r="AC5" t="s">
        <v>41</v>
      </c>
      <c r="AD5" t="s">
        <v>43</v>
      </c>
      <c r="AE5" t="s">
        <v>44</v>
      </c>
      <c r="AF5" t="s">
        <v>10</v>
      </c>
      <c r="AH5" t="s">
        <v>183</v>
      </c>
      <c r="AI5" t="s">
        <v>38</v>
      </c>
      <c r="AJ5" t="s">
        <v>10</v>
      </c>
      <c r="AL5" t="s">
        <v>494</v>
      </c>
      <c r="AO5" t="s">
        <v>13</v>
      </c>
    </row>
    <row r="6" spans="1:41" x14ac:dyDescent="0.25">
      <c r="A6" s="88" t="s">
        <v>17</v>
      </c>
      <c r="B6" s="88">
        <v>1</v>
      </c>
      <c r="C6" s="88">
        <v>1</v>
      </c>
      <c r="D6" s="88">
        <v>1</v>
      </c>
      <c r="E6" s="88">
        <v>1</v>
      </c>
      <c r="F6" s="88">
        <v>1</v>
      </c>
      <c r="G6" s="88">
        <v>1</v>
      </c>
      <c r="H6" s="88">
        <v>1</v>
      </c>
      <c r="I6" s="88">
        <v>1</v>
      </c>
      <c r="L6" t="s">
        <v>22</v>
      </c>
      <c r="M6" t="s">
        <v>22</v>
      </c>
      <c r="O6" t="s">
        <v>269</v>
      </c>
      <c r="P6" t="s">
        <v>270</v>
      </c>
      <c r="R6" t="s">
        <v>269</v>
      </c>
      <c r="S6" t="s">
        <v>270</v>
      </c>
      <c r="U6" t="s">
        <v>75</v>
      </c>
      <c r="V6" t="s">
        <v>81</v>
      </c>
      <c r="W6" t="s">
        <v>495</v>
      </c>
      <c r="Y6" t="s">
        <v>488</v>
      </c>
      <c r="Z6" t="s">
        <v>495</v>
      </c>
      <c r="AB6" t="s">
        <v>29</v>
      </c>
      <c r="AC6" t="s">
        <v>41</v>
      </c>
      <c r="AD6" t="s">
        <v>45</v>
      </c>
      <c r="AE6" t="s">
        <v>46</v>
      </c>
      <c r="AF6" t="s">
        <v>10</v>
      </c>
      <c r="AH6" t="s">
        <v>187</v>
      </c>
      <c r="AI6" t="s">
        <v>278</v>
      </c>
      <c r="AJ6" t="s">
        <v>10</v>
      </c>
      <c r="AO6" t="s">
        <v>12</v>
      </c>
    </row>
    <row r="7" spans="1:41" x14ac:dyDescent="0.25">
      <c r="A7" s="88" t="s">
        <v>15</v>
      </c>
      <c r="B7" s="88">
        <v>1</v>
      </c>
      <c r="C7" s="88">
        <v>1</v>
      </c>
      <c r="D7" s="88">
        <v>1</v>
      </c>
      <c r="E7" s="88">
        <v>1</v>
      </c>
      <c r="F7" s="88">
        <v>1</v>
      </c>
      <c r="G7" s="88">
        <v>1</v>
      </c>
      <c r="H7" s="88">
        <v>1</v>
      </c>
      <c r="I7" s="88">
        <v>1</v>
      </c>
      <c r="L7" t="s">
        <v>23</v>
      </c>
      <c r="M7" t="s">
        <v>23</v>
      </c>
      <c r="O7" t="s">
        <v>305</v>
      </c>
      <c r="P7" t="s">
        <v>306</v>
      </c>
      <c r="R7" t="s">
        <v>305</v>
      </c>
      <c r="S7" t="s">
        <v>306</v>
      </c>
      <c r="U7" t="s">
        <v>75</v>
      </c>
      <c r="V7" t="s">
        <v>109</v>
      </c>
      <c r="W7" t="s">
        <v>496</v>
      </c>
      <c r="Y7" t="s">
        <v>221</v>
      </c>
      <c r="Z7" t="s">
        <v>497</v>
      </c>
      <c r="AB7" t="s">
        <v>29</v>
      </c>
      <c r="AC7" t="s">
        <v>47</v>
      </c>
      <c r="AD7" t="s">
        <v>49</v>
      </c>
      <c r="AE7" t="s">
        <v>50</v>
      </c>
      <c r="AF7" t="s">
        <v>10</v>
      </c>
      <c r="AH7" t="s">
        <v>121</v>
      </c>
      <c r="AI7" t="s">
        <v>162</v>
      </c>
      <c r="AJ7" t="s">
        <v>10</v>
      </c>
    </row>
    <row r="8" spans="1:41" x14ac:dyDescent="0.25">
      <c r="A8" s="88" t="s">
        <v>498</v>
      </c>
      <c r="B8" s="88">
        <v>1</v>
      </c>
      <c r="C8" s="88">
        <v>1</v>
      </c>
      <c r="D8" s="88">
        <v>1</v>
      </c>
      <c r="E8" s="88">
        <v>1</v>
      </c>
      <c r="F8" s="88">
        <v>1</v>
      </c>
      <c r="G8" s="88">
        <v>1</v>
      </c>
      <c r="H8" s="88">
        <v>1</v>
      </c>
      <c r="I8" s="88">
        <v>1</v>
      </c>
      <c r="L8" t="s">
        <v>466</v>
      </c>
      <c r="M8" t="s">
        <v>466</v>
      </c>
      <c r="O8" t="s">
        <v>367</v>
      </c>
      <c r="P8" t="s">
        <v>368</v>
      </c>
      <c r="R8" t="s">
        <v>367</v>
      </c>
      <c r="S8" t="s">
        <v>368</v>
      </c>
      <c r="U8" t="s">
        <v>179</v>
      </c>
      <c r="V8" t="s">
        <v>185</v>
      </c>
      <c r="W8" t="s">
        <v>499</v>
      </c>
      <c r="Y8" t="s">
        <v>387</v>
      </c>
      <c r="Z8" t="s">
        <v>500</v>
      </c>
      <c r="AB8" t="s">
        <v>29</v>
      </c>
      <c r="AC8" t="s">
        <v>41</v>
      </c>
      <c r="AD8" t="s">
        <v>51</v>
      </c>
      <c r="AE8" t="s">
        <v>52</v>
      </c>
      <c r="AF8" t="s">
        <v>10</v>
      </c>
      <c r="AH8" t="s">
        <v>37</v>
      </c>
      <c r="AI8" t="s">
        <v>252</v>
      </c>
      <c r="AJ8" t="s">
        <v>10</v>
      </c>
    </row>
    <row r="9" spans="1:41" x14ac:dyDescent="0.25">
      <c r="L9" t="s">
        <v>501</v>
      </c>
      <c r="M9" t="s">
        <v>501</v>
      </c>
      <c r="U9" t="s">
        <v>75</v>
      </c>
      <c r="V9" t="s">
        <v>101</v>
      </c>
      <c r="W9" t="s">
        <v>502</v>
      </c>
      <c r="Y9" t="s">
        <v>235</v>
      </c>
      <c r="Z9" t="s">
        <v>503</v>
      </c>
      <c r="AB9" t="s">
        <v>29</v>
      </c>
      <c r="AC9" t="s">
        <v>31</v>
      </c>
      <c r="AD9" t="s">
        <v>53</v>
      </c>
      <c r="AE9" t="s">
        <v>54</v>
      </c>
      <c r="AF9" t="s">
        <v>10</v>
      </c>
      <c r="AH9" t="s">
        <v>273</v>
      </c>
      <c r="AI9" t="s">
        <v>266</v>
      </c>
      <c r="AJ9" t="s">
        <v>10</v>
      </c>
    </row>
    <row r="10" spans="1:41" x14ac:dyDescent="0.25">
      <c r="L10" t="s">
        <v>26</v>
      </c>
      <c r="M10" t="s">
        <v>26</v>
      </c>
      <c r="U10" t="s">
        <v>179</v>
      </c>
      <c r="V10" t="s">
        <v>181</v>
      </c>
      <c r="W10" t="s">
        <v>504</v>
      </c>
      <c r="Y10" t="s">
        <v>505</v>
      </c>
      <c r="Z10" t="s">
        <v>485</v>
      </c>
      <c r="AB10" t="s">
        <v>29</v>
      </c>
      <c r="AC10" t="s">
        <v>31</v>
      </c>
      <c r="AD10" t="s">
        <v>55</v>
      </c>
      <c r="AE10" t="s">
        <v>56</v>
      </c>
      <c r="AF10" t="s">
        <v>11</v>
      </c>
      <c r="AH10" t="s">
        <v>125</v>
      </c>
      <c r="AI10" t="s">
        <v>224</v>
      </c>
      <c r="AJ10" t="s">
        <v>10</v>
      </c>
    </row>
    <row r="11" spans="1:41" x14ac:dyDescent="0.25">
      <c r="L11" t="s">
        <v>7</v>
      </c>
      <c r="M11" t="s">
        <v>7</v>
      </c>
      <c r="U11" t="s">
        <v>117</v>
      </c>
      <c r="V11" t="s">
        <v>506</v>
      </c>
      <c r="W11" t="s">
        <v>507</v>
      </c>
      <c r="Y11" t="s">
        <v>85</v>
      </c>
      <c r="Z11" t="s">
        <v>508</v>
      </c>
      <c r="AB11" t="s">
        <v>29</v>
      </c>
      <c r="AC11" t="s">
        <v>31</v>
      </c>
      <c r="AD11" t="s">
        <v>57</v>
      </c>
      <c r="AE11" t="s">
        <v>58</v>
      </c>
      <c r="AF11" t="s">
        <v>11</v>
      </c>
      <c r="AH11" t="s">
        <v>83</v>
      </c>
      <c r="AI11" t="s">
        <v>268</v>
      </c>
      <c r="AJ11" t="s">
        <v>10</v>
      </c>
    </row>
    <row r="12" spans="1:41" x14ac:dyDescent="0.25">
      <c r="U12" t="s">
        <v>179</v>
      </c>
      <c r="V12" t="s">
        <v>261</v>
      </c>
      <c r="W12" t="s">
        <v>508</v>
      </c>
      <c r="Y12" t="s">
        <v>217</v>
      </c>
      <c r="Z12" t="s">
        <v>509</v>
      </c>
      <c r="AB12" t="s">
        <v>29</v>
      </c>
      <c r="AC12" t="s">
        <v>35</v>
      </c>
      <c r="AD12" t="s">
        <v>59</v>
      </c>
      <c r="AE12" t="s">
        <v>60</v>
      </c>
      <c r="AF12" t="s">
        <v>10</v>
      </c>
      <c r="AH12" t="s">
        <v>87</v>
      </c>
      <c r="AI12" t="s">
        <v>360</v>
      </c>
      <c r="AJ12" t="s">
        <v>10</v>
      </c>
    </row>
    <row r="13" spans="1:41" x14ac:dyDescent="0.25">
      <c r="U13" t="s">
        <v>179</v>
      </c>
      <c r="V13" t="s">
        <v>231</v>
      </c>
      <c r="W13" t="s">
        <v>510</v>
      </c>
      <c r="Y13" t="s">
        <v>231</v>
      </c>
      <c r="Z13" t="s">
        <v>511</v>
      </c>
      <c r="AB13" t="s">
        <v>29</v>
      </c>
      <c r="AC13" t="s">
        <v>47</v>
      </c>
      <c r="AD13" t="s">
        <v>61</v>
      </c>
      <c r="AE13" t="s">
        <v>62</v>
      </c>
      <c r="AF13" t="s">
        <v>14</v>
      </c>
      <c r="AH13" t="s">
        <v>39</v>
      </c>
      <c r="AI13" t="s">
        <v>340</v>
      </c>
      <c r="AJ13" t="s">
        <v>10</v>
      </c>
    </row>
    <row r="14" spans="1:41" x14ac:dyDescent="0.25">
      <c r="U14" t="s">
        <v>367</v>
      </c>
      <c r="V14" t="s">
        <v>369</v>
      </c>
      <c r="W14" t="s">
        <v>512</v>
      </c>
      <c r="Y14" t="s">
        <v>41</v>
      </c>
      <c r="Z14" t="s">
        <v>513</v>
      </c>
      <c r="AB14" t="s">
        <v>29</v>
      </c>
      <c r="AC14" t="s">
        <v>41</v>
      </c>
      <c r="AD14" t="s">
        <v>63</v>
      </c>
      <c r="AE14" t="s">
        <v>64</v>
      </c>
      <c r="AF14" t="s">
        <v>12</v>
      </c>
      <c r="AH14" t="s">
        <v>89</v>
      </c>
      <c r="AI14" t="s">
        <v>422</v>
      </c>
      <c r="AJ14" t="s">
        <v>10</v>
      </c>
    </row>
    <row r="15" spans="1:41" x14ac:dyDescent="0.25">
      <c r="U15" t="s">
        <v>179</v>
      </c>
      <c r="V15" t="s">
        <v>221</v>
      </c>
      <c r="W15" t="s">
        <v>489</v>
      </c>
      <c r="Y15" t="s">
        <v>137</v>
      </c>
      <c r="Z15" t="s">
        <v>514</v>
      </c>
      <c r="AB15" t="s">
        <v>29</v>
      </c>
      <c r="AC15" t="s">
        <v>31</v>
      </c>
      <c r="AD15" t="s">
        <v>65</v>
      </c>
      <c r="AE15" t="s">
        <v>66</v>
      </c>
      <c r="AF15" t="s">
        <v>10</v>
      </c>
      <c r="AH15" t="s">
        <v>191</v>
      </c>
      <c r="AI15" t="s">
        <v>168</v>
      </c>
      <c r="AJ15" t="s">
        <v>10</v>
      </c>
    </row>
    <row r="16" spans="1:41" x14ac:dyDescent="0.25">
      <c r="U16" t="s">
        <v>179</v>
      </c>
      <c r="V16" t="s">
        <v>209</v>
      </c>
      <c r="W16" t="s">
        <v>515</v>
      </c>
      <c r="Y16" t="s">
        <v>516</v>
      </c>
      <c r="Z16" t="s">
        <v>496</v>
      </c>
      <c r="AB16" t="s">
        <v>29</v>
      </c>
      <c r="AC16" t="s">
        <v>41</v>
      </c>
      <c r="AD16" t="s">
        <v>67</v>
      </c>
      <c r="AE16" t="s">
        <v>68</v>
      </c>
      <c r="AF16" t="s">
        <v>14</v>
      </c>
      <c r="AH16" t="s">
        <v>313</v>
      </c>
      <c r="AI16" t="s">
        <v>404</v>
      </c>
      <c r="AJ16" t="s">
        <v>10</v>
      </c>
    </row>
    <row r="17" spans="21:36" x14ac:dyDescent="0.25">
      <c r="U17" t="s">
        <v>29</v>
      </c>
      <c r="V17" t="s">
        <v>47</v>
      </c>
      <c r="W17" t="s">
        <v>517</v>
      </c>
      <c r="Y17" t="s">
        <v>35</v>
      </c>
      <c r="Z17" t="s">
        <v>518</v>
      </c>
      <c r="AB17" t="s">
        <v>29</v>
      </c>
      <c r="AC17" t="s">
        <v>47</v>
      </c>
      <c r="AD17" t="s">
        <v>69</v>
      </c>
      <c r="AE17" t="s">
        <v>70</v>
      </c>
      <c r="AF17" t="s">
        <v>10</v>
      </c>
      <c r="AH17" t="s">
        <v>315</v>
      </c>
      <c r="AI17" t="s">
        <v>288</v>
      </c>
      <c r="AJ17" t="s">
        <v>10</v>
      </c>
    </row>
    <row r="18" spans="21:36" x14ac:dyDescent="0.25">
      <c r="U18" t="s">
        <v>305</v>
      </c>
      <c r="V18" t="s">
        <v>345</v>
      </c>
      <c r="W18" t="s">
        <v>519</v>
      </c>
      <c r="Y18" t="s">
        <v>520</v>
      </c>
      <c r="Z18" t="s">
        <v>521</v>
      </c>
      <c r="AB18" t="s">
        <v>29</v>
      </c>
      <c r="AC18" t="s">
        <v>35</v>
      </c>
      <c r="AD18" t="s">
        <v>71</v>
      </c>
      <c r="AE18" t="s">
        <v>72</v>
      </c>
      <c r="AF18" t="s">
        <v>14</v>
      </c>
      <c r="AH18" t="s">
        <v>317</v>
      </c>
      <c r="AI18" t="s">
        <v>294</v>
      </c>
      <c r="AJ18" t="s">
        <v>10</v>
      </c>
    </row>
    <row r="19" spans="21:36" x14ac:dyDescent="0.25">
      <c r="U19" t="s">
        <v>269</v>
      </c>
      <c r="V19" t="s">
        <v>505</v>
      </c>
      <c r="W19" t="s">
        <v>522</v>
      </c>
      <c r="Y19" t="s">
        <v>523</v>
      </c>
      <c r="Z19" t="s">
        <v>504</v>
      </c>
      <c r="AB19" t="s">
        <v>29</v>
      </c>
      <c r="AC19" t="s">
        <v>31</v>
      </c>
      <c r="AD19" t="s">
        <v>73</v>
      </c>
      <c r="AE19" t="s">
        <v>74</v>
      </c>
      <c r="AF19" t="s">
        <v>13</v>
      </c>
      <c r="AH19" t="s">
        <v>319</v>
      </c>
      <c r="AI19" t="s">
        <v>74</v>
      </c>
      <c r="AJ19" t="s">
        <v>10</v>
      </c>
    </row>
    <row r="20" spans="21:36" x14ac:dyDescent="0.25">
      <c r="U20" t="s">
        <v>29</v>
      </c>
      <c r="V20" t="s">
        <v>35</v>
      </c>
      <c r="W20" t="s">
        <v>524</v>
      </c>
      <c r="Y20" t="s">
        <v>197</v>
      </c>
      <c r="Z20" t="s">
        <v>525</v>
      </c>
      <c r="AB20" t="s">
        <v>75</v>
      </c>
      <c r="AC20" t="s">
        <v>77</v>
      </c>
      <c r="AD20" t="s">
        <v>79</v>
      </c>
      <c r="AE20" t="s">
        <v>80</v>
      </c>
      <c r="AF20" t="s">
        <v>10</v>
      </c>
      <c r="AH20" t="s">
        <v>321</v>
      </c>
      <c r="AI20" t="s">
        <v>358</v>
      </c>
      <c r="AJ20" t="s">
        <v>10</v>
      </c>
    </row>
    <row r="21" spans="21:36" x14ac:dyDescent="0.25">
      <c r="U21" t="s">
        <v>75</v>
      </c>
      <c r="V21" t="s">
        <v>77</v>
      </c>
      <c r="W21" t="s">
        <v>513</v>
      </c>
      <c r="Y21" t="s">
        <v>526</v>
      </c>
      <c r="Z21" t="s">
        <v>512</v>
      </c>
      <c r="AB21" t="s">
        <v>75</v>
      </c>
      <c r="AC21" t="s">
        <v>81</v>
      </c>
      <c r="AD21" t="s">
        <v>83</v>
      </c>
      <c r="AE21" t="s">
        <v>84</v>
      </c>
      <c r="AF21" t="s">
        <v>10</v>
      </c>
      <c r="AH21" t="s">
        <v>323</v>
      </c>
      <c r="AI21" t="s">
        <v>108</v>
      </c>
      <c r="AJ21" t="s">
        <v>10</v>
      </c>
    </row>
    <row r="22" spans="21:36" x14ac:dyDescent="0.25">
      <c r="U22" t="s">
        <v>29</v>
      </c>
      <c r="V22" t="s">
        <v>520</v>
      </c>
      <c r="W22" t="s">
        <v>527</v>
      </c>
      <c r="Y22" t="s">
        <v>528</v>
      </c>
      <c r="Z22" t="s">
        <v>529</v>
      </c>
      <c r="AB22" t="s">
        <v>75</v>
      </c>
      <c r="AC22" t="s">
        <v>85</v>
      </c>
      <c r="AD22" t="s">
        <v>87</v>
      </c>
      <c r="AE22" t="s">
        <v>88</v>
      </c>
      <c r="AF22" t="s">
        <v>10</v>
      </c>
      <c r="AH22" t="s">
        <v>277</v>
      </c>
      <c r="AI22" t="s">
        <v>336</v>
      </c>
      <c r="AJ22" t="s">
        <v>10</v>
      </c>
    </row>
    <row r="23" spans="21:36" x14ac:dyDescent="0.25">
      <c r="U23" t="s">
        <v>117</v>
      </c>
      <c r="V23" t="s">
        <v>528</v>
      </c>
      <c r="W23" t="s">
        <v>530</v>
      </c>
      <c r="Y23" t="s">
        <v>185</v>
      </c>
      <c r="Z23" t="s">
        <v>519</v>
      </c>
      <c r="AB23" t="s">
        <v>75</v>
      </c>
      <c r="AC23" t="s">
        <v>77</v>
      </c>
      <c r="AD23" t="s">
        <v>89</v>
      </c>
      <c r="AE23" t="s">
        <v>90</v>
      </c>
      <c r="AF23" t="s">
        <v>10</v>
      </c>
      <c r="AH23" t="s">
        <v>371</v>
      </c>
      <c r="AI23" t="s">
        <v>418</v>
      </c>
      <c r="AJ23" t="s">
        <v>10</v>
      </c>
    </row>
    <row r="24" spans="21:36" x14ac:dyDescent="0.25">
      <c r="U24" t="s">
        <v>75</v>
      </c>
      <c r="V24" t="s">
        <v>91</v>
      </c>
      <c r="W24" t="s">
        <v>482</v>
      </c>
      <c r="Y24" t="s">
        <v>307</v>
      </c>
      <c r="Z24" t="s">
        <v>510</v>
      </c>
      <c r="AB24" t="s">
        <v>75</v>
      </c>
      <c r="AC24" t="s">
        <v>91</v>
      </c>
      <c r="AD24" t="s">
        <v>93</v>
      </c>
      <c r="AE24" t="s">
        <v>94</v>
      </c>
      <c r="AF24" t="s">
        <v>10</v>
      </c>
      <c r="AH24" t="s">
        <v>373</v>
      </c>
      <c r="AI24" t="s">
        <v>264</v>
      </c>
      <c r="AJ24" t="s">
        <v>10</v>
      </c>
    </row>
    <row r="25" spans="21:36" ht="12.75" customHeight="1" x14ac:dyDescent="0.25">
      <c r="U25" t="s">
        <v>269</v>
      </c>
      <c r="V25" t="s">
        <v>516</v>
      </c>
      <c r="W25" t="s">
        <v>525</v>
      </c>
      <c r="Y25" t="s">
        <v>369</v>
      </c>
      <c r="Z25" t="s">
        <v>531</v>
      </c>
      <c r="AB25" t="s">
        <v>75</v>
      </c>
      <c r="AC25" t="s">
        <v>77</v>
      </c>
      <c r="AD25" t="s">
        <v>95</v>
      </c>
      <c r="AE25" t="s">
        <v>96</v>
      </c>
      <c r="AF25" t="s">
        <v>14</v>
      </c>
      <c r="AH25" t="s">
        <v>93</v>
      </c>
      <c r="AI25" t="s">
        <v>408</v>
      </c>
      <c r="AJ25" t="s">
        <v>10</v>
      </c>
    </row>
    <row r="26" spans="21:36" ht="12.75" customHeight="1" x14ac:dyDescent="0.25">
      <c r="U26" t="s">
        <v>367</v>
      </c>
      <c r="V26" t="s">
        <v>379</v>
      </c>
      <c r="W26" t="s">
        <v>532</v>
      </c>
      <c r="Y26" t="s">
        <v>91</v>
      </c>
      <c r="Z26" t="s">
        <v>492</v>
      </c>
      <c r="AB26" t="s">
        <v>75</v>
      </c>
      <c r="AC26" t="s">
        <v>97</v>
      </c>
      <c r="AD26" t="s">
        <v>99</v>
      </c>
      <c r="AE26" t="s">
        <v>100</v>
      </c>
      <c r="AF26" t="s">
        <v>10</v>
      </c>
      <c r="AH26" t="s">
        <v>279</v>
      </c>
      <c r="AI26" t="s">
        <v>140</v>
      </c>
      <c r="AJ26" t="s">
        <v>10</v>
      </c>
    </row>
    <row r="27" spans="21:36" ht="12.75" customHeight="1" x14ac:dyDescent="0.25">
      <c r="U27" t="s">
        <v>117</v>
      </c>
      <c r="V27" t="s">
        <v>526</v>
      </c>
      <c r="W27" t="s">
        <v>514</v>
      </c>
      <c r="Y27" t="s">
        <v>209</v>
      </c>
      <c r="Z27" t="s">
        <v>533</v>
      </c>
      <c r="AB27" t="s">
        <v>75</v>
      </c>
      <c r="AC27" t="s">
        <v>101</v>
      </c>
      <c r="AD27" t="s">
        <v>103</v>
      </c>
      <c r="AE27" t="s">
        <v>104</v>
      </c>
      <c r="AF27" t="s">
        <v>10</v>
      </c>
      <c r="AH27" t="s">
        <v>127</v>
      </c>
      <c r="AI27" t="s">
        <v>258</v>
      </c>
      <c r="AJ27" t="s">
        <v>10</v>
      </c>
    </row>
    <row r="28" spans="21:36" x14ac:dyDescent="0.25">
      <c r="U28" t="s">
        <v>269</v>
      </c>
      <c r="V28" t="s">
        <v>523</v>
      </c>
      <c r="W28" t="s">
        <v>533</v>
      </c>
      <c r="Y28" t="s">
        <v>109</v>
      </c>
      <c r="Z28" t="s">
        <v>527</v>
      </c>
      <c r="AB28" t="s">
        <v>75</v>
      </c>
      <c r="AC28" t="s">
        <v>85</v>
      </c>
      <c r="AD28" t="s">
        <v>105</v>
      </c>
      <c r="AE28" t="s">
        <v>106</v>
      </c>
      <c r="AF28" t="s">
        <v>10</v>
      </c>
      <c r="AH28" t="s">
        <v>129</v>
      </c>
      <c r="AI28" t="s">
        <v>250</v>
      </c>
      <c r="AJ28" t="s">
        <v>10</v>
      </c>
    </row>
    <row r="29" spans="21:36" x14ac:dyDescent="0.25">
      <c r="U29" t="s">
        <v>367</v>
      </c>
      <c r="V29" t="s">
        <v>375</v>
      </c>
      <c r="W29" t="s">
        <v>534</v>
      </c>
      <c r="Y29" t="s">
        <v>119</v>
      </c>
      <c r="Z29" t="s">
        <v>535</v>
      </c>
      <c r="AB29" t="s">
        <v>75</v>
      </c>
      <c r="AC29" t="s">
        <v>97</v>
      </c>
      <c r="AD29" t="s">
        <v>107</v>
      </c>
      <c r="AE29" t="s">
        <v>108</v>
      </c>
      <c r="AF29" t="s">
        <v>14</v>
      </c>
      <c r="AH29" t="s">
        <v>95</v>
      </c>
      <c r="AI29" t="s">
        <v>90</v>
      </c>
      <c r="AJ29" t="s">
        <v>10</v>
      </c>
    </row>
    <row r="30" spans="21:36" x14ac:dyDescent="0.25">
      <c r="U30" t="s">
        <v>117</v>
      </c>
      <c r="V30" t="s">
        <v>536</v>
      </c>
      <c r="W30" t="s">
        <v>497</v>
      </c>
      <c r="Y30" t="s">
        <v>537</v>
      </c>
      <c r="Z30" t="s">
        <v>524</v>
      </c>
      <c r="AB30" t="s">
        <v>75</v>
      </c>
      <c r="AC30" t="s">
        <v>109</v>
      </c>
      <c r="AD30" t="s">
        <v>111</v>
      </c>
      <c r="AE30" t="s">
        <v>112</v>
      </c>
      <c r="AF30" t="s">
        <v>10</v>
      </c>
      <c r="AH30" t="s">
        <v>99</v>
      </c>
      <c r="AI30" t="s">
        <v>96</v>
      </c>
      <c r="AJ30" t="s">
        <v>10</v>
      </c>
    </row>
    <row r="31" spans="21:36" x14ac:dyDescent="0.25">
      <c r="U31" t="s">
        <v>29</v>
      </c>
      <c r="V31" t="s">
        <v>537</v>
      </c>
      <c r="W31" t="s">
        <v>538</v>
      </c>
      <c r="Y31" t="s">
        <v>101</v>
      </c>
      <c r="Z31" t="s">
        <v>538</v>
      </c>
      <c r="AB31" t="s">
        <v>75</v>
      </c>
      <c r="AC31" t="s">
        <v>109</v>
      </c>
      <c r="AD31" t="s">
        <v>113</v>
      </c>
      <c r="AE31" t="s">
        <v>114</v>
      </c>
      <c r="AF31" t="s">
        <v>14</v>
      </c>
      <c r="AH31" t="s">
        <v>325</v>
      </c>
      <c r="AI31" t="s">
        <v>334</v>
      </c>
      <c r="AJ31" t="s">
        <v>10</v>
      </c>
    </row>
    <row r="32" spans="21:36" x14ac:dyDescent="0.25">
      <c r="U32" t="s">
        <v>179</v>
      </c>
      <c r="V32" t="s">
        <v>193</v>
      </c>
      <c r="W32" t="s">
        <v>539</v>
      </c>
      <c r="Y32" t="s">
        <v>193</v>
      </c>
      <c r="Z32" t="s">
        <v>515</v>
      </c>
      <c r="AB32" t="s">
        <v>75</v>
      </c>
      <c r="AC32" t="s">
        <v>81</v>
      </c>
      <c r="AD32" t="s">
        <v>115</v>
      </c>
      <c r="AE32" t="s">
        <v>116</v>
      </c>
      <c r="AF32" t="s">
        <v>10</v>
      </c>
      <c r="AH32" t="s">
        <v>327</v>
      </c>
      <c r="AI32" t="s">
        <v>156</v>
      </c>
      <c r="AJ32" t="s">
        <v>10</v>
      </c>
    </row>
    <row r="33" spans="21:36" x14ac:dyDescent="0.25">
      <c r="U33" t="s">
        <v>117</v>
      </c>
      <c r="V33" t="s">
        <v>137</v>
      </c>
      <c r="W33" t="s">
        <v>529</v>
      </c>
      <c r="Y33" t="s">
        <v>97</v>
      </c>
      <c r="Z33" t="s">
        <v>539</v>
      </c>
      <c r="AB33" t="s">
        <v>117</v>
      </c>
      <c r="AC33" t="s">
        <v>119</v>
      </c>
      <c r="AD33" t="s">
        <v>121</v>
      </c>
      <c r="AE33" t="s">
        <v>122</v>
      </c>
      <c r="AF33" t="s">
        <v>10</v>
      </c>
      <c r="AH33" t="s">
        <v>329</v>
      </c>
      <c r="AI33" t="s">
        <v>364</v>
      </c>
      <c r="AJ33" t="s">
        <v>10</v>
      </c>
    </row>
    <row r="34" spans="21:36" x14ac:dyDescent="0.25">
      <c r="U34" t="s">
        <v>75</v>
      </c>
      <c r="V34" t="s">
        <v>85</v>
      </c>
      <c r="W34" t="s">
        <v>511</v>
      </c>
      <c r="Y34" t="s">
        <v>536</v>
      </c>
      <c r="Z34" t="s">
        <v>499</v>
      </c>
      <c r="AB34" t="s">
        <v>117</v>
      </c>
      <c r="AC34" t="s">
        <v>123</v>
      </c>
      <c r="AD34" t="s">
        <v>125</v>
      </c>
      <c r="AE34" t="s">
        <v>126</v>
      </c>
      <c r="AF34" t="s">
        <v>10</v>
      </c>
      <c r="AH34" t="s">
        <v>331</v>
      </c>
      <c r="AI34" t="s">
        <v>72</v>
      </c>
      <c r="AJ34" t="s">
        <v>10</v>
      </c>
    </row>
    <row r="35" spans="21:36" x14ac:dyDescent="0.25">
      <c r="U35" t="s">
        <v>179</v>
      </c>
      <c r="V35" t="s">
        <v>235</v>
      </c>
      <c r="W35" t="s">
        <v>509</v>
      </c>
      <c r="Y35" t="s">
        <v>189</v>
      </c>
      <c r="Z35" t="s">
        <v>502</v>
      </c>
      <c r="AB35" t="s">
        <v>117</v>
      </c>
      <c r="AC35" t="s">
        <v>123</v>
      </c>
      <c r="AD35" t="s">
        <v>127</v>
      </c>
      <c r="AE35" t="s">
        <v>128</v>
      </c>
      <c r="AF35" t="s">
        <v>13</v>
      </c>
      <c r="AH35" t="s">
        <v>377</v>
      </c>
      <c r="AI35" t="s">
        <v>246</v>
      </c>
      <c r="AJ35" t="s">
        <v>10</v>
      </c>
    </row>
    <row r="36" spans="21:36" x14ac:dyDescent="0.25">
      <c r="U36" t="s">
        <v>179</v>
      </c>
      <c r="V36" t="s">
        <v>217</v>
      </c>
      <c r="W36" t="s">
        <v>531</v>
      </c>
      <c r="Y36" t="s">
        <v>540</v>
      </c>
      <c r="Z36" t="s">
        <v>541</v>
      </c>
      <c r="AB36" t="s">
        <v>117</v>
      </c>
      <c r="AC36" t="s">
        <v>123</v>
      </c>
      <c r="AD36" t="s">
        <v>129</v>
      </c>
      <c r="AE36" t="s">
        <v>130</v>
      </c>
      <c r="AF36" t="s">
        <v>10</v>
      </c>
      <c r="AH36" t="s">
        <v>381</v>
      </c>
      <c r="AI36" t="s">
        <v>304</v>
      </c>
      <c r="AJ36" t="s">
        <v>10</v>
      </c>
    </row>
    <row r="37" spans="21:36" x14ac:dyDescent="0.25">
      <c r="U37" t="s">
        <v>179</v>
      </c>
      <c r="V37" t="s">
        <v>189</v>
      </c>
      <c r="W37" t="s">
        <v>493</v>
      </c>
      <c r="Y37" t="s">
        <v>81</v>
      </c>
      <c r="Z37" t="s">
        <v>517</v>
      </c>
      <c r="AB37" t="s">
        <v>117</v>
      </c>
      <c r="AC37" t="s">
        <v>119</v>
      </c>
      <c r="AD37" t="s">
        <v>131</v>
      </c>
      <c r="AE37" t="s">
        <v>132</v>
      </c>
      <c r="AF37" t="s">
        <v>10</v>
      </c>
      <c r="AH37" t="s">
        <v>281</v>
      </c>
      <c r="AI37" t="s">
        <v>300</v>
      </c>
      <c r="AJ37" t="s">
        <v>10</v>
      </c>
    </row>
    <row r="38" spans="21:36" x14ac:dyDescent="0.25">
      <c r="U38" t="s">
        <v>29</v>
      </c>
      <c r="V38" t="s">
        <v>41</v>
      </c>
      <c r="W38" t="s">
        <v>541</v>
      </c>
      <c r="Y38" t="s">
        <v>77</v>
      </c>
      <c r="Z38" t="s">
        <v>534</v>
      </c>
      <c r="AB38" t="s">
        <v>117</v>
      </c>
      <c r="AC38" t="s">
        <v>119</v>
      </c>
      <c r="AD38" t="s">
        <v>133</v>
      </c>
      <c r="AE38" t="s">
        <v>134</v>
      </c>
      <c r="AF38" t="s">
        <v>10</v>
      </c>
      <c r="AH38" t="s">
        <v>285</v>
      </c>
      <c r="AI38" t="s">
        <v>166</v>
      </c>
      <c r="AJ38" t="s">
        <v>10</v>
      </c>
    </row>
    <row r="39" spans="21:36" x14ac:dyDescent="0.25">
      <c r="U39" t="s">
        <v>269</v>
      </c>
      <c r="V39" t="s">
        <v>540</v>
      </c>
      <c r="W39" t="s">
        <v>500</v>
      </c>
      <c r="Y39" t="s">
        <v>47</v>
      </c>
      <c r="Z39" t="s">
        <v>481</v>
      </c>
      <c r="AB39" t="s">
        <v>117</v>
      </c>
      <c r="AC39" t="s">
        <v>119</v>
      </c>
      <c r="AD39" t="s">
        <v>135</v>
      </c>
      <c r="AE39" t="s">
        <v>136</v>
      </c>
      <c r="AF39" t="s">
        <v>10</v>
      </c>
      <c r="AH39" t="s">
        <v>287</v>
      </c>
      <c r="AI39" t="s">
        <v>70</v>
      </c>
      <c r="AJ39" t="s">
        <v>10</v>
      </c>
    </row>
    <row r="40" spans="21:36" x14ac:dyDescent="0.25">
      <c r="U40" t="s">
        <v>117</v>
      </c>
      <c r="V40" t="s">
        <v>119</v>
      </c>
      <c r="W40" t="s">
        <v>521</v>
      </c>
      <c r="Y40" t="s">
        <v>379</v>
      </c>
      <c r="Z40" t="s">
        <v>522</v>
      </c>
      <c r="AB40" t="s">
        <v>117</v>
      </c>
      <c r="AC40" t="s">
        <v>137</v>
      </c>
      <c r="AD40" t="s">
        <v>139</v>
      </c>
      <c r="AE40" t="s">
        <v>140</v>
      </c>
      <c r="AF40" t="s">
        <v>10</v>
      </c>
      <c r="AH40" t="s">
        <v>103</v>
      </c>
      <c r="AI40" t="s">
        <v>274</v>
      </c>
      <c r="AJ40" t="s">
        <v>10</v>
      </c>
    </row>
    <row r="41" spans="21:36" x14ac:dyDescent="0.25">
      <c r="U41" t="s">
        <v>305</v>
      </c>
      <c r="V41" t="s">
        <v>311</v>
      </c>
      <c r="W41" t="s">
        <v>503</v>
      </c>
      <c r="Y41" t="s">
        <v>261</v>
      </c>
      <c r="Z41" t="s">
        <v>507</v>
      </c>
      <c r="AB41" t="s">
        <v>117</v>
      </c>
      <c r="AC41" t="s">
        <v>141</v>
      </c>
      <c r="AD41" t="s">
        <v>143</v>
      </c>
      <c r="AE41" t="s">
        <v>144</v>
      </c>
      <c r="AF41" t="s">
        <v>14</v>
      </c>
      <c r="AH41" t="s">
        <v>105</v>
      </c>
      <c r="AI41" t="s">
        <v>130</v>
      </c>
      <c r="AJ41" t="s">
        <v>10</v>
      </c>
    </row>
    <row r="42" spans="21:36" x14ac:dyDescent="0.25">
      <c r="U42" t="s">
        <v>367</v>
      </c>
      <c r="V42" t="s">
        <v>387</v>
      </c>
      <c r="W42" t="s">
        <v>535</v>
      </c>
      <c r="Y42" t="s">
        <v>506</v>
      </c>
      <c r="Z42" t="s">
        <v>530</v>
      </c>
      <c r="AB42" t="s">
        <v>117</v>
      </c>
      <c r="AC42" t="s">
        <v>137</v>
      </c>
      <c r="AD42" t="s">
        <v>145</v>
      </c>
      <c r="AE42" t="s">
        <v>146</v>
      </c>
      <c r="AF42" t="s">
        <v>10</v>
      </c>
      <c r="AH42" t="s">
        <v>195</v>
      </c>
      <c r="AI42" t="s">
        <v>392</v>
      </c>
      <c r="AJ42" t="s">
        <v>10</v>
      </c>
    </row>
    <row r="43" spans="21:36" x14ac:dyDescent="0.25">
      <c r="U43" t="s">
        <v>305</v>
      </c>
      <c r="V43" t="s">
        <v>307</v>
      </c>
      <c r="W43" t="s">
        <v>518</v>
      </c>
      <c r="Y43" t="s">
        <v>311</v>
      </c>
      <c r="Z43" t="s">
        <v>532</v>
      </c>
      <c r="AB43" t="s">
        <v>117</v>
      </c>
      <c r="AC43" t="s">
        <v>123</v>
      </c>
      <c r="AD43" t="s">
        <v>147</v>
      </c>
      <c r="AE43" t="s">
        <v>148</v>
      </c>
      <c r="AF43" t="s">
        <v>11</v>
      </c>
      <c r="AH43" t="s">
        <v>131</v>
      </c>
      <c r="AI43" t="s">
        <v>114</v>
      </c>
      <c r="AJ43" t="s">
        <v>10</v>
      </c>
    </row>
    <row r="44" spans="21:36" x14ac:dyDescent="0.25">
      <c r="AB44" t="s">
        <v>117</v>
      </c>
      <c r="AC44" t="s">
        <v>137</v>
      </c>
      <c r="AD44" t="s">
        <v>149</v>
      </c>
      <c r="AE44" t="s">
        <v>150</v>
      </c>
      <c r="AF44" t="s">
        <v>14</v>
      </c>
      <c r="AH44" t="s">
        <v>383</v>
      </c>
      <c r="AI44" t="s">
        <v>112</v>
      </c>
      <c r="AJ44" t="s">
        <v>10</v>
      </c>
    </row>
    <row r="45" spans="21:36" x14ac:dyDescent="0.25">
      <c r="AB45" t="s">
        <v>117</v>
      </c>
      <c r="AC45" t="s">
        <v>123</v>
      </c>
      <c r="AD45" t="s">
        <v>151</v>
      </c>
      <c r="AE45" t="s">
        <v>152</v>
      </c>
      <c r="AF45" t="s">
        <v>10</v>
      </c>
      <c r="AH45" t="s">
        <v>133</v>
      </c>
      <c r="AI45" t="s">
        <v>44</v>
      </c>
      <c r="AJ45" t="s">
        <v>10</v>
      </c>
    </row>
    <row r="46" spans="21:36" x14ac:dyDescent="0.25">
      <c r="AB46" t="s">
        <v>117</v>
      </c>
      <c r="AC46" t="s">
        <v>123</v>
      </c>
      <c r="AD46" t="s">
        <v>153</v>
      </c>
      <c r="AE46" t="s">
        <v>154</v>
      </c>
      <c r="AF46" t="s">
        <v>10</v>
      </c>
      <c r="AH46" t="s">
        <v>43</v>
      </c>
      <c r="AI46" t="s">
        <v>158</v>
      </c>
      <c r="AJ46" t="s">
        <v>10</v>
      </c>
    </row>
    <row r="47" spans="21:36" x14ac:dyDescent="0.25">
      <c r="AB47" t="s">
        <v>117</v>
      </c>
      <c r="AC47" t="s">
        <v>137</v>
      </c>
      <c r="AD47" t="s">
        <v>155</v>
      </c>
      <c r="AE47" t="s">
        <v>156</v>
      </c>
      <c r="AF47" t="s">
        <v>10</v>
      </c>
      <c r="AH47" t="s">
        <v>45</v>
      </c>
      <c r="AI47" t="s">
        <v>136</v>
      </c>
      <c r="AJ47" t="s">
        <v>10</v>
      </c>
    </row>
    <row r="48" spans="21:36" x14ac:dyDescent="0.25">
      <c r="AB48" t="s">
        <v>117</v>
      </c>
      <c r="AC48" t="s">
        <v>119</v>
      </c>
      <c r="AD48" t="s">
        <v>157</v>
      </c>
      <c r="AE48" t="s">
        <v>158</v>
      </c>
      <c r="AF48" t="s">
        <v>14</v>
      </c>
      <c r="AH48" t="s">
        <v>49</v>
      </c>
      <c r="AI48" t="s">
        <v>374</v>
      </c>
      <c r="AJ48" t="s">
        <v>10</v>
      </c>
    </row>
    <row r="49" spans="28:36" x14ac:dyDescent="0.25">
      <c r="AB49" t="s">
        <v>117</v>
      </c>
      <c r="AC49" t="s">
        <v>137</v>
      </c>
      <c r="AD49" t="s">
        <v>159</v>
      </c>
      <c r="AE49" t="s">
        <v>160</v>
      </c>
      <c r="AF49" t="s">
        <v>10</v>
      </c>
      <c r="AH49" t="s">
        <v>107</v>
      </c>
      <c r="AI49" t="s">
        <v>184</v>
      </c>
      <c r="AJ49" t="s">
        <v>10</v>
      </c>
    </row>
    <row r="50" spans="28:36" x14ac:dyDescent="0.25">
      <c r="AB50" t="s">
        <v>117</v>
      </c>
      <c r="AC50" t="s">
        <v>141</v>
      </c>
      <c r="AD50" t="s">
        <v>161</v>
      </c>
      <c r="AE50" t="s">
        <v>162</v>
      </c>
      <c r="AF50" t="s">
        <v>14</v>
      </c>
      <c r="AH50" t="s">
        <v>199</v>
      </c>
      <c r="AI50" t="s">
        <v>302</v>
      </c>
      <c r="AJ50" t="s">
        <v>10</v>
      </c>
    </row>
    <row r="51" spans="28:36" x14ac:dyDescent="0.25">
      <c r="AB51" t="s">
        <v>117</v>
      </c>
      <c r="AC51" t="s">
        <v>123</v>
      </c>
      <c r="AD51" t="s">
        <v>163</v>
      </c>
      <c r="AE51" t="s">
        <v>164</v>
      </c>
      <c r="AF51" t="s">
        <v>14</v>
      </c>
      <c r="AH51" t="s">
        <v>385</v>
      </c>
      <c r="AI51" t="s">
        <v>298</v>
      </c>
      <c r="AJ51" t="s">
        <v>10</v>
      </c>
    </row>
    <row r="52" spans="28:36" x14ac:dyDescent="0.25">
      <c r="AB52" t="s">
        <v>117</v>
      </c>
      <c r="AC52" t="s">
        <v>123</v>
      </c>
      <c r="AD52" t="s">
        <v>165</v>
      </c>
      <c r="AE52" t="s">
        <v>166</v>
      </c>
      <c r="AF52" t="s">
        <v>10</v>
      </c>
      <c r="AH52" t="s">
        <v>333</v>
      </c>
      <c r="AI52" t="s">
        <v>60</v>
      </c>
      <c r="AJ52" t="s">
        <v>10</v>
      </c>
    </row>
    <row r="53" spans="28:36" x14ac:dyDescent="0.25">
      <c r="AB53" t="s">
        <v>117</v>
      </c>
      <c r="AC53" t="s">
        <v>141</v>
      </c>
      <c r="AD53" t="s">
        <v>167</v>
      </c>
      <c r="AE53" t="s">
        <v>168</v>
      </c>
      <c r="AF53" t="s">
        <v>10</v>
      </c>
      <c r="AH53" t="s">
        <v>335</v>
      </c>
      <c r="AI53" t="s">
        <v>400</v>
      </c>
      <c r="AJ53" t="s">
        <v>10</v>
      </c>
    </row>
    <row r="54" spans="28:36" x14ac:dyDescent="0.25">
      <c r="AB54" t="s">
        <v>117</v>
      </c>
      <c r="AC54" t="s">
        <v>123</v>
      </c>
      <c r="AD54" t="s">
        <v>169</v>
      </c>
      <c r="AE54" t="s">
        <v>170</v>
      </c>
      <c r="AF54" t="s">
        <v>14</v>
      </c>
      <c r="AH54" t="s">
        <v>51</v>
      </c>
      <c r="AI54" t="s">
        <v>122</v>
      </c>
      <c r="AJ54" t="s">
        <v>10</v>
      </c>
    </row>
    <row r="55" spans="28:36" x14ac:dyDescent="0.25">
      <c r="AB55" t="s">
        <v>117</v>
      </c>
      <c r="AC55" t="s">
        <v>137</v>
      </c>
      <c r="AD55" t="s">
        <v>171</v>
      </c>
      <c r="AE55" t="s">
        <v>172</v>
      </c>
      <c r="AF55" t="s">
        <v>14</v>
      </c>
      <c r="AH55" t="s">
        <v>201</v>
      </c>
      <c r="AI55" t="s">
        <v>172</v>
      </c>
      <c r="AJ55" t="s">
        <v>10</v>
      </c>
    </row>
    <row r="56" spans="28:36" x14ac:dyDescent="0.25">
      <c r="AB56" t="s">
        <v>117</v>
      </c>
      <c r="AC56" t="s">
        <v>141</v>
      </c>
      <c r="AD56" t="s">
        <v>173</v>
      </c>
      <c r="AE56" t="s">
        <v>174</v>
      </c>
      <c r="AF56" t="s">
        <v>12</v>
      </c>
      <c r="AH56" t="s">
        <v>53</v>
      </c>
      <c r="AI56" t="s">
        <v>178</v>
      </c>
      <c r="AJ56" t="s">
        <v>10</v>
      </c>
    </row>
    <row r="57" spans="28:36" x14ac:dyDescent="0.25">
      <c r="AB57" t="s">
        <v>117</v>
      </c>
      <c r="AC57" t="s">
        <v>123</v>
      </c>
      <c r="AD57" t="s">
        <v>175</v>
      </c>
      <c r="AE57" t="s">
        <v>176</v>
      </c>
      <c r="AF57" t="s">
        <v>10</v>
      </c>
      <c r="AH57" t="s">
        <v>203</v>
      </c>
      <c r="AI57" t="s">
        <v>212</v>
      </c>
      <c r="AJ57" t="s">
        <v>10</v>
      </c>
    </row>
    <row r="58" spans="28:36" x14ac:dyDescent="0.25">
      <c r="AB58" t="s">
        <v>117</v>
      </c>
      <c r="AC58" t="s">
        <v>137</v>
      </c>
      <c r="AD58" t="s">
        <v>177</v>
      </c>
      <c r="AE58" t="s">
        <v>178</v>
      </c>
      <c r="AF58" t="s">
        <v>13</v>
      </c>
      <c r="AH58" t="s">
        <v>205</v>
      </c>
      <c r="AI58" t="s">
        <v>52</v>
      </c>
      <c r="AJ58" t="s">
        <v>10</v>
      </c>
    </row>
    <row r="59" spans="28:36" x14ac:dyDescent="0.25">
      <c r="AB59" t="s">
        <v>179</v>
      </c>
      <c r="AC59" t="s">
        <v>181</v>
      </c>
      <c r="AD59" t="s">
        <v>183</v>
      </c>
      <c r="AE59" t="s">
        <v>184</v>
      </c>
      <c r="AF59" t="s">
        <v>14</v>
      </c>
      <c r="AH59" t="s">
        <v>337</v>
      </c>
      <c r="AI59" t="s">
        <v>352</v>
      </c>
      <c r="AJ59" t="s">
        <v>10</v>
      </c>
    </row>
    <row r="60" spans="28:36" x14ac:dyDescent="0.25">
      <c r="AB60" t="s">
        <v>179</v>
      </c>
      <c r="AC60" t="s">
        <v>185</v>
      </c>
      <c r="AD60" t="s">
        <v>187</v>
      </c>
      <c r="AE60" t="s">
        <v>188</v>
      </c>
      <c r="AF60" t="s">
        <v>13</v>
      </c>
      <c r="AH60" t="s">
        <v>339</v>
      </c>
      <c r="AI60" t="s">
        <v>362</v>
      </c>
      <c r="AJ60" t="s">
        <v>10</v>
      </c>
    </row>
    <row r="61" spans="28:36" x14ac:dyDescent="0.25">
      <c r="AB61" t="s">
        <v>179</v>
      </c>
      <c r="AC61" t="s">
        <v>189</v>
      </c>
      <c r="AD61" t="s">
        <v>191</v>
      </c>
      <c r="AE61" t="s">
        <v>192</v>
      </c>
      <c r="AF61" t="s">
        <v>10</v>
      </c>
      <c r="AH61" t="s">
        <v>289</v>
      </c>
      <c r="AI61" t="s">
        <v>382</v>
      </c>
      <c r="AJ61" t="s">
        <v>10</v>
      </c>
    </row>
    <row r="62" spans="28:36" x14ac:dyDescent="0.25">
      <c r="AB62" t="s">
        <v>179</v>
      </c>
      <c r="AC62" t="s">
        <v>193</v>
      </c>
      <c r="AD62" t="s">
        <v>195</v>
      </c>
      <c r="AE62" t="s">
        <v>196</v>
      </c>
      <c r="AF62" t="s">
        <v>14</v>
      </c>
      <c r="AH62" t="s">
        <v>135</v>
      </c>
      <c r="AI62" t="s">
        <v>420</v>
      </c>
      <c r="AJ62" t="s">
        <v>10</v>
      </c>
    </row>
    <row r="63" spans="28:36" x14ac:dyDescent="0.25">
      <c r="AB63" t="s">
        <v>179</v>
      </c>
      <c r="AC63" t="s">
        <v>197</v>
      </c>
      <c r="AD63" t="s">
        <v>199</v>
      </c>
      <c r="AE63" t="s">
        <v>200</v>
      </c>
      <c r="AF63" t="s">
        <v>10</v>
      </c>
      <c r="AH63" t="s">
        <v>139</v>
      </c>
      <c r="AI63" t="s">
        <v>394</v>
      </c>
      <c r="AJ63" t="s">
        <v>10</v>
      </c>
    </row>
    <row r="64" spans="28:36" x14ac:dyDescent="0.25">
      <c r="AB64" t="s">
        <v>179</v>
      </c>
      <c r="AC64" t="s">
        <v>193</v>
      </c>
      <c r="AD64" t="s">
        <v>201</v>
      </c>
      <c r="AE64" t="s">
        <v>202</v>
      </c>
      <c r="AF64" t="s">
        <v>10</v>
      </c>
      <c r="AH64" t="s">
        <v>207</v>
      </c>
      <c r="AI64" t="s">
        <v>234</v>
      </c>
      <c r="AJ64" t="s">
        <v>10</v>
      </c>
    </row>
    <row r="65" spans="28:36" x14ac:dyDescent="0.25">
      <c r="AB65" t="s">
        <v>179</v>
      </c>
      <c r="AC65" t="s">
        <v>189</v>
      </c>
      <c r="AD65" t="s">
        <v>203</v>
      </c>
      <c r="AE65" t="s">
        <v>204</v>
      </c>
      <c r="AF65" t="s">
        <v>10</v>
      </c>
      <c r="AH65" t="s">
        <v>389</v>
      </c>
      <c r="AI65" t="s">
        <v>46</v>
      </c>
      <c r="AJ65" t="s">
        <v>10</v>
      </c>
    </row>
    <row r="66" spans="28:36" x14ac:dyDescent="0.25">
      <c r="AB66" t="s">
        <v>179</v>
      </c>
      <c r="AC66" t="s">
        <v>197</v>
      </c>
      <c r="AD66" t="s">
        <v>205</v>
      </c>
      <c r="AE66" t="s">
        <v>206</v>
      </c>
      <c r="AF66" t="s">
        <v>14</v>
      </c>
      <c r="AH66" t="s">
        <v>211</v>
      </c>
      <c r="AI66" t="s">
        <v>256</v>
      </c>
      <c r="AJ66" t="s">
        <v>10</v>
      </c>
    </row>
    <row r="67" spans="28:36" x14ac:dyDescent="0.25">
      <c r="AB67" t="s">
        <v>179</v>
      </c>
      <c r="AC67" t="s">
        <v>189</v>
      </c>
      <c r="AD67" t="s">
        <v>207</v>
      </c>
      <c r="AE67" t="s">
        <v>208</v>
      </c>
      <c r="AF67" t="s">
        <v>10</v>
      </c>
      <c r="AH67" t="s">
        <v>213</v>
      </c>
      <c r="AI67" t="s">
        <v>220</v>
      </c>
      <c r="AJ67" t="s">
        <v>10</v>
      </c>
    </row>
    <row r="68" spans="28:36" x14ac:dyDescent="0.25">
      <c r="AB68" t="s">
        <v>179</v>
      </c>
      <c r="AC68" t="s">
        <v>209</v>
      </c>
      <c r="AD68" t="s">
        <v>211</v>
      </c>
      <c r="AE68" t="s">
        <v>212</v>
      </c>
      <c r="AF68" t="s">
        <v>10</v>
      </c>
      <c r="AH68" t="s">
        <v>143</v>
      </c>
      <c r="AI68" t="s">
        <v>318</v>
      </c>
      <c r="AJ68" t="s">
        <v>10</v>
      </c>
    </row>
    <row r="69" spans="28:36" x14ac:dyDescent="0.25">
      <c r="AB69" t="s">
        <v>179</v>
      </c>
      <c r="AC69" t="s">
        <v>209</v>
      </c>
      <c r="AD69" t="s">
        <v>213</v>
      </c>
      <c r="AE69" t="s">
        <v>214</v>
      </c>
      <c r="AF69" t="s">
        <v>10</v>
      </c>
      <c r="AH69" t="s">
        <v>215</v>
      </c>
      <c r="AI69" t="s">
        <v>326</v>
      </c>
      <c r="AJ69" t="s">
        <v>10</v>
      </c>
    </row>
    <row r="70" spans="28:36" x14ac:dyDescent="0.25">
      <c r="AB70" t="s">
        <v>179</v>
      </c>
      <c r="AC70" t="s">
        <v>209</v>
      </c>
      <c r="AD70" t="s">
        <v>215</v>
      </c>
      <c r="AE70" t="s">
        <v>216</v>
      </c>
      <c r="AF70" t="s">
        <v>14</v>
      </c>
      <c r="AH70" t="s">
        <v>55</v>
      </c>
      <c r="AI70" t="s">
        <v>330</v>
      </c>
      <c r="AJ70" t="s">
        <v>10</v>
      </c>
    </row>
    <row r="71" spans="28:36" x14ac:dyDescent="0.25">
      <c r="AB71" t="s">
        <v>179</v>
      </c>
      <c r="AC71" t="s">
        <v>217</v>
      </c>
      <c r="AD71" t="s">
        <v>219</v>
      </c>
      <c r="AE71" t="s">
        <v>220</v>
      </c>
      <c r="AF71" t="s">
        <v>14</v>
      </c>
      <c r="AH71" t="s">
        <v>219</v>
      </c>
      <c r="AI71" t="s">
        <v>64</v>
      </c>
      <c r="AJ71" t="s">
        <v>10</v>
      </c>
    </row>
    <row r="72" spans="28:36" x14ac:dyDescent="0.25">
      <c r="AB72" t="s">
        <v>179</v>
      </c>
      <c r="AC72" t="s">
        <v>221</v>
      </c>
      <c r="AD72" t="s">
        <v>223</v>
      </c>
      <c r="AE72" t="s">
        <v>224</v>
      </c>
      <c r="AF72" t="s">
        <v>10</v>
      </c>
      <c r="AH72" t="s">
        <v>145</v>
      </c>
      <c r="AI72" t="s">
        <v>160</v>
      </c>
      <c r="AJ72" t="s">
        <v>10</v>
      </c>
    </row>
    <row r="73" spans="28:36" x14ac:dyDescent="0.25">
      <c r="AB73" t="s">
        <v>179</v>
      </c>
      <c r="AC73" t="s">
        <v>197</v>
      </c>
      <c r="AD73" t="s">
        <v>225</v>
      </c>
      <c r="AE73" t="s">
        <v>226</v>
      </c>
      <c r="AF73" t="s">
        <v>14</v>
      </c>
      <c r="AH73" t="s">
        <v>147</v>
      </c>
      <c r="AI73" t="s">
        <v>310</v>
      </c>
      <c r="AJ73" t="s">
        <v>10</v>
      </c>
    </row>
    <row r="74" spans="28:36" x14ac:dyDescent="0.25">
      <c r="AB74" t="s">
        <v>179</v>
      </c>
      <c r="AC74" t="s">
        <v>221</v>
      </c>
      <c r="AD74" t="s">
        <v>227</v>
      </c>
      <c r="AE74" t="s">
        <v>228</v>
      </c>
      <c r="AF74" t="s">
        <v>11</v>
      </c>
      <c r="AH74" t="s">
        <v>149</v>
      </c>
      <c r="AI74" t="s">
        <v>146</v>
      </c>
      <c r="AJ74" t="s">
        <v>10</v>
      </c>
    </row>
    <row r="75" spans="28:36" x14ac:dyDescent="0.25">
      <c r="AB75" t="s">
        <v>179</v>
      </c>
      <c r="AC75" t="s">
        <v>221</v>
      </c>
      <c r="AD75" t="s">
        <v>229</v>
      </c>
      <c r="AE75" t="s">
        <v>230</v>
      </c>
      <c r="AF75" t="s">
        <v>10</v>
      </c>
      <c r="AH75" t="s">
        <v>57</v>
      </c>
      <c r="AI75" t="s">
        <v>316</v>
      </c>
      <c r="AJ75" t="s">
        <v>10</v>
      </c>
    </row>
    <row r="76" spans="28:36" x14ac:dyDescent="0.25">
      <c r="AB76" t="s">
        <v>179</v>
      </c>
      <c r="AC76" t="s">
        <v>231</v>
      </c>
      <c r="AD76" t="s">
        <v>233</v>
      </c>
      <c r="AE76" t="s">
        <v>234</v>
      </c>
      <c r="AF76" t="s">
        <v>14</v>
      </c>
      <c r="AH76" t="s">
        <v>223</v>
      </c>
      <c r="AI76" t="s">
        <v>350</v>
      </c>
      <c r="AJ76" t="s">
        <v>10</v>
      </c>
    </row>
    <row r="77" spans="28:36" x14ac:dyDescent="0.25">
      <c r="AB77" t="s">
        <v>179</v>
      </c>
      <c r="AC77" t="s">
        <v>235</v>
      </c>
      <c r="AD77" t="s">
        <v>237</v>
      </c>
      <c r="AE77" t="s">
        <v>238</v>
      </c>
      <c r="AF77" t="s">
        <v>10</v>
      </c>
      <c r="AH77" t="s">
        <v>291</v>
      </c>
      <c r="AI77" t="s">
        <v>322</v>
      </c>
      <c r="AJ77" t="s">
        <v>10</v>
      </c>
    </row>
    <row r="78" spans="28:36" x14ac:dyDescent="0.25">
      <c r="AB78" t="s">
        <v>179</v>
      </c>
      <c r="AC78" t="s">
        <v>217</v>
      </c>
      <c r="AD78" t="s">
        <v>239</v>
      </c>
      <c r="AE78" t="s">
        <v>240</v>
      </c>
      <c r="AF78" t="s">
        <v>10</v>
      </c>
      <c r="AH78" t="s">
        <v>59</v>
      </c>
      <c r="AI78" t="s">
        <v>416</v>
      </c>
      <c r="AJ78" t="s">
        <v>10</v>
      </c>
    </row>
    <row r="79" spans="28:36" x14ac:dyDescent="0.25">
      <c r="AB79" t="s">
        <v>179</v>
      </c>
      <c r="AC79" t="s">
        <v>181</v>
      </c>
      <c r="AD79" t="s">
        <v>241</v>
      </c>
      <c r="AE79" t="s">
        <v>242</v>
      </c>
      <c r="AF79" t="s">
        <v>10</v>
      </c>
      <c r="AH79" t="s">
        <v>61</v>
      </c>
      <c r="AI79" t="s">
        <v>226</v>
      </c>
      <c r="AJ79" t="s">
        <v>10</v>
      </c>
    </row>
    <row r="80" spans="28:36" x14ac:dyDescent="0.25">
      <c r="AB80" t="s">
        <v>179</v>
      </c>
      <c r="AC80" t="s">
        <v>193</v>
      </c>
      <c r="AD80" t="s">
        <v>243</v>
      </c>
      <c r="AE80" t="s">
        <v>244</v>
      </c>
      <c r="AF80" t="s">
        <v>10</v>
      </c>
      <c r="AH80" t="s">
        <v>391</v>
      </c>
      <c r="AI80" t="s">
        <v>280</v>
      </c>
      <c r="AJ80" t="s">
        <v>10</v>
      </c>
    </row>
    <row r="81" spans="28:36" x14ac:dyDescent="0.25">
      <c r="AB81" t="s">
        <v>179</v>
      </c>
      <c r="AC81" t="s">
        <v>193</v>
      </c>
      <c r="AD81" t="s">
        <v>245</v>
      </c>
      <c r="AE81" t="s">
        <v>246</v>
      </c>
      <c r="AF81" t="s">
        <v>12</v>
      </c>
      <c r="AH81" t="s">
        <v>393</v>
      </c>
      <c r="AI81" t="s">
        <v>56</v>
      </c>
      <c r="AJ81" t="s">
        <v>10</v>
      </c>
    </row>
    <row r="82" spans="28:36" x14ac:dyDescent="0.25">
      <c r="AB82" t="s">
        <v>179</v>
      </c>
      <c r="AC82" t="s">
        <v>189</v>
      </c>
      <c r="AD82" t="s">
        <v>247</v>
      </c>
      <c r="AE82" t="s">
        <v>248</v>
      </c>
      <c r="AF82" t="s">
        <v>10</v>
      </c>
      <c r="AH82" t="s">
        <v>225</v>
      </c>
      <c r="AI82" t="s">
        <v>290</v>
      </c>
      <c r="AJ82" t="s">
        <v>10</v>
      </c>
    </row>
    <row r="83" spans="28:36" x14ac:dyDescent="0.25">
      <c r="AB83" t="s">
        <v>179</v>
      </c>
      <c r="AC83" t="s">
        <v>235</v>
      </c>
      <c r="AD83" t="s">
        <v>249</v>
      </c>
      <c r="AE83" t="s">
        <v>250</v>
      </c>
      <c r="AF83" t="s">
        <v>14</v>
      </c>
      <c r="AH83" t="s">
        <v>341</v>
      </c>
      <c r="AI83" t="s">
        <v>116</v>
      </c>
      <c r="AJ83" t="s">
        <v>10</v>
      </c>
    </row>
    <row r="84" spans="28:36" x14ac:dyDescent="0.25">
      <c r="AB84" t="s">
        <v>179</v>
      </c>
      <c r="AC84" t="s">
        <v>221</v>
      </c>
      <c r="AD84" t="s">
        <v>251</v>
      </c>
      <c r="AE84" t="s">
        <v>252</v>
      </c>
      <c r="AF84" t="s">
        <v>14</v>
      </c>
      <c r="AH84" t="s">
        <v>227</v>
      </c>
      <c r="AI84" t="s">
        <v>354</v>
      </c>
      <c r="AJ84" t="s">
        <v>10</v>
      </c>
    </row>
    <row r="85" spans="28:36" x14ac:dyDescent="0.25">
      <c r="AB85" t="s">
        <v>179</v>
      </c>
      <c r="AC85" t="s">
        <v>185</v>
      </c>
      <c r="AD85" t="s">
        <v>253</v>
      </c>
      <c r="AE85" t="s">
        <v>254</v>
      </c>
      <c r="AF85" t="s">
        <v>10</v>
      </c>
      <c r="AH85" t="s">
        <v>229</v>
      </c>
      <c r="AI85" t="s">
        <v>390</v>
      </c>
      <c r="AJ85" t="s">
        <v>10</v>
      </c>
    </row>
    <row r="86" spans="28:36" x14ac:dyDescent="0.25">
      <c r="AB86" t="s">
        <v>179</v>
      </c>
      <c r="AC86" t="s">
        <v>217</v>
      </c>
      <c r="AD86" t="s">
        <v>255</v>
      </c>
      <c r="AE86" t="s">
        <v>256</v>
      </c>
      <c r="AF86" t="s">
        <v>13</v>
      </c>
      <c r="AH86" t="s">
        <v>63</v>
      </c>
      <c r="AI86" t="s">
        <v>410</v>
      </c>
      <c r="AJ86" t="s">
        <v>10</v>
      </c>
    </row>
    <row r="87" spans="28:36" x14ac:dyDescent="0.25">
      <c r="AB87" t="s">
        <v>179</v>
      </c>
      <c r="AC87" t="s">
        <v>235</v>
      </c>
      <c r="AD87" t="s">
        <v>257</v>
      </c>
      <c r="AE87" t="s">
        <v>258</v>
      </c>
      <c r="AF87" t="s">
        <v>13</v>
      </c>
      <c r="AH87" t="s">
        <v>65</v>
      </c>
      <c r="AI87" t="s">
        <v>34</v>
      </c>
      <c r="AJ87" t="s">
        <v>10</v>
      </c>
    </row>
    <row r="88" spans="28:36" x14ac:dyDescent="0.25">
      <c r="AB88" t="s">
        <v>179</v>
      </c>
      <c r="AC88" t="s">
        <v>189</v>
      </c>
      <c r="AD88" t="s">
        <v>259</v>
      </c>
      <c r="AE88" t="s">
        <v>260</v>
      </c>
      <c r="AF88" t="s">
        <v>12</v>
      </c>
      <c r="AH88" t="s">
        <v>293</v>
      </c>
      <c r="AI88" t="s">
        <v>206</v>
      </c>
      <c r="AJ88" t="s">
        <v>10</v>
      </c>
    </row>
    <row r="89" spans="28:36" x14ac:dyDescent="0.25">
      <c r="AB89" t="s">
        <v>179</v>
      </c>
      <c r="AC89" t="s">
        <v>261</v>
      </c>
      <c r="AD89" t="s">
        <v>263</v>
      </c>
      <c r="AE89" t="s">
        <v>264</v>
      </c>
      <c r="AF89" t="s">
        <v>14</v>
      </c>
      <c r="AH89" t="s">
        <v>343</v>
      </c>
      <c r="AI89" t="s">
        <v>402</v>
      </c>
      <c r="AJ89" t="s">
        <v>11</v>
      </c>
    </row>
    <row r="90" spans="28:36" x14ac:dyDescent="0.25">
      <c r="AB90" t="s">
        <v>179</v>
      </c>
      <c r="AC90" t="s">
        <v>221</v>
      </c>
      <c r="AD90" t="s">
        <v>265</v>
      </c>
      <c r="AE90" t="s">
        <v>266</v>
      </c>
      <c r="AF90" t="s">
        <v>13</v>
      </c>
      <c r="AH90" t="s">
        <v>233</v>
      </c>
      <c r="AI90" t="s">
        <v>356</v>
      </c>
      <c r="AJ90" t="s">
        <v>11</v>
      </c>
    </row>
    <row r="91" spans="28:36" x14ac:dyDescent="0.25">
      <c r="AB91" t="s">
        <v>179</v>
      </c>
      <c r="AC91" t="s">
        <v>189</v>
      </c>
      <c r="AD91" t="s">
        <v>267</v>
      </c>
      <c r="AE91" t="s">
        <v>268</v>
      </c>
      <c r="AF91" t="s">
        <v>14</v>
      </c>
      <c r="AH91" t="s">
        <v>111</v>
      </c>
      <c r="AI91" t="s">
        <v>282</v>
      </c>
      <c r="AJ91" t="s">
        <v>11</v>
      </c>
    </row>
    <row r="92" spans="28:36" x14ac:dyDescent="0.25">
      <c r="AB92" t="s">
        <v>269</v>
      </c>
      <c r="AC92" t="s">
        <v>271</v>
      </c>
      <c r="AD92" t="s">
        <v>273</v>
      </c>
      <c r="AE92" t="s">
        <v>274</v>
      </c>
      <c r="AF92" t="s">
        <v>14</v>
      </c>
      <c r="AH92" t="s">
        <v>395</v>
      </c>
      <c r="AI92" t="s">
        <v>214</v>
      </c>
      <c r="AJ92" t="s">
        <v>11</v>
      </c>
    </row>
    <row r="93" spans="28:36" x14ac:dyDescent="0.25">
      <c r="AB93" t="s">
        <v>269</v>
      </c>
      <c r="AC93" t="s">
        <v>275</v>
      </c>
      <c r="AD93" t="s">
        <v>277</v>
      </c>
      <c r="AE93" t="s">
        <v>278</v>
      </c>
      <c r="AF93" t="s">
        <v>10</v>
      </c>
      <c r="AH93" t="s">
        <v>237</v>
      </c>
      <c r="AI93" t="s">
        <v>216</v>
      </c>
      <c r="AJ93" t="s">
        <v>11</v>
      </c>
    </row>
    <row r="94" spans="28:36" x14ac:dyDescent="0.25">
      <c r="AB94" t="s">
        <v>269</v>
      </c>
      <c r="AC94" t="s">
        <v>275</v>
      </c>
      <c r="AD94" t="s">
        <v>279</v>
      </c>
      <c r="AE94" t="s">
        <v>280</v>
      </c>
      <c r="AF94" t="s">
        <v>10</v>
      </c>
      <c r="AH94" t="s">
        <v>151</v>
      </c>
      <c r="AI94" t="s">
        <v>338</v>
      </c>
      <c r="AJ94" t="s">
        <v>11</v>
      </c>
    </row>
    <row r="95" spans="28:36" x14ac:dyDescent="0.25">
      <c r="AB95" t="s">
        <v>269</v>
      </c>
      <c r="AC95" t="s">
        <v>275</v>
      </c>
      <c r="AD95" t="s">
        <v>281</v>
      </c>
      <c r="AE95" t="s">
        <v>282</v>
      </c>
      <c r="AF95" t="s">
        <v>10</v>
      </c>
      <c r="AH95" t="s">
        <v>153</v>
      </c>
      <c r="AI95" t="s">
        <v>386</v>
      </c>
      <c r="AJ95" t="s">
        <v>11</v>
      </c>
    </row>
    <row r="96" spans="28:36" x14ac:dyDescent="0.25">
      <c r="AB96" t="s">
        <v>269</v>
      </c>
      <c r="AC96" t="s">
        <v>283</v>
      </c>
      <c r="AD96" t="s">
        <v>285</v>
      </c>
      <c r="AE96" t="s">
        <v>286</v>
      </c>
      <c r="AF96" t="s">
        <v>10</v>
      </c>
      <c r="AH96" t="s">
        <v>113</v>
      </c>
      <c r="AI96" t="s">
        <v>396</v>
      </c>
      <c r="AJ96" t="s">
        <v>11</v>
      </c>
    </row>
    <row r="97" spans="28:36" x14ac:dyDescent="0.25">
      <c r="AB97" t="s">
        <v>269</v>
      </c>
      <c r="AC97" t="s">
        <v>275</v>
      </c>
      <c r="AD97" t="s">
        <v>287</v>
      </c>
      <c r="AE97" t="s">
        <v>288</v>
      </c>
      <c r="AF97" t="s">
        <v>10</v>
      </c>
      <c r="AH97" t="s">
        <v>397</v>
      </c>
      <c r="AI97" t="s">
        <v>244</v>
      </c>
      <c r="AJ97" t="s">
        <v>11</v>
      </c>
    </row>
    <row r="98" spans="28:36" x14ac:dyDescent="0.25">
      <c r="AB98" t="s">
        <v>269</v>
      </c>
      <c r="AC98" t="s">
        <v>283</v>
      </c>
      <c r="AD98" t="s">
        <v>289</v>
      </c>
      <c r="AE98" t="s">
        <v>290</v>
      </c>
      <c r="AF98" t="s">
        <v>14</v>
      </c>
      <c r="AH98" t="s">
        <v>347</v>
      </c>
      <c r="AI98" t="s">
        <v>196</v>
      </c>
      <c r="AJ98" t="s">
        <v>12</v>
      </c>
    </row>
    <row r="99" spans="28:36" x14ac:dyDescent="0.25">
      <c r="AB99" t="s">
        <v>269</v>
      </c>
      <c r="AC99" t="s">
        <v>271</v>
      </c>
      <c r="AD99" t="s">
        <v>291</v>
      </c>
      <c r="AE99" t="s">
        <v>292</v>
      </c>
      <c r="AF99" t="s">
        <v>10</v>
      </c>
      <c r="AH99" t="s">
        <v>67</v>
      </c>
      <c r="AI99" t="s">
        <v>144</v>
      </c>
      <c r="AJ99" t="s">
        <v>12</v>
      </c>
    </row>
    <row r="100" spans="28:36" x14ac:dyDescent="0.25">
      <c r="AB100" t="s">
        <v>269</v>
      </c>
      <c r="AC100" t="s">
        <v>275</v>
      </c>
      <c r="AD100" t="s">
        <v>293</v>
      </c>
      <c r="AE100" t="s">
        <v>294</v>
      </c>
      <c r="AF100" t="s">
        <v>14</v>
      </c>
      <c r="AH100" t="s">
        <v>399</v>
      </c>
      <c r="AI100" t="s">
        <v>150</v>
      </c>
      <c r="AJ100" t="s">
        <v>12</v>
      </c>
    </row>
    <row r="101" spans="28:36" x14ac:dyDescent="0.25">
      <c r="AB101" t="s">
        <v>269</v>
      </c>
      <c r="AC101" t="s">
        <v>275</v>
      </c>
      <c r="AD101" t="s">
        <v>295</v>
      </c>
      <c r="AE101" t="s">
        <v>296</v>
      </c>
      <c r="AF101" t="s">
        <v>10</v>
      </c>
      <c r="AH101" t="s">
        <v>115</v>
      </c>
      <c r="AI101" t="s">
        <v>344</v>
      </c>
      <c r="AJ101" t="s">
        <v>12</v>
      </c>
    </row>
    <row r="102" spans="28:36" x14ac:dyDescent="0.25">
      <c r="AB102" t="s">
        <v>269</v>
      </c>
      <c r="AC102" t="s">
        <v>275</v>
      </c>
      <c r="AD102" t="s">
        <v>297</v>
      </c>
      <c r="AE102" t="s">
        <v>298</v>
      </c>
      <c r="AF102" t="s">
        <v>14</v>
      </c>
      <c r="AH102" t="s">
        <v>69</v>
      </c>
      <c r="AI102" t="s">
        <v>134</v>
      </c>
      <c r="AJ102" t="s">
        <v>12</v>
      </c>
    </row>
    <row r="103" spans="28:36" x14ac:dyDescent="0.25">
      <c r="AB103" t="s">
        <v>269</v>
      </c>
      <c r="AC103" t="s">
        <v>283</v>
      </c>
      <c r="AD103" t="s">
        <v>299</v>
      </c>
      <c r="AE103" t="s">
        <v>300</v>
      </c>
      <c r="AF103" t="s">
        <v>13</v>
      </c>
      <c r="AH103" t="s">
        <v>155</v>
      </c>
      <c r="AI103" t="s">
        <v>148</v>
      </c>
      <c r="AJ103" t="s">
        <v>12</v>
      </c>
    </row>
    <row r="104" spans="28:36" x14ac:dyDescent="0.25">
      <c r="AB104" t="s">
        <v>269</v>
      </c>
      <c r="AC104" t="s">
        <v>275</v>
      </c>
      <c r="AD104" t="s">
        <v>301</v>
      </c>
      <c r="AE104" t="s">
        <v>302</v>
      </c>
      <c r="AF104" t="s">
        <v>13</v>
      </c>
      <c r="AH104" t="s">
        <v>401</v>
      </c>
      <c r="AI104" t="s">
        <v>414</v>
      </c>
      <c r="AJ104" t="s">
        <v>12</v>
      </c>
    </row>
    <row r="105" spans="28:36" x14ac:dyDescent="0.25">
      <c r="AB105" t="s">
        <v>269</v>
      </c>
      <c r="AC105" t="s">
        <v>275</v>
      </c>
      <c r="AD105" t="s">
        <v>303</v>
      </c>
      <c r="AE105" t="s">
        <v>304</v>
      </c>
      <c r="AF105" t="s">
        <v>12</v>
      </c>
      <c r="AH105" t="s">
        <v>157</v>
      </c>
      <c r="AI105" t="s">
        <v>100</v>
      </c>
      <c r="AJ105" t="s">
        <v>12</v>
      </c>
    </row>
    <row r="106" spans="28:36" x14ac:dyDescent="0.25">
      <c r="AB106" t="s">
        <v>305</v>
      </c>
      <c r="AC106" t="s">
        <v>307</v>
      </c>
      <c r="AD106" t="s">
        <v>309</v>
      </c>
      <c r="AE106" t="s">
        <v>310</v>
      </c>
      <c r="AF106" t="s">
        <v>10</v>
      </c>
      <c r="AH106" t="s">
        <v>349</v>
      </c>
      <c r="AI106" t="s">
        <v>106</v>
      </c>
      <c r="AJ106" t="s">
        <v>13</v>
      </c>
    </row>
    <row r="107" spans="28:36" x14ac:dyDescent="0.25">
      <c r="AB107" t="s">
        <v>305</v>
      </c>
      <c r="AC107" t="s">
        <v>311</v>
      </c>
      <c r="AD107" t="s">
        <v>313</v>
      </c>
      <c r="AE107" t="s">
        <v>314</v>
      </c>
      <c r="AF107" t="s">
        <v>10</v>
      </c>
      <c r="AH107" t="s">
        <v>351</v>
      </c>
      <c r="AI107" t="s">
        <v>40</v>
      </c>
      <c r="AJ107" t="s">
        <v>13</v>
      </c>
    </row>
    <row r="108" spans="28:36" x14ac:dyDescent="0.25">
      <c r="AB108" t="s">
        <v>305</v>
      </c>
      <c r="AC108" t="s">
        <v>311</v>
      </c>
      <c r="AD108" t="s">
        <v>315</v>
      </c>
      <c r="AE108" t="s">
        <v>316</v>
      </c>
      <c r="AF108" t="s">
        <v>10</v>
      </c>
      <c r="AH108" t="s">
        <v>239</v>
      </c>
      <c r="AI108" t="s">
        <v>126</v>
      </c>
      <c r="AJ108" t="s">
        <v>13</v>
      </c>
    </row>
    <row r="109" spans="28:36" x14ac:dyDescent="0.25">
      <c r="AB109" t="s">
        <v>305</v>
      </c>
      <c r="AC109" t="s">
        <v>311</v>
      </c>
      <c r="AD109" t="s">
        <v>317</v>
      </c>
      <c r="AE109" t="s">
        <v>318</v>
      </c>
      <c r="AF109" t="s">
        <v>11</v>
      </c>
      <c r="AH109" t="s">
        <v>159</v>
      </c>
      <c r="AI109" t="s">
        <v>94</v>
      </c>
      <c r="AJ109" t="s">
        <v>13</v>
      </c>
    </row>
    <row r="110" spans="28:36" x14ac:dyDescent="0.25">
      <c r="AB110" t="s">
        <v>305</v>
      </c>
      <c r="AC110" t="s">
        <v>311</v>
      </c>
      <c r="AD110" t="s">
        <v>319</v>
      </c>
      <c r="AE110" t="s">
        <v>320</v>
      </c>
      <c r="AF110" t="s">
        <v>10</v>
      </c>
      <c r="AH110" t="s">
        <v>295</v>
      </c>
      <c r="AI110" t="s">
        <v>248</v>
      </c>
      <c r="AJ110" t="s">
        <v>13</v>
      </c>
    </row>
    <row r="111" spans="28:36" x14ac:dyDescent="0.25">
      <c r="AB111" t="s">
        <v>305</v>
      </c>
      <c r="AC111" t="s">
        <v>311</v>
      </c>
      <c r="AD111" t="s">
        <v>321</v>
      </c>
      <c r="AE111" t="s">
        <v>322</v>
      </c>
      <c r="AF111" t="s">
        <v>10</v>
      </c>
      <c r="AH111" t="s">
        <v>71</v>
      </c>
      <c r="AI111" t="s">
        <v>424</v>
      </c>
      <c r="AJ111" t="s">
        <v>13</v>
      </c>
    </row>
    <row r="112" spans="28:36" x14ac:dyDescent="0.25">
      <c r="AB112" t="s">
        <v>305</v>
      </c>
      <c r="AC112" t="s">
        <v>307</v>
      </c>
      <c r="AD112" t="s">
        <v>323</v>
      </c>
      <c r="AE112" t="s">
        <v>324</v>
      </c>
      <c r="AF112" t="s">
        <v>11</v>
      </c>
      <c r="AH112" t="s">
        <v>241</v>
      </c>
      <c r="AI112" t="s">
        <v>384</v>
      </c>
      <c r="AJ112" t="s">
        <v>13</v>
      </c>
    </row>
    <row r="113" spans="28:36" x14ac:dyDescent="0.25">
      <c r="AB113" t="s">
        <v>305</v>
      </c>
      <c r="AC113" t="s">
        <v>311</v>
      </c>
      <c r="AD113" t="s">
        <v>325</v>
      </c>
      <c r="AE113" t="s">
        <v>326</v>
      </c>
      <c r="AF113" t="s">
        <v>10</v>
      </c>
      <c r="AH113" t="s">
        <v>297</v>
      </c>
      <c r="AI113" t="s">
        <v>202</v>
      </c>
      <c r="AJ113" t="s">
        <v>13</v>
      </c>
    </row>
    <row r="114" spans="28:36" x14ac:dyDescent="0.25">
      <c r="AB114" t="s">
        <v>305</v>
      </c>
      <c r="AC114" t="s">
        <v>311</v>
      </c>
      <c r="AD114" t="s">
        <v>327</v>
      </c>
      <c r="AE114" t="s">
        <v>328</v>
      </c>
      <c r="AF114" t="s">
        <v>11</v>
      </c>
      <c r="AH114" t="s">
        <v>353</v>
      </c>
      <c r="AI114" t="s">
        <v>188</v>
      </c>
      <c r="AJ114" t="s">
        <v>13</v>
      </c>
    </row>
    <row r="115" spans="28:36" x14ac:dyDescent="0.25">
      <c r="AB115" t="s">
        <v>305</v>
      </c>
      <c r="AC115" t="s">
        <v>311</v>
      </c>
      <c r="AD115" t="s">
        <v>329</v>
      </c>
      <c r="AE115" t="s">
        <v>330</v>
      </c>
      <c r="AF115" t="s">
        <v>11</v>
      </c>
      <c r="AH115" t="s">
        <v>161</v>
      </c>
      <c r="AI115" t="s">
        <v>104</v>
      </c>
      <c r="AJ115" t="s">
        <v>13</v>
      </c>
    </row>
    <row r="116" spans="28:36" x14ac:dyDescent="0.25">
      <c r="AB116" t="s">
        <v>305</v>
      </c>
      <c r="AC116" t="s">
        <v>311</v>
      </c>
      <c r="AD116" t="s">
        <v>331</v>
      </c>
      <c r="AE116" t="s">
        <v>332</v>
      </c>
      <c r="AF116" t="s">
        <v>11</v>
      </c>
      <c r="AH116" t="s">
        <v>403</v>
      </c>
      <c r="AI116" t="s">
        <v>174</v>
      </c>
      <c r="AJ116" t="s">
        <v>13</v>
      </c>
    </row>
    <row r="117" spans="28:36" x14ac:dyDescent="0.25">
      <c r="AB117" t="s">
        <v>305</v>
      </c>
      <c r="AC117" t="s">
        <v>311</v>
      </c>
      <c r="AD117" t="s">
        <v>333</v>
      </c>
      <c r="AE117" t="s">
        <v>334</v>
      </c>
      <c r="AF117" t="s">
        <v>10</v>
      </c>
      <c r="AH117" t="s">
        <v>243</v>
      </c>
      <c r="AI117" t="s">
        <v>68</v>
      </c>
      <c r="AJ117" t="s">
        <v>14</v>
      </c>
    </row>
    <row r="118" spans="28:36" x14ac:dyDescent="0.25">
      <c r="AB118" t="s">
        <v>305</v>
      </c>
      <c r="AC118" t="s">
        <v>311</v>
      </c>
      <c r="AD118" t="s">
        <v>335</v>
      </c>
      <c r="AE118" t="s">
        <v>336</v>
      </c>
      <c r="AF118" t="s">
        <v>10</v>
      </c>
      <c r="AH118" t="s">
        <v>163</v>
      </c>
      <c r="AI118" t="s">
        <v>398</v>
      </c>
      <c r="AJ118" t="s">
        <v>14</v>
      </c>
    </row>
    <row r="119" spans="28:36" x14ac:dyDescent="0.25">
      <c r="AB119" t="s">
        <v>305</v>
      </c>
      <c r="AC119" t="s">
        <v>307</v>
      </c>
      <c r="AD119" t="s">
        <v>337</v>
      </c>
      <c r="AE119" t="s">
        <v>338</v>
      </c>
      <c r="AF119" t="s">
        <v>10</v>
      </c>
      <c r="AH119" t="s">
        <v>405</v>
      </c>
      <c r="AI119" t="s">
        <v>62</v>
      </c>
      <c r="AJ119" t="s">
        <v>14</v>
      </c>
    </row>
    <row r="120" spans="28:36" x14ac:dyDescent="0.25">
      <c r="AB120" t="s">
        <v>305</v>
      </c>
      <c r="AC120" t="s">
        <v>307</v>
      </c>
      <c r="AD120" t="s">
        <v>339</v>
      </c>
      <c r="AE120" t="s">
        <v>340</v>
      </c>
      <c r="AF120" t="s">
        <v>10</v>
      </c>
      <c r="AH120" t="s">
        <v>407</v>
      </c>
      <c r="AI120" t="s">
        <v>50</v>
      </c>
      <c r="AJ120" t="s">
        <v>14</v>
      </c>
    </row>
    <row r="121" spans="28:36" x14ac:dyDescent="0.25">
      <c r="AB121" t="s">
        <v>305</v>
      </c>
      <c r="AC121" t="s">
        <v>307</v>
      </c>
      <c r="AD121" t="s">
        <v>341</v>
      </c>
      <c r="AE121" t="s">
        <v>342</v>
      </c>
      <c r="AF121" t="s">
        <v>10</v>
      </c>
      <c r="AH121" t="s">
        <v>409</v>
      </c>
      <c r="AI121" t="s">
        <v>170</v>
      </c>
      <c r="AJ121" t="s">
        <v>14</v>
      </c>
    </row>
    <row r="122" spans="28:36" x14ac:dyDescent="0.25">
      <c r="AB122" t="s">
        <v>305</v>
      </c>
      <c r="AC122" t="s">
        <v>307</v>
      </c>
      <c r="AD122" t="s">
        <v>343</v>
      </c>
      <c r="AE122" t="s">
        <v>344</v>
      </c>
      <c r="AF122" t="s">
        <v>14</v>
      </c>
      <c r="AH122" t="s">
        <v>355</v>
      </c>
      <c r="AI122" t="s">
        <v>154</v>
      </c>
      <c r="AJ122" t="s">
        <v>14</v>
      </c>
    </row>
    <row r="123" spans="28:36" x14ac:dyDescent="0.25">
      <c r="AB123" t="s">
        <v>305</v>
      </c>
      <c r="AC123" t="s">
        <v>345</v>
      </c>
      <c r="AD123" t="s">
        <v>347</v>
      </c>
      <c r="AE123" t="s">
        <v>348</v>
      </c>
      <c r="AF123" t="s">
        <v>10</v>
      </c>
      <c r="AH123" t="s">
        <v>411</v>
      </c>
      <c r="AI123" t="s">
        <v>128</v>
      </c>
      <c r="AJ123" t="s">
        <v>14</v>
      </c>
    </row>
    <row r="124" spans="28:36" x14ac:dyDescent="0.25">
      <c r="AB124" t="s">
        <v>305</v>
      </c>
      <c r="AC124" t="s">
        <v>311</v>
      </c>
      <c r="AD124" t="s">
        <v>349</v>
      </c>
      <c r="AE124" t="s">
        <v>350</v>
      </c>
      <c r="AF124" t="s">
        <v>14</v>
      </c>
      <c r="AH124" t="s">
        <v>245</v>
      </c>
      <c r="AI124" t="s">
        <v>164</v>
      </c>
      <c r="AJ124" t="s">
        <v>14</v>
      </c>
    </row>
    <row r="125" spans="28:36" x14ac:dyDescent="0.25">
      <c r="AB125" t="s">
        <v>305</v>
      </c>
      <c r="AC125" t="s">
        <v>345</v>
      </c>
      <c r="AD125" t="s">
        <v>351</v>
      </c>
      <c r="AE125" t="s">
        <v>352</v>
      </c>
      <c r="AF125" t="s">
        <v>14</v>
      </c>
      <c r="AH125" t="s">
        <v>357</v>
      </c>
      <c r="AI125" t="s">
        <v>406</v>
      </c>
      <c r="AJ125" t="s">
        <v>14</v>
      </c>
    </row>
    <row r="126" spans="28:36" x14ac:dyDescent="0.25">
      <c r="AB126" t="s">
        <v>305</v>
      </c>
      <c r="AC126" t="s">
        <v>311</v>
      </c>
      <c r="AD126" t="s">
        <v>353</v>
      </c>
      <c r="AE126" t="s">
        <v>354</v>
      </c>
      <c r="AF126" t="s">
        <v>10</v>
      </c>
      <c r="AH126" t="s">
        <v>165</v>
      </c>
      <c r="AI126" t="s">
        <v>324</v>
      </c>
      <c r="AJ126" t="s">
        <v>14</v>
      </c>
    </row>
    <row r="127" spans="28:36" x14ac:dyDescent="0.25">
      <c r="AB127" t="s">
        <v>305</v>
      </c>
      <c r="AC127" t="s">
        <v>307</v>
      </c>
      <c r="AD127" t="s">
        <v>355</v>
      </c>
      <c r="AE127" t="s">
        <v>356</v>
      </c>
      <c r="AF127" t="s">
        <v>12</v>
      </c>
      <c r="AH127" t="s">
        <v>413</v>
      </c>
      <c r="AI127" t="s">
        <v>328</v>
      </c>
      <c r="AJ127" t="s">
        <v>14</v>
      </c>
    </row>
    <row r="128" spans="28:36" x14ac:dyDescent="0.25">
      <c r="AB128" t="s">
        <v>305</v>
      </c>
      <c r="AC128" t="s">
        <v>311</v>
      </c>
      <c r="AD128" t="s">
        <v>357</v>
      </c>
      <c r="AE128" t="s">
        <v>358</v>
      </c>
      <c r="AF128" t="s">
        <v>14</v>
      </c>
      <c r="AH128" t="s">
        <v>415</v>
      </c>
      <c r="AI128" t="s">
        <v>208</v>
      </c>
      <c r="AJ128" t="s">
        <v>14</v>
      </c>
    </row>
    <row r="129" spans="28:36" x14ac:dyDescent="0.25">
      <c r="AB129" t="s">
        <v>305</v>
      </c>
      <c r="AC129" t="s">
        <v>345</v>
      </c>
      <c r="AD129" t="s">
        <v>359</v>
      </c>
      <c r="AE129" t="s">
        <v>360</v>
      </c>
      <c r="AF129" t="s">
        <v>10</v>
      </c>
      <c r="AH129" t="s">
        <v>247</v>
      </c>
      <c r="AI129" t="s">
        <v>292</v>
      </c>
      <c r="AJ129" t="s">
        <v>14</v>
      </c>
    </row>
    <row r="130" spans="28:36" x14ac:dyDescent="0.25">
      <c r="AB130" t="s">
        <v>305</v>
      </c>
      <c r="AC130" t="s">
        <v>345</v>
      </c>
      <c r="AD130" t="s">
        <v>361</v>
      </c>
      <c r="AE130" t="s">
        <v>362</v>
      </c>
      <c r="AF130" t="s">
        <v>10</v>
      </c>
      <c r="AH130" t="s">
        <v>359</v>
      </c>
      <c r="AI130" t="s">
        <v>58</v>
      </c>
      <c r="AJ130" t="s">
        <v>14</v>
      </c>
    </row>
    <row r="131" spans="28:36" x14ac:dyDescent="0.25">
      <c r="AB131" t="s">
        <v>305</v>
      </c>
      <c r="AC131" t="s">
        <v>345</v>
      </c>
      <c r="AD131" t="s">
        <v>363</v>
      </c>
      <c r="AE131" t="s">
        <v>364</v>
      </c>
      <c r="AF131" t="s">
        <v>10</v>
      </c>
      <c r="AH131" t="s">
        <v>249</v>
      </c>
      <c r="AI131" t="s">
        <v>228</v>
      </c>
      <c r="AJ131" t="s">
        <v>14</v>
      </c>
    </row>
    <row r="132" spans="28:36" x14ac:dyDescent="0.25">
      <c r="AB132" t="s">
        <v>305</v>
      </c>
      <c r="AC132" t="s">
        <v>311</v>
      </c>
      <c r="AD132" t="s">
        <v>365</v>
      </c>
      <c r="AE132" t="s">
        <v>366</v>
      </c>
      <c r="AF132" t="s">
        <v>13</v>
      </c>
      <c r="AH132" t="s">
        <v>361</v>
      </c>
      <c r="AI132" t="s">
        <v>204</v>
      </c>
      <c r="AJ132" t="s">
        <v>14</v>
      </c>
    </row>
    <row r="133" spans="28:36" x14ac:dyDescent="0.25">
      <c r="AB133" t="s">
        <v>367</v>
      </c>
      <c r="AC133" t="s">
        <v>369</v>
      </c>
      <c r="AD133" t="s">
        <v>371</v>
      </c>
      <c r="AE133" t="s">
        <v>372</v>
      </c>
      <c r="AF133" t="s">
        <v>10</v>
      </c>
      <c r="AH133" t="s">
        <v>417</v>
      </c>
      <c r="AI133" t="s">
        <v>254</v>
      </c>
      <c r="AJ133" t="s">
        <v>14</v>
      </c>
    </row>
    <row r="134" spans="28:36" x14ac:dyDescent="0.25">
      <c r="AB134" t="s">
        <v>367</v>
      </c>
      <c r="AC134" t="s">
        <v>369</v>
      </c>
      <c r="AD134" t="s">
        <v>373</v>
      </c>
      <c r="AE134" t="s">
        <v>374</v>
      </c>
      <c r="AF134" t="s">
        <v>10</v>
      </c>
      <c r="AH134" t="s">
        <v>167</v>
      </c>
      <c r="AI134" t="s">
        <v>332</v>
      </c>
      <c r="AJ134" t="s">
        <v>14</v>
      </c>
    </row>
    <row r="135" spans="28:36" x14ac:dyDescent="0.25">
      <c r="AB135" t="s">
        <v>367</v>
      </c>
      <c r="AC135" t="s">
        <v>375</v>
      </c>
      <c r="AD135" t="s">
        <v>377</v>
      </c>
      <c r="AE135" t="s">
        <v>378</v>
      </c>
      <c r="AF135" t="s">
        <v>10</v>
      </c>
      <c r="AH135" t="s">
        <v>363</v>
      </c>
      <c r="AI135" t="s">
        <v>88</v>
      </c>
      <c r="AJ135" t="s">
        <v>14</v>
      </c>
    </row>
    <row r="136" spans="28:36" x14ac:dyDescent="0.25">
      <c r="AB136" t="s">
        <v>367</v>
      </c>
      <c r="AC136" t="s">
        <v>379</v>
      </c>
      <c r="AD136" t="s">
        <v>381</v>
      </c>
      <c r="AE136" t="s">
        <v>382</v>
      </c>
      <c r="AF136" t="s">
        <v>14</v>
      </c>
      <c r="AH136" t="s">
        <v>251</v>
      </c>
      <c r="AI136" t="s">
        <v>240</v>
      </c>
      <c r="AJ136" t="s">
        <v>14</v>
      </c>
    </row>
    <row r="137" spans="28:36" x14ac:dyDescent="0.25">
      <c r="AB137" t="s">
        <v>367</v>
      </c>
      <c r="AC137" t="s">
        <v>375</v>
      </c>
      <c r="AD137" t="s">
        <v>383</v>
      </c>
      <c r="AE137" t="s">
        <v>384</v>
      </c>
      <c r="AF137" t="s">
        <v>10</v>
      </c>
      <c r="AH137" t="s">
        <v>253</v>
      </c>
      <c r="AI137" t="s">
        <v>66</v>
      </c>
      <c r="AJ137" t="s">
        <v>14</v>
      </c>
    </row>
    <row r="138" spans="28:36" x14ac:dyDescent="0.25">
      <c r="AB138" t="s">
        <v>367</v>
      </c>
      <c r="AC138" t="s">
        <v>369</v>
      </c>
      <c r="AD138" t="s">
        <v>385</v>
      </c>
      <c r="AE138" t="s">
        <v>386</v>
      </c>
      <c r="AF138" t="s">
        <v>10</v>
      </c>
      <c r="AH138" t="s">
        <v>169</v>
      </c>
      <c r="AI138" t="s">
        <v>132</v>
      </c>
      <c r="AJ138" t="s">
        <v>14</v>
      </c>
    </row>
    <row r="139" spans="28:36" x14ac:dyDescent="0.25">
      <c r="AB139" t="s">
        <v>367</v>
      </c>
      <c r="AC139" t="s">
        <v>387</v>
      </c>
      <c r="AD139" t="s">
        <v>389</v>
      </c>
      <c r="AE139" t="s">
        <v>390</v>
      </c>
      <c r="AF139" t="s">
        <v>10</v>
      </c>
      <c r="AH139" t="s">
        <v>171</v>
      </c>
      <c r="AI139" t="s">
        <v>230</v>
      </c>
      <c r="AJ139" t="s">
        <v>14</v>
      </c>
    </row>
    <row r="140" spans="28:36" x14ac:dyDescent="0.25">
      <c r="AB140" t="s">
        <v>367</v>
      </c>
      <c r="AC140" t="s">
        <v>387</v>
      </c>
      <c r="AD140" t="s">
        <v>391</v>
      </c>
      <c r="AE140" t="s">
        <v>392</v>
      </c>
      <c r="AF140" t="s">
        <v>10</v>
      </c>
      <c r="AH140" t="s">
        <v>299</v>
      </c>
      <c r="AI140" t="s">
        <v>84</v>
      </c>
      <c r="AJ140" t="s">
        <v>14</v>
      </c>
    </row>
    <row r="141" spans="28:36" x14ac:dyDescent="0.25">
      <c r="AB141" t="s">
        <v>367</v>
      </c>
      <c r="AC141" t="s">
        <v>379</v>
      </c>
      <c r="AD141" t="s">
        <v>393</v>
      </c>
      <c r="AE141" t="s">
        <v>394</v>
      </c>
      <c r="AF141" t="s">
        <v>10</v>
      </c>
      <c r="AH141" t="s">
        <v>301</v>
      </c>
      <c r="AI141" t="s">
        <v>80</v>
      </c>
      <c r="AJ141" t="s">
        <v>14</v>
      </c>
    </row>
    <row r="142" spans="28:36" x14ac:dyDescent="0.25">
      <c r="AB142" t="s">
        <v>367</v>
      </c>
      <c r="AC142" t="s">
        <v>387</v>
      </c>
      <c r="AD142" t="s">
        <v>395</v>
      </c>
      <c r="AE142" t="s">
        <v>396</v>
      </c>
      <c r="AF142" t="s">
        <v>10</v>
      </c>
      <c r="AH142" t="s">
        <v>255</v>
      </c>
      <c r="AI142" t="s">
        <v>238</v>
      </c>
      <c r="AJ142" t="s">
        <v>14</v>
      </c>
    </row>
    <row r="143" spans="28:36" x14ac:dyDescent="0.25">
      <c r="AB143" t="s">
        <v>367</v>
      </c>
      <c r="AC143" t="s">
        <v>387</v>
      </c>
      <c r="AD143" t="s">
        <v>397</v>
      </c>
      <c r="AE143" t="s">
        <v>398</v>
      </c>
      <c r="AF143" t="s">
        <v>10</v>
      </c>
      <c r="AH143" t="s">
        <v>419</v>
      </c>
      <c r="AI143" t="s">
        <v>348</v>
      </c>
      <c r="AJ143" t="s">
        <v>14</v>
      </c>
    </row>
    <row r="144" spans="28:36" x14ac:dyDescent="0.25">
      <c r="AB144" t="s">
        <v>367</v>
      </c>
      <c r="AC144" t="s">
        <v>369</v>
      </c>
      <c r="AD144" t="s">
        <v>399</v>
      </c>
      <c r="AE144" t="s">
        <v>400</v>
      </c>
      <c r="AF144" t="s">
        <v>14</v>
      </c>
      <c r="AH144" t="s">
        <v>365</v>
      </c>
      <c r="AI144" t="s">
        <v>200</v>
      </c>
      <c r="AJ144" t="s">
        <v>14</v>
      </c>
    </row>
    <row r="145" spans="28:36" x14ac:dyDescent="0.25">
      <c r="AB145" t="s">
        <v>367</v>
      </c>
      <c r="AC145" t="s">
        <v>387</v>
      </c>
      <c r="AD145" t="s">
        <v>401</v>
      </c>
      <c r="AE145" t="s">
        <v>402</v>
      </c>
      <c r="AF145" t="s">
        <v>10</v>
      </c>
      <c r="AH145" t="s">
        <v>257</v>
      </c>
      <c r="AI145" t="s">
        <v>176</v>
      </c>
      <c r="AJ145" t="s">
        <v>14</v>
      </c>
    </row>
    <row r="146" spans="28:36" x14ac:dyDescent="0.25">
      <c r="AB146" t="s">
        <v>367</v>
      </c>
      <c r="AC146" t="s">
        <v>379</v>
      </c>
      <c r="AD146" t="s">
        <v>403</v>
      </c>
      <c r="AE146" t="s">
        <v>404</v>
      </c>
      <c r="AF146" t="s">
        <v>10</v>
      </c>
      <c r="AH146" t="s">
        <v>259</v>
      </c>
      <c r="AI146" t="s">
        <v>192</v>
      </c>
      <c r="AJ146" t="s">
        <v>14</v>
      </c>
    </row>
    <row r="147" spans="28:36" x14ac:dyDescent="0.25">
      <c r="AB147" t="s">
        <v>367</v>
      </c>
      <c r="AC147" t="s">
        <v>387</v>
      </c>
      <c r="AD147" t="s">
        <v>405</v>
      </c>
      <c r="AE147" t="s">
        <v>406</v>
      </c>
      <c r="AF147" t="s">
        <v>14</v>
      </c>
      <c r="AH147" t="s">
        <v>303</v>
      </c>
      <c r="AI147" t="s">
        <v>296</v>
      </c>
      <c r="AJ147" t="s">
        <v>14</v>
      </c>
    </row>
    <row r="148" spans="28:36" x14ac:dyDescent="0.25">
      <c r="AB148" t="s">
        <v>367</v>
      </c>
      <c r="AC148" t="s">
        <v>387</v>
      </c>
      <c r="AD148" t="s">
        <v>407</v>
      </c>
      <c r="AE148" t="s">
        <v>408</v>
      </c>
      <c r="AF148" t="s">
        <v>14</v>
      </c>
      <c r="AH148" t="s">
        <v>173</v>
      </c>
      <c r="AI148" t="s">
        <v>260</v>
      </c>
      <c r="AJ148" t="s">
        <v>14</v>
      </c>
    </row>
    <row r="149" spans="28:36" x14ac:dyDescent="0.25">
      <c r="AB149" t="s">
        <v>367</v>
      </c>
      <c r="AC149" t="s">
        <v>387</v>
      </c>
      <c r="AD149" t="s">
        <v>409</v>
      </c>
      <c r="AE149" t="s">
        <v>410</v>
      </c>
      <c r="AF149" t="s">
        <v>12</v>
      </c>
      <c r="AH149" t="s">
        <v>263</v>
      </c>
      <c r="AI149" t="s">
        <v>286</v>
      </c>
      <c r="AJ149" t="s">
        <v>14</v>
      </c>
    </row>
    <row r="150" spans="28:36" x14ac:dyDescent="0.25">
      <c r="AB150" t="s">
        <v>367</v>
      </c>
      <c r="AC150" t="s">
        <v>379</v>
      </c>
      <c r="AD150" t="s">
        <v>411</v>
      </c>
      <c r="AE150" t="s">
        <v>412</v>
      </c>
      <c r="AF150" t="s">
        <v>12</v>
      </c>
      <c r="AH150" t="s">
        <v>175</v>
      </c>
      <c r="AI150" t="s">
        <v>54</v>
      </c>
      <c r="AJ150" t="s">
        <v>14</v>
      </c>
    </row>
    <row r="151" spans="28:36" x14ac:dyDescent="0.25">
      <c r="AB151" t="s">
        <v>367</v>
      </c>
      <c r="AC151" t="s">
        <v>375</v>
      </c>
      <c r="AD151" t="s">
        <v>413</v>
      </c>
      <c r="AE151" t="s">
        <v>414</v>
      </c>
      <c r="AF151" t="s">
        <v>14</v>
      </c>
      <c r="AH151" t="s">
        <v>265</v>
      </c>
      <c r="AI151" t="s">
        <v>366</v>
      </c>
      <c r="AJ151" t="s">
        <v>14</v>
      </c>
    </row>
    <row r="152" spans="28:36" x14ac:dyDescent="0.25">
      <c r="AB152" t="s">
        <v>367</v>
      </c>
      <c r="AC152" t="s">
        <v>379</v>
      </c>
      <c r="AD152" t="s">
        <v>415</v>
      </c>
      <c r="AE152" t="s">
        <v>416</v>
      </c>
      <c r="AF152" t="s">
        <v>10</v>
      </c>
      <c r="AH152" t="s">
        <v>73</v>
      </c>
      <c r="AI152" t="s">
        <v>314</v>
      </c>
      <c r="AJ152" t="s">
        <v>14</v>
      </c>
    </row>
    <row r="153" spans="28:36" x14ac:dyDescent="0.25">
      <c r="AB153" t="s">
        <v>367</v>
      </c>
      <c r="AC153" t="s">
        <v>387</v>
      </c>
      <c r="AD153" t="s">
        <v>417</v>
      </c>
      <c r="AE153" t="s">
        <v>418</v>
      </c>
      <c r="AF153" t="s">
        <v>10</v>
      </c>
      <c r="AH153" t="s">
        <v>177</v>
      </c>
      <c r="AI153" t="s">
        <v>242</v>
      </c>
      <c r="AJ153" t="s">
        <v>14</v>
      </c>
    </row>
    <row r="154" spans="28:36" x14ac:dyDescent="0.25">
      <c r="AB154" t="s">
        <v>367</v>
      </c>
      <c r="AC154" t="s">
        <v>379</v>
      </c>
      <c r="AD154" t="s">
        <v>419</v>
      </c>
      <c r="AE154" t="s">
        <v>420</v>
      </c>
      <c r="AF154" t="s">
        <v>13</v>
      </c>
      <c r="AH154" t="s">
        <v>421</v>
      </c>
      <c r="AI154" t="s">
        <v>342</v>
      </c>
      <c r="AJ154" t="s">
        <v>14</v>
      </c>
    </row>
    <row r="155" spans="28:36" x14ac:dyDescent="0.25">
      <c r="AB155" t="s">
        <v>367</v>
      </c>
      <c r="AC155" t="s">
        <v>379</v>
      </c>
      <c r="AD155" t="s">
        <v>421</v>
      </c>
      <c r="AE155" t="s">
        <v>422</v>
      </c>
      <c r="AF155" t="s">
        <v>14</v>
      </c>
      <c r="AH155" t="s">
        <v>423</v>
      </c>
      <c r="AI155" t="s">
        <v>372</v>
      </c>
      <c r="AJ155" t="s">
        <v>14</v>
      </c>
    </row>
    <row r="156" spans="28:36" x14ac:dyDescent="0.25">
      <c r="AB156" t="s">
        <v>367</v>
      </c>
      <c r="AC156" t="s">
        <v>375</v>
      </c>
      <c r="AD156" t="s">
        <v>423</v>
      </c>
      <c r="AE156" t="s">
        <v>424</v>
      </c>
      <c r="AF156" t="s">
        <v>14</v>
      </c>
      <c r="AH156" t="s">
        <v>267</v>
      </c>
      <c r="AI156" t="s">
        <v>412</v>
      </c>
      <c r="AJ156" t="s">
        <v>14</v>
      </c>
    </row>
    <row r="157" spans="28:36" x14ac:dyDescent="0.25">
      <c r="AJ157" t="s">
        <v>14</v>
      </c>
    </row>
    <row r="158" spans="28:36" x14ac:dyDescent="0.25">
      <c r="AJ158" t="s">
        <v>14</v>
      </c>
    </row>
    <row r="159" spans="28:36" x14ac:dyDescent="0.25">
      <c r="AJ159" t="s">
        <v>14</v>
      </c>
    </row>
    <row r="160" spans="28:36" x14ac:dyDescent="0.25">
      <c r="AJ160" t="s">
        <v>14</v>
      </c>
    </row>
    <row r="161" spans="36:36" x14ac:dyDescent="0.25">
      <c r="AJ161" t="s">
        <v>14</v>
      </c>
    </row>
    <row r="162" spans="36:36" x14ac:dyDescent="0.25">
      <c r="AJ162" t="s">
        <v>14</v>
      </c>
    </row>
    <row r="163" spans="36:36" x14ac:dyDescent="0.25">
      <c r="AJ163" t="s">
        <v>14</v>
      </c>
    </row>
    <row r="164" spans="36:36" x14ac:dyDescent="0.25">
      <c r="AJ164" t="s">
        <v>14</v>
      </c>
    </row>
    <row r="165" spans="36:36" x14ac:dyDescent="0.25">
      <c r="AJ165" t="s">
        <v>14</v>
      </c>
    </row>
    <row r="166" spans="36:36" x14ac:dyDescent="0.25">
      <c r="AJ166" t="s">
        <v>14</v>
      </c>
    </row>
    <row r="167" spans="36:36" x14ac:dyDescent="0.25">
      <c r="AJ167" t="s">
        <v>14</v>
      </c>
    </row>
    <row r="168" spans="36:36" x14ac:dyDescent="0.25">
      <c r="AJ168" t="s">
        <v>14</v>
      </c>
    </row>
    <row r="169" spans="36:36" x14ac:dyDescent="0.25">
      <c r="AJ169" t="s">
        <v>14</v>
      </c>
    </row>
    <row r="170" spans="36:36" x14ac:dyDescent="0.25">
      <c r="AJ170" t="s">
        <v>14</v>
      </c>
    </row>
    <row r="171" spans="36:36" x14ac:dyDescent="0.25">
      <c r="AJ171" t="s">
        <v>14</v>
      </c>
    </row>
    <row r="172" spans="36:36" x14ac:dyDescent="0.25">
      <c r="AJ172" t="s">
        <v>14</v>
      </c>
    </row>
    <row r="173" spans="36:36" x14ac:dyDescent="0.25">
      <c r="AJ173" t="s">
        <v>14</v>
      </c>
    </row>
    <row r="174" spans="36:36" x14ac:dyDescent="0.25">
      <c r="AJ174" t="s">
        <v>14</v>
      </c>
    </row>
    <row r="175" spans="36:36" x14ac:dyDescent="0.25">
      <c r="AJ175" t="s">
        <v>14</v>
      </c>
    </row>
    <row r="176" spans="36:36" x14ac:dyDescent="0.25">
      <c r="AJ176" t="s">
        <v>14</v>
      </c>
    </row>
    <row r="177" spans="36:36" x14ac:dyDescent="0.25">
      <c r="AJ177" t="s">
        <v>14</v>
      </c>
    </row>
    <row r="178" spans="36:36" x14ac:dyDescent="0.25">
      <c r="AJ178" t="s">
        <v>14</v>
      </c>
    </row>
    <row r="179" spans="36:36" x14ac:dyDescent="0.25">
      <c r="AJ179" t="s">
        <v>14</v>
      </c>
    </row>
    <row r="180" spans="36:36" x14ac:dyDescent="0.25">
      <c r="AJ180" t="s">
        <v>14</v>
      </c>
    </row>
    <row r="181" spans="36:36" x14ac:dyDescent="0.25">
      <c r="AJ181" t="s">
        <v>14</v>
      </c>
    </row>
    <row r="182" spans="36:36" x14ac:dyDescent="0.25">
      <c r="AJ182" t="s">
        <v>14</v>
      </c>
    </row>
    <row r="183" spans="36:36" x14ac:dyDescent="0.25">
      <c r="AJ183" t="s">
        <v>14</v>
      </c>
    </row>
    <row r="184" spans="36:36" x14ac:dyDescent="0.25">
      <c r="AJ184" t="s">
        <v>14</v>
      </c>
    </row>
    <row r="185" spans="36:36" x14ac:dyDescent="0.25">
      <c r="AJ185" t="s">
        <v>14</v>
      </c>
    </row>
    <row r="186" spans="36:36" x14ac:dyDescent="0.25">
      <c r="AJ186" t="s">
        <v>14</v>
      </c>
    </row>
    <row r="187" spans="36:36" x14ac:dyDescent="0.25">
      <c r="AJ187" t="s">
        <v>14</v>
      </c>
    </row>
  </sheetData>
  <pageMargins left="0.7" right="0.7" top="0.75" bottom="0.75" header="0.3" footer="0.3"/>
  <pageSetup paperSize="9" orientation="portrait" horizontalDpi="90"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e5e4dbf6-565d-4406-8fdd-77d94833c6da" xsi:nil="true"/>
    <lcf76f155ced4ddcb4097134ff3c332f xmlns="1afadbc5-aa94-4cb6-9272-0d3588cf79b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DF9A139C36E5743864EC7418F23B790" ma:contentTypeVersion="16" ma:contentTypeDescription="Create a new document." ma:contentTypeScope="" ma:versionID="c8f74299081301b175704bc425cf6ad4">
  <xsd:schema xmlns:xsd="http://www.w3.org/2001/XMLSchema" xmlns:xs="http://www.w3.org/2001/XMLSchema" xmlns:p="http://schemas.microsoft.com/office/2006/metadata/properties" xmlns:ns1="http://schemas.microsoft.com/sharepoint/v3" xmlns:ns2="1afadbc5-aa94-4cb6-9272-0d3588cf79b2" xmlns:ns3="e5e4dbf6-565d-4406-8fdd-77d94833c6da" targetNamespace="http://schemas.microsoft.com/office/2006/metadata/properties" ma:root="true" ma:fieldsID="6ef8aeab9dddccb3d36a6d643164ed61" ns1:_="" ns2:_="" ns3:_="">
    <xsd:import namespace="http://schemas.microsoft.com/sharepoint/v3"/>
    <xsd:import namespace="1afadbc5-aa94-4cb6-9272-0d3588cf79b2"/>
    <xsd:import namespace="e5e4dbf6-565d-4406-8fdd-77d94833c6d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fadbc5-aa94-4cb6-9272-0d3588cf79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2c8d5fda-b97d-42c6-97e2-f76465e161c0"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5e4dbf6-565d-4406-8fdd-77d94833c6da"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26a5e9a0-1cb3-483b-8ba8-5da8b85e726b}" ma:internalName="TaxCatchAll" ma:showField="CatchAllData" ma:web="e5e4dbf6-565d-4406-8fdd-77d94833c6d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9A5FE7-3196-435E-B58D-C4CE086861BD}">
  <ds:schemaRefs>
    <ds:schemaRef ds:uri="http://purl.org/dc/dcmitype/"/>
    <ds:schemaRef ds:uri="http://schemas.microsoft.com/office/2006/metadata/properties"/>
    <ds:schemaRef ds:uri="http://schemas.microsoft.com/office/2006/documentManagement/types"/>
    <ds:schemaRef ds:uri="e5e4dbf6-565d-4406-8fdd-77d94833c6da"/>
    <ds:schemaRef ds:uri="http://www.w3.org/XML/1998/namespace"/>
    <ds:schemaRef ds:uri="http://schemas.openxmlformats.org/package/2006/metadata/core-properties"/>
    <ds:schemaRef ds:uri="http://purl.org/dc/elements/1.1/"/>
    <ds:schemaRef ds:uri="http://schemas.microsoft.com/sharepoint/v3"/>
    <ds:schemaRef ds:uri="http://schemas.microsoft.com/office/infopath/2007/PartnerControls"/>
    <ds:schemaRef ds:uri="1afadbc5-aa94-4cb6-9272-0d3588cf79b2"/>
    <ds:schemaRef ds:uri="http://purl.org/dc/terms/"/>
  </ds:schemaRefs>
</ds:datastoreItem>
</file>

<file path=customXml/itemProps2.xml><?xml version="1.0" encoding="utf-8"?>
<ds:datastoreItem xmlns:ds="http://schemas.openxmlformats.org/officeDocument/2006/customXml" ds:itemID="{3C6FD95A-C187-497F-97C1-34A5CA5102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afadbc5-aa94-4cb6-9272-0d3588cf79b2"/>
    <ds:schemaRef ds:uri="e5e4dbf6-565d-4406-8fdd-77d94833c6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36F4318-C25A-416A-8BAC-1197842D3BAD}">
  <ds:schemaRefs>
    <ds:schemaRef ds:uri="http://schemas.microsoft.com/sharepoint/v3/contenttype/forms"/>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Notes</vt:lpstr>
      <vt:lpstr>Summary</vt:lpstr>
      <vt:lpstr>Engagement Score Breakdown</vt:lpstr>
      <vt:lpstr>Engagement Score</vt:lpstr>
      <vt:lpstr>Advocacy</vt:lpstr>
      <vt:lpstr>Involvement</vt:lpstr>
      <vt:lpstr>Motivation</vt:lpstr>
      <vt:lpstr>BS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HUGHES, Joe (NHS SOUTH, CENTRAL AND WEST COMMISSIONING SUPPORT UNIT)</dc:creator>
  <cp:keywords/>
  <dc:description/>
  <cp:lastModifiedBy>WOOTTON, Rebecca (NHS ENGLAND)</cp:lastModifiedBy>
  <cp:revision/>
  <dcterms:created xsi:type="dcterms:W3CDTF">2026-05-21T07:32:11Z</dcterms:created>
  <dcterms:modified xsi:type="dcterms:W3CDTF">2026-06-08T14:04:44Z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0x010100FDF9A139C36E5743864EC7418F23B790</vt:lpwstr>
  </property>
  <property fmtid="{D5CDD505-2E9C-101B-9397-08002B2CF9AE}" pid="3" name="MediaServiceImageTags">
    <vt:lpwstr/>
  </property>
</Properties>
</file>